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CD746C38-ABFD-4496-A21A-902061E4CA0C}" xr6:coauthVersionLast="47" xr6:coauthVersionMax="47" xr10:uidLastSave="{00000000-0000-0000-0000-000000000000}"/>
  <bookViews>
    <workbookView xWindow="28680" yWindow="-120" windowWidth="29040" windowHeight="15840" tabRatio="733" activeTab="6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24" sheetId="26" r:id="rId6"/>
    <sheet name="LIB_25" sheetId="28" r:id="rId7"/>
    <sheet name="ENG" sheetId="25" r:id="rId8"/>
    <sheet name="Retry" sheetId="12" r:id="rId9"/>
    <sheet name="LIB_Complete" sheetId="13" r:id="rId10"/>
    <sheet name="BookOlim" sheetId="17" r:id="rId11"/>
    <sheet name="EBSLang" sheetId="18" r:id="rId12"/>
    <sheet name="Eng.Reading" sheetId="20" r:id="rId13"/>
    <sheet name="키출판" sheetId="23" r:id="rId14"/>
    <sheet name="황보름" sheetId="21" r:id="rId15"/>
    <sheet name="Hope" sheetId="2" r:id="rId16"/>
    <sheet name="아이뉴턴" sheetId="6" r:id="rId17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5" hidden="1">'24'!$B$2:$P$144</definedName>
    <definedName name="_xlnm._FilterDatabase" localSheetId="10" hidden="1">BookOlim!$B$2:$H$380</definedName>
    <definedName name="_xlnm._FilterDatabase" localSheetId="7" hidden="1">ENG!$B$2:$M$96</definedName>
    <definedName name="_xlnm._FilterDatabase" localSheetId="6" hidden="1">LIB_25!$B$2:$P$139</definedName>
    <definedName name="_xlnm._FilterDatabase" localSheetId="8" hidden="1">Retry!$C$2:$I$179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2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T24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T2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20" i="28" l="1"/>
  <c r="E120" i="28"/>
  <c r="N119" i="28"/>
  <c r="E119" i="28"/>
  <c r="E142" i="28"/>
  <c r="N141" i="28"/>
  <c r="E141" i="28"/>
  <c r="N140" i="28"/>
  <c r="E140" i="28"/>
  <c r="N139" i="28"/>
  <c r="E139" i="28"/>
  <c r="N138" i="28"/>
  <c r="E138" i="28"/>
  <c r="E137" i="28"/>
  <c r="N136" i="28"/>
  <c r="E136" i="28"/>
  <c r="E130" i="28"/>
  <c r="E129" i="28"/>
  <c r="E131" i="28"/>
  <c r="E132" i="28"/>
  <c r="E133" i="28"/>
  <c r="E134" i="28"/>
  <c r="N134" i="28"/>
  <c r="E135" i="28"/>
  <c r="N135" i="28"/>
  <c r="N104" i="28"/>
  <c r="N103" i="28"/>
  <c r="E103" i="28"/>
  <c r="E143" i="28"/>
  <c r="N137" i="28" l="1"/>
  <c r="E118" i="28"/>
  <c r="E117" i="28"/>
  <c r="B162" i="28"/>
  <c r="E113" i="28"/>
  <c r="N113" i="28"/>
  <c r="E114" i="28"/>
  <c r="N114" i="28"/>
  <c r="N111" i="28"/>
  <c r="E111" i="28"/>
  <c r="N112" i="28"/>
  <c r="E112" i="28"/>
  <c r="N110" i="28"/>
  <c r="E110" i="28"/>
  <c r="N156" i="28"/>
  <c r="E156" i="28"/>
  <c r="N155" i="28"/>
  <c r="E155" i="28"/>
  <c r="N154" i="28"/>
  <c r="E154" i="28"/>
  <c r="N153" i="28"/>
  <c r="E153" i="28"/>
  <c r="N152" i="28"/>
  <c r="E152" i="28"/>
  <c r="N151" i="28"/>
  <c r="E151" i="28"/>
  <c r="N150" i="28"/>
  <c r="E150" i="28"/>
  <c r="N149" i="28"/>
  <c r="E149" i="28"/>
  <c r="N148" i="28"/>
  <c r="E148" i="28"/>
  <c r="N147" i="28"/>
  <c r="E147" i="28"/>
  <c r="N146" i="28"/>
  <c r="E146" i="28"/>
  <c r="N145" i="28"/>
  <c r="E145" i="28"/>
  <c r="N144" i="28"/>
  <c r="E144" i="28"/>
  <c r="N143" i="28"/>
  <c r="N142" i="28"/>
  <c r="N133" i="28"/>
  <c r="N132" i="28"/>
  <c r="N131" i="28"/>
  <c r="N130" i="28"/>
  <c r="N129" i="28"/>
  <c r="N128" i="28"/>
  <c r="E128" i="28"/>
  <c r="N127" i="28"/>
  <c r="E127" i="28"/>
  <c r="N126" i="28"/>
  <c r="E126" i="28"/>
  <c r="N125" i="28"/>
  <c r="E125" i="28"/>
  <c r="N124" i="28"/>
  <c r="E124" i="28"/>
  <c r="N123" i="28"/>
  <c r="E123" i="28"/>
  <c r="N122" i="28"/>
  <c r="E122" i="28"/>
  <c r="N121" i="28"/>
  <c r="E121" i="28"/>
  <c r="N118" i="28"/>
  <c r="N117" i="28"/>
  <c r="N116" i="28"/>
  <c r="E116" i="28"/>
  <c r="N115" i="28"/>
  <c r="E115" i="28"/>
  <c r="N109" i="28"/>
  <c r="E109" i="28"/>
  <c r="N108" i="28"/>
  <c r="E108" i="28"/>
  <c r="N107" i="28"/>
  <c r="E107" i="28"/>
  <c r="N106" i="28"/>
  <c r="E106" i="28"/>
  <c r="N105" i="28"/>
  <c r="E105" i="28"/>
  <c r="N102" i="28"/>
  <c r="E102" i="28"/>
  <c r="N101" i="28"/>
  <c r="E101" i="28"/>
  <c r="N100" i="28"/>
  <c r="E100" i="28"/>
  <c r="N99" i="28"/>
  <c r="E99" i="28"/>
  <c r="N98" i="28"/>
  <c r="E98" i="28"/>
  <c r="N97" i="28"/>
  <c r="E97" i="28"/>
  <c r="N96" i="28"/>
  <c r="E96" i="28"/>
  <c r="N95" i="28"/>
  <c r="E95" i="28"/>
  <c r="N94" i="28"/>
  <c r="E94" i="28"/>
  <c r="N93" i="28"/>
  <c r="E93" i="28"/>
  <c r="N92" i="28"/>
  <c r="E92" i="28"/>
  <c r="N91" i="28"/>
  <c r="E91" i="28"/>
  <c r="N90" i="28"/>
  <c r="E90" i="28"/>
  <c r="N89" i="28"/>
  <c r="E89" i="28"/>
  <c r="N88" i="28"/>
  <c r="E88" i="28"/>
  <c r="N87" i="28"/>
  <c r="E87" i="28"/>
  <c r="N86" i="28"/>
  <c r="E86" i="28"/>
  <c r="N85" i="28"/>
  <c r="E85" i="28"/>
  <c r="N84" i="28"/>
  <c r="E84" i="28"/>
  <c r="N83" i="28"/>
  <c r="E83" i="28"/>
  <c r="N82" i="28"/>
  <c r="E82" i="28"/>
  <c r="N81" i="28"/>
  <c r="E81" i="28"/>
  <c r="N80" i="28"/>
  <c r="E80" i="28"/>
  <c r="N79" i="28"/>
  <c r="E79" i="28"/>
  <c r="N78" i="28"/>
  <c r="E78" i="28"/>
  <c r="N77" i="28"/>
  <c r="E77" i="28"/>
  <c r="N76" i="28"/>
  <c r="E76" i="28"/>
  <c r="N75" i="28"/>
  <c r="E75" i="28"/>
  <c r="N74" i="28"/>
  <c r="E74" i="28"/>
  <c r="N73" i="28"/>
  <c r="E73" i="28"/>
  <c r="N72" i="28"/>
  <c r="E72" i="28"/>
  <c r="N71" i="28"/>
  <c r="E71" i="28"/>
  <c r="N70" i="28"/>
  <c r="E70" i="28"/>
  <c r="N69" i="28"/>
  <c r="E69" i="28"/>
  <c r="N68" i="28"/>
  <c r="E68" i="28"/>
  <c r="N67" i="28"/>
  <c r="E67" i="28"/>
  <c r="N66" i="28"/>
  <c r="E66" i="28"/>
  <c r="N65" i="28"/>
  <c r="E65" i="28"/>
  <c r="N64" i="28"/>
  <c r="E64" i="28"/>
  <c r="N63" i="28"/>
  <c r="E63" i="28"/>
  <c r="N62" i="28"/>
  <c r="E62" i="28"/>
  <c r="N61" i="28"/>
  <c r="E61" i="28"/>
  <c r="N60" i="28"/>
  <c r="E60" i="28"/>
  <c r="N59" i="28"/>
  <c r="E59" i="28"/>
  <c r="N58" i="28"/>
  <c r="E58" i="28"/>
  <c r="N57" i="28"/>
  <c r="E57" i="28"/>
  <c r="N56" i="28"/>
  <c r="E56" i="28"/>
  <c r="N55" i="28"/>
  <c r="E55" i="28"/>
  <c r="N54" i="28"/>
  <c r="E54" i="28"/>
  <c r="N53" i="28"/>
  <c r="E53" i="28"/>
  <c r="N52" i="28"/>
  <c r="E52" i="28"/>
  <c r="N51" i="28"/>
  <c r="E51" i="28"/>
  <c r="N50" i="28"/>
  <c r="E50" i="28"/>
  <c r="N49" i="28"/>
  <c r="E49" i="28"/>
  <c r="N48" i="28"/>
  <c r="E48" i="28"/>
  <c r="N47" i="28"/>
  <c r="E47" i="28"/>
  <c r="N46" i="28"/>
  <c r="E46" i="28"/>
  <c r="N45" i="28"/>
  <c r="E45" i="28"/>
  <c r="N44" i="28"/>
  <c r="E44" i="28"/>
  <c r="N43" i="28"/>
  <c r="E43" i="28"/>
  <c r="N42" i="28"/>
  <c r="E42" i="28"/>
  <c r="N41" i="28"/>
  <c r="E41" i="28"/>
  <c r="N40" i="28"/>
  <c r="E40" i="28"/>
  <c r="N39" i="28"/>
  <c r="N38" i="28"/>
  <c r="E38" i="28"/>
  <c r="N37" i="28"/>
  <c r="E37" i="28"/>
  <c r="N36" i="28"/>
  <c r="E36" i="28"/>
  <c r="N35" i="28"/>
  <c r="E35" i="28"/>
  <c r="N165" i="28"/>
  <c r="N164" i="28"/>
  <c r="N163" i="28"/>
  <c r="N162" i="28"/>
  <c r="C162" i="28"/>
  <c r="N161" i="28"/>
  <c r="N160" i="28"/>
  <c r="N159" i="28"/>
  <c r="E159" i="28"/>
  <c r="N158" i="28"/>
  <c r="E158" i="28"/>
  <c r="N157" i="28"/>
  <c r="E157" i="28"/>
  <c r="N34" i="28"/>
  <c r="N33" i="28"/>
  <c r="N32" i="28"/>
  <c r="N31" i="28"/>
  <c r="N30" i="28"/>
  <c r="N29" i="28"/>
  <c r="N28" i="28"/>
  <c r="N27" i="28"/>
  <c r="N26" i="28"/>
  <c r="N25" i="28"/>
  <c r="N24" i="28"/>
  <c r="N23" i="28"/>
  <c r="N22" i="28"/>
  <c r="N21" i="28"/>
  <c r="N20" i="28"/>
  <c r="N19" i="28"/>
  <c r="N18" i="28"/>
  <c r="N17" i="28"/>
  <c r="N16" i="28"/>
  <c r="N15" i="28"/>
  <c r="N14" i="28"/>
  <c r="N13" i="28"/>
  <c r="N12" i="28"/>
  <c r="N11" i="28"/>
  <c r="N10" i="28"/>
  <c r="N9" i="28"/>
  <c r="N8" i="28"/>
  <c r="N7" i="28"/>
  <c r="N6" i="28"/>
  <c r="N5" i="28"/>
  <c r="N4" i="28"/>
  <c r="N3" i="28"/>
  <c r="E164" i="26"/>
  <c r="E163" i="26"/>
  <c r="E162" i="26"/>
  <c r="E161" i="26"/>
  <c r="N160" i="26"/>
  <c r="E160" i="26"/>
  <c r="N159" i="26"/>
  <c r="E159" i="26"/>
  <c r="N158" i="26"/>
  <c r="E158" i="26"/>
  <c r="N157" i="26"/>
  <c r="E157" i="26"/>
  <c r="N156" i="26"/>
  <c r="E156" i="26"/>
  <c r="N155" i="26"/>
  <c r="E155" i="26"/>
  <c r="N154" i="26"/>
  <c r="E154" i="26"/>
  <c r="E153" i="26"/>
  <c r="E152" i="26"/>
  <c r="E151" i="26"/>
  <c r="E150" i="26"/>
  <c r="E149" i="26"/>
  <c r="E148" i="26"/>
  <c r="E147" i="26"/>
  <c r="E146" i="26"/>
  <c r="N145" i="26"/>
  <c r="E145" i="26"/>
  <c r="N144" i="26"/>
  <c r="E144" i="26"/>
  <c r="N153" i="26"/>
  <c r="N152" i="26"/>
  <c r="N151" i="26"/>
  <c r="N150" i="26"/>
  <c r="N149" i="26"/>
  <c r="N148" i="26"/>
  <c r="N147" i="26"/>
  <c r="N161" i="26"/>
  <c r="N146" i="26"/>
  <c r="E143" i="26"/>
  <c r="E142" i="26"/>
  <c r="E129" i="26"/>
  <c r="N128" i="26"/>
  <c r="E128" i="26"/>
  <c r="N127" i="26"/>
  <c r="E127" i="26"/>
  <c r="N126" i="26"/>
  <c r="E126" i="26"/>
  <c r="N125" i="26"/>
  <c r="E125" i="26"/>
  <c r="N124" i="26"/>
  <c r="E124" i="26"/>
  <c r="N123" i="26"/>
  <c r="E123" i="26"/>
  <c r="N122" i="26"/>
  <c r="E122" i="26"/>
  <c r="N121" i="26"/>
  <c r="E121" i="26"/>
  <c r="N120" i="26"/>
  <c r="E120" i="26"/>
  <c r="N119" i="26"/>
  <c r="E119" i="26"/>
  <c r="N118" i="26"/>
  <c r="E118" i="26"/>
  <c r="N117" i="26"/>
  <c r="E117" i="26"/>
  <c r="N116" i="26"/>
  <c r="E116" i="26"/>
  <c r="N115" i="26"/>
  <c r="E115" i="26"/>
  <c r="N114" i="26"/>
  <c r="E114" i="26"/>
  <c r="N113" i="26"/>
  <c r="E113" i="26"/>
  <c r="N112" i="26"/>
  <c r="E112" i="26"/>
  <c r="N111" i="26"/>
  <c r="E111" i="26"/>
  <c r="N110" i="26"/>
  <c r="E110" i="26"/>
  <c r="N109" i="26"/>
  <c r="E109" i="26"/>
  <c r="N108" i="26"/>
  <c r="E108" i="26"/>
  <c r="N107" i="26"/>
  <c r="E107" i="26"/>
  <c r="N106" i="26"/>
  <c r="E106" i="26"/>
  <c r="N105" i="26"/>
  <c r="E105" i="26"/>
  <c r="N104" i="26"/>
  <c r="E104" i="26"/>
  <c r="N103" i="26"/>
  <c r="E103" i="26"/>
  <c r="N102" i="26"/>
  <c r="E102" i="26"/>
  <c r="N101" i="26"/>
  <c r="E101" i="26"/>
  <c r="N100" i="26"/>
  <c r="E100" i="26"/>
  <c r="N99" i="26"/>
  <c r="E99" i="26"/>
  <c r="N98" i="26"/>
  <c r="E98" i="26"/>
  <c r="N97" i="26"/>
  <c r="E97" i="26"/>
  <c r="N96" i="26"/>
  <c r="E96" i="26"/>
  <c r="N95" i="26"/>
  <c r="E95" i="26"/>
  <c r="N94" i="26"/>
  <c r="E94" i="26"/>
  <c r="N93" i="26"/>
  <c r="E93" i="26"/>
  <c r="N92" i="26"/>
  <c r="E92" i="26"/>
  <c r="N91" i="26"/>
  <c r="E91" i="26"/>
  <c r="N90" i="26"/>
  <c r="E90" i="26"/>
  <c r="N89" i="26"/>
  <c r="E89" i="26"/>
  <c r="N88" i="26"/>
  <c r="E88" i="26"/>
  <c r="N87" i="26"/>
  <c r="E87" i="26"/>
  <c r="N86" i="26"/>
  <c r="E86" i="26"/>
  <c r="N85" i="26"/>
  <c r="E85" i="26"/>
  <c r="N84" i="26"/>
  <c r="E84" i="26"/>
  <c r="N170" i="26"/>
  <c r="C170" i="26"/>
  <c r="B170" i="26"/>
  <c r="N169" i="26"/>
  <c r="N168" i="26"/>
  <c r="N167" i="26"/>
  <c r="C167" i="26"/>
  <c r="B167" i="26"/>
  <c r="N166" i="26"/>
  <c r="N165" i="26"/>
  <c r="N143" i="26"/>
  <c r="N142" i="26"/>
  <c r="N141" i="26"/>
  <c r="E141" i="26"/>
  <c r="N140" i="26"/>
  <c r="E140" i="26"/>
  <c r="N139" i="26"/>
  <c r="E139" i="26"/>
  <c r="N138" i="26"/>
  <c r="E138" i="26"/>
  <c r="N137" i="26"/>
  <c r="E137" i="26"/>
  <c r="N136" i="26"/>
  <c r="E136" i="26"/>
  <c r="N135" i="26"/>
  <c r="E135" i="26"/>
  <c r="N134" i="26"/>
  <c r="E134" i="26"/>
  <c r="N133" i="26"/>
  <c r="E133" i="26"/>
  <c r="N132" i="26"/>
  <c r="E132" i="26"/>
  <c r="N131" i="26"/>
  <c r="E131" i="26"/>
  <c r="N130" i="26"/>
  <c r="E130" i="26"/>
  <c r="N129" i="26"/>
  <c r="N162" i="26"/>
  <c r="N163" i="26"/>
  <c r="N164" i="26"/>
  <c r="N75" i="26"/>
  <c r="E75" i="26"/>
  <c r="E74" i="26"/>
  <c r="E73" i="26"/>
  <c r="N72" i="26"/>
  <c r="E72" i="26"/>
  <c r="N71" i="26"/>
  <c r="E71" i="26"/>
  <c r="E76" i="26"/>
  <c r="N76" i="26"/>
  <c r="E77" i="26"/>
  <c r="N77" i="26"/>
  <c r="E78" i="26"/>
  <c r="N78" i="26"/>
  <c r="E79" i="26"/>
  <c r="N79" i="26"/>
  <c r="N80" i="26"/>
  <c r="E81" i="26"/>
  <c r="N81" i="26"/>
  <c r="E82" i="26"/>
  <c r="N82" i="26"/>
  <c r="E83" i="26"/>
  <c r="N83" i="26"/>
  <c r="N70" i="26" l="1"/>
  <c r="E70" i="26"/>
  <c r="N73" i="26"/>
  <c r="N74" i="26"/>
  <c r="E69" i="26"/>
  <c r="N68" i="26"/>
  <c r="E68" i="26"/>
  <c r="N69" i="26"/>
  <c r="N67" i="26"/>
  <c r="E67" i="26"/>
  <c r="N66" i="26"/>
  <c r="E66" i="26"/>
  <c r="N65" i="26" l="1"/>
  <c r="E65" i="26"/>
  <c r="E64" i="26" l="1"/>
  <c r="E63" i="26" l="1"/>
  <c r="E62" i="26"/>
  <c r="E61" i="26"/>
  <c r="E60" i="26"/>
  <c r="N59" i="26"/>
  <c r="E59" i="26"/>
  <c r="E39" i="26"/>
  <c r="E40" i="26"/>
  <c r="E38" i="26"/>
  <c r="E37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<sst xmlns="http://schemas.openxmlformats.org/spreadsheetml/2006/main" count="11348" uniqueCount="5202">
  <si>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</si>
  <si>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</si>
  <si>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</si>
  <si>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</si>
  <si>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</si>
  <si>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</si>
  <si>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</si>
  <si>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</si>
  <si>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</si>
  <si>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</si>
  <si>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</si>
  <si>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</si>
  <si>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</si>
  <si>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</si>
  <si>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</si>
  <si>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</si>
  <si>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</si>
  <si>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</si>
  <si>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</si>
  <si>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</si>
  <si>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</si>
  <si>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</si>
  <si>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</si>
  <si>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</si>
  <si>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</si>
  <si>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</si>
  <si>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</si>
  <si>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</si>
  <si>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</si>
  <si>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</si>
  <si>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</si>
  <si>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</si>
  <si>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</si>
  <si>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</si>
  <si>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</si>
  <si>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</si>
  <si>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</si>
  <si>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Complete</t>
  </si>
  <si>
    <t>헤드퍼스트 대수학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</si>
  <si>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</si>
  <si>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</si>
  <si>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</si>
  <si>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</si>
  <si>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</si>
  <si>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</si>
  <si>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</si>
  <si>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</si>
  <si>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</si>
  <si>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</si>
  <si>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</si>
  <si>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</si>
  <si>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</si>
  <si>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</si>
  <si>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</si>
  <si>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</si>
  <si>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</si>
  <si>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</si>
  <si>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</si>
  <si>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</si>
  <si>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</si>
  <si>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</si>
  <si>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</si>
  <si>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</si>
  <si>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</si>
  <si>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</si>
  <si>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</si>
  <si>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</si>
  <si>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</si>
  <si>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</si>
  <si>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</si>
  <si>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</si>
  <si>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</si>
  <si>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</si>
  <si>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</si>
  <si>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</si>
  <si>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</si>
  <si>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</si>
  <si>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</si>
  <si>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</si>
  <si>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</si>
  <si>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</si>
  <si>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</si>
  <si>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</si>
  <si>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</si>
  <si>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</si>
  <si>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</si>
  <si>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</si>
  <si>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</si>
  <si>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</si>
  <si>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</si>
  <si>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</si>
  <si>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</si>
  <si>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</si>
  <si>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</si>
  <si>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</si>
  <si>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</si>
  <si>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</si>
  <si>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</si>
  <si>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</si>
  <si>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</si>
  <si>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</si>
  <si>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</si>
  <si>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</si>
  <si>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</si>
  <si>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</si>
  <si>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</si>
  <si>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</si>
  <si>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</si>
  <si>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</si>
  <si>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</si>
  <si>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</si>
  <si>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</si>
  <si>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</si>
  <si>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</si>
  <si>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</si>
  <si>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</si>
  <si>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</si>
  <si>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</si>
  <si>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</si>
  <si>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</si>
  <si>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</si>
  <si>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</si>
  <si>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</si>
  <si>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</si>
  <si>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</si>
  <si>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</si>
  <si>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</si>
  <si>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</si>
  <si>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</si>
  <si>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</si>
  <si>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</si>
  <si>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</si>
  <si>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</si>
  <si>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</si>
  <si>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</si>
  <si>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</si>
  <si>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</si>
  <si>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</si>
  <si>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</si>
  <si>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</si>
  <si>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</si>
  <si>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</si>
  <si>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</si>
  <si>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</si>
  <si>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</si>
  <si>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</si>
  <si>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</si>
  <si>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</si>
  <si>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</si>
  <si>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</si>
  <si>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</si>
  <si>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</si>
  <si>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</si>
  <si>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</si>
  <si>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</si>
  <si>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</si>
  <si>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</si>
  <si>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</si>
  <si>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</si>
  <si>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</si>
  <si>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</si>
  <si>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</si>
  <si>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</si>
  <si>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</si>
  <si>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</si>
  <si>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</si>
  <si>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</si>
  <si>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</si>
  <si>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</si>
  <si>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</si>
  <si>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</si>
  <si>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</si>
  <si>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</si>
  <si>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</si>
  <si>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</si>
  <si>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</si>
  <si>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</si>
  <si>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</si>
  <si>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</si>
  <si>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</si>
  <si>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</si>
  <si>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</si>
  <si>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</si>
  <si>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</si>
  <si>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</si>
  <si>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</si>
  <si>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</si>
  <si>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</si>
  <si>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</si>
  <si>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</si>
  <si>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</si>
  <si>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</si>
  <si>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</si>
  <si>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</si>
  <si>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</si>
  <si>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</si>
  <si>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</si>
  <si>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</si>
  <si>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</si>
  <si>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</si>
  <si>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</si>
  <si>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</si>
  <si>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</si>
  <si>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</si>
  <si>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</si>
  <si>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</si>
  <si>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</si>
  <si>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</si>
  <si>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</si>
  <si>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</si>
  <si>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</si>
  <si>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</si>
  <si>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</si>
  <si>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</si>
  <si>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</si>
  <si>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</si>
  <si>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</si>
  <si>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</si>
  <si>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</si>
  <si>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</si>
  <si>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</si>
  <si>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</si>
  <si>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</si>
  <si>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</si>
  <si>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</si>
  <si>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</si>
  <si>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</si>
  <si>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</si>
  <si>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</si>
  <si>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</si>
  <si>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</si>
  <si>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</si>
  <si>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</si>
  <si>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</si>
  <si>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</si>
  <si>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</si>
  <si>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</si>
  <si>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</si>
  <si>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</si>
  <si>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</si>
  <si>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</si>
  <si>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</si>
  <si>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</si>
  <si>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</si>
  <si>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</si>
  <si>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</si>
  <si>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</si>
  <si>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</si>
  <si>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</si>
  <si>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</si>
  <si>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</si>
  <si>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</si>
  <si>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</si>
  <si>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</si>
  <si>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</si>
  <si>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</si>
  <si>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</si>
  <si>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</si>
  <si>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</si>
  <si>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</si>
  <si>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</si>
  <si>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</si>
  <si>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</si>
  <si>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</si>
  <si>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</si>
  <si>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</si>
  <si>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</si>
  <si>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</si>
  <si>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</si>
  <si>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</si>
  <si>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</si>
  <si>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</si>
  <si>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</si>
  <si>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</si>
  <si>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</si>
  <si>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</si>
  <si>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</si>
  <si>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</si>
  <si>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</si>
  <si>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</si>
  <si>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</si>
  <si>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</si>
  <si>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</si>
  <si>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</si>
  <si>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</si>
  <si>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</si>
  <si>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</si>
  <si>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</si>
  <si>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</si>
  <si>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</si>
  <si>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</si>
  <si>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</si>
  <si>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</si>
  <si>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</si>
  <si>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</si>
  <si>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</si>
  <si>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</si>
  <si>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</si>
  <si>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</si>
  <si>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</si>
  <si>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</si>
  <si>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</si>
  <si>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</si>
  <si>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</si>
  <si>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</si>
  <si>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</si>
  <si>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</si>
  <si>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</si>
  <si>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</si>
  <si>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</si>
  <si>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</si>
  <si>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</si>
  <si>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</si>
  <si>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</si>
  <si>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</si>
  <si>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</si>
  <si>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</si>
  <si>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</si>
  <si>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</si>
  <si>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</si>
  <si>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</si>
  <si>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</si>
  <si>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</si>
  <si>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</si>
  <si>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</si>
  <si>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</si>
  <si>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</si>
  <si>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</si>
  <si>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</si>
  <si>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</si>
  <si>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</si>
  <si>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</si>
  <si>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</si>
  <si>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</si>
  <si>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</si>
  <si>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</si>
  <si>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</si>
  <si>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</si>
  <si>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</si>
  <si>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</si>
  <si>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</si>
  <si>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</si>
  <si>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</si>
  <si>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</si>
  <si>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</si>
  <si>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</si>
  <si>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</si>
  <si>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</si>
  <si>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</si>
  <si>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</si>
  <si>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</si>
  <si>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</si>
  <si>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</si>
  <si>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</si>
  <si>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</si>
  <si>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</si>
  <si>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</si>
  <si>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</si>
  <si>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</si>
  <si>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</si>
  <si>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</si>
  <si>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</si>
  <si>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</si>
  <si>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</si>
  <si>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</si>
  <si>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</si>
  <si>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</si>
  <si>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</si>
  <si>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</si>
  <si>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</si>
  <si>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</si>
  <si>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</si>
  <si>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</si>
  <si>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</si>
  <si>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</si>
  <si>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</si>
  <si>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</si>
  <si>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</si>
  <si>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</si>
  <si>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</si>
  <si>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</si>
  <si>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</si>
  <si>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</si>
  <si>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</si>
  <si>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</si>
  <si>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</si>
  <si>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</si>
  <si>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</si>
  <si>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</si>
  <si>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</si>
  <si>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</si>
  <si>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</si>
  <si>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</si>
  <si>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</si>
  <si>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</si>
  <si>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</si>
  <si>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</si>
  <si>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</si>
  <si>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</si>
  <si>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</si>
  <si>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</si>
  <si>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</si>
  <si>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</si>
  <si>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</si>
  <si>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</si>
  <si>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</si>
  <si>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</si>
  <si>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</si>
  <si>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</si>
  <si>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</si>
  <si>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</si>
  <si>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</si>
  <si>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</si>
  <si>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</si>
  <si>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</si>
  <si>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</si>
  <si>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</si>
  <si>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</si>
  <si>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</si>
  <si>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</si>
  <si>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</si>
  <si>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</si>
  <si>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</si>
  <si>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</si>
  <si>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</si>
  <si>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</si>
  <si>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</si>
  <si>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</si>
  <si>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</si>
  <si>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</si>
  <si>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</si>
  <si>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</si>
  <si>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</si>
  <si>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</si>
  <si>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</si>
  <si>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</si>
  <si>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</si>
  <si>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</si>
  <si>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</si>
  <si>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</si>
  <si>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</si>
  <si>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</si>
  <si>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</si>
  <si>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</si>
  <si>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</si>
  <si>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</si>
  <si>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</si>
  <si>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</si>
  <si>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</si>
  <si>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</si>
  <si>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</si>
  <si>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Network</t>
  </si>
  <si>
    <t>★★★★</t>
  </si>
  <si>
    <t>Health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</si>
  <si>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</si>
  <si>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</si>
  <si>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</si>
  <si>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</si>
  <si>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</si>
  <si>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</si>
  <si>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</si>
  <si>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</si>
  <si>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English</t>
  </si>
  <si>
    <t>P.29</t>
  </si>
  <si>
    <t>Life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</si>
  <si>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</si>
  <si>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</si>
  <si>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</si>
  <si>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</si>
  <si>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</si>
  <si>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</si>
  <si>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</si>
  <si>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</si>
  <si>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</si>
  <si>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</si>
  <si>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</si>
  <si>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</si>
  <si>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</si>
  <si>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</si>
  <si>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</si>
  <si>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</si>
  <si>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</si>
  <si>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Design</t>
  </si>
  <si>
    <t>다윈 진화론</t>
  </si>
  <si>
    <t>별빛누리</t>
  </si>
  <si>
    <t>뼈와 화석</t>
  </si>
  <si>
    <t>E=mc^2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</si>
  <si>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</si>
  <si>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</si>
  <si>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</si>
  <si>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</si>
  <si>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</si>
  <si>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</si>
  <si>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</si>
  <si>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</si>
  <si>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</si>
  <si>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</si>
  <si>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</si>
  <si>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</si>
  <si>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</si>
  <si>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</si>
  <si>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세계자연유산</t>
  </si>
  <si>
    <t>미분과 적분</t>
  </si>
  <si>
    <t>심해의 세계</t>
  </si>
  <si>
    <t>확률의 세계</t>
  </si>
  <si>
    <t>별자리와 우주</t>
  </si>
  <si>
    <t>본오1동</t>
  </si>
  <si>
    <t>블록영어</t>
  </si>
  <si>
    <t>지구의 과학</t>
  </si>
  <si>
    <t>????</t>
  </si>
  <si>
    <t>P.28</t>
  </si>
  <si>
    <t>안테나의 과학</t>
  </si>
  <si>
    <t>Date</t>
  </si>
  <si>
    <t>★★★?</t>
  </si>
  <si>
    <t>P.19</t>
  </si>
  <si>
    <t>History</t>
  </si>
  <si>
    <t>유튜브 시크릿</t>
  </si>
  <si>
    <t>습관의 재발견</t>
  </si>
  <si>
    <t>P.39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</si>
  <si>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</si>
  <si>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</si>
  <si>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</si>
  <si>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</si>
  <si>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</si>
  <si>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</si>
  <si>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</si>
  <si>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</si>
  <si>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</si>
  <si>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</si>
  <si>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</si>
  <si>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</si>
  <si>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</si>
  <si>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</si>
  <si>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</si>
  <si>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</si>
  <si>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</si>
  <si>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</si>
  <si>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</si>
  <si>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</si>
  <si>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</si>
  <si>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</si>
  <si>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</si>
  <si>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</si>
  <si>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</si>
  <si>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</si>
  <si>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</si>
  <si>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</si>
  <si>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</si>
  <si>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</si>
  <si>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</si>
  <si>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</si>
  <si>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</si>
  <si>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</si>
  <si>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</si>
  <si>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</si>
  <si>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</si>
  <si>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</si>
  <si>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</si>
  <si>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</si>
  <si>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</si>
  <si>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</si>
  <si>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</si>
  <si>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</si>
  <si>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</si>
  <si>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</si>
  <si>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</si>
  <si>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</si>
  <si>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</si>
  <si>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</si>
  <si>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</si>
  <si>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</si>
  <si>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</si>
  <si>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</si>
  <si>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</si>
  <si>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</si>
  <si>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</si>
  <si>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</si>
  <si>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</si>
  <si>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</si>
  <si>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</si>
  <si>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</si>
  <si>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</si>
  <si>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</si>
  <si>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</si>
  <si>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</si>
  <si>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</si>
  <si>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</si>
  <si>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</si>
  <si>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</si>
  <si>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</si>
  <si>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</si>
  <si>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</si>
  <si>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</si>
  <si>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</si>
  <si>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</si>
  <si>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</si>
  <si>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</si>
  <si>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</si>
  <si>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</si>
  <si>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</si>
  <si>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</si>
  <si>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</si>
  <si>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</si>
  <si>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</si>
  <si>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</si>
  <si>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</si>
  <si>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</si>
  <si>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</si>
  <si>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</si>
  <si>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</si>
  <si>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</si>
  <si>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</si>
  <si>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</si>
  <si>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</si>
  <si>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</si>
  <si>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</si>
  <si>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</si>
  <si>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</si>
  <si>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</si>
  <si>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</si>
  <si>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</si>
  <si>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</si>
  <si>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</si>
  <si>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</si>
  <si>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</si>
  <si>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</si>
  <si>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</si>
  <si>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</si>
  <si>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</si>
  <si>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</si>
  <si>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</si>
  <si>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</si>
  <si>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</si>
  <si>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</si>
  <si>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</si>
  <si>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</si>
  <si>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</si>
  <si>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</si>
  <si>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</si>
  <si>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</si>
  <si>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</si>
  <si>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</si>
  <si>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</si>
  <si>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</si>
  <si>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</si>
  <si>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</si>
  <si>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</si>
  <si>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</si>
  <si>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</si>
  <si>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</si>
  <si>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</si>
  <si>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</si>
  <si>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</si>
  <si>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</si>
  <si>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</si>
  <si>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</si>
  <si>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</si>
  <si>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</si>
  <si>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</si>
  <si>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</si>
  <si>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</si>
  <si>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</si>
  <si>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</si>
  <si>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</si>
  <si>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</si>
  <si>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</si>
  <si>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</si>
  <si>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</si>
  <si>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</si>
  <si>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</si>
  <si>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</si>
  <si>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</si>
  <si>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</si>
  <si>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</si>
  <si>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</si>
  <si>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</si>
  <si>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</si>
  <si>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</si>
  <si>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</si>
  <si>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</si>
  <si>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</si>
  <si>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</si>
  <si>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</si>
  <si>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</si>
  <si>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</si>
  <si>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</si>
  <si>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</si>
  <si>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</si>
  <si>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</si>
  <si>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</si>
  <si>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</si>
  <si>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</si>
  <si>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</si>
  <si>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</si>
  <si>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</si>
  <si>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</si>
  <si>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</si>
  <si>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</si>
  <si>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</si>
  <si>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</si>
  <si>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</si>
  <si>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</si>
  <si>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</si>
  <si>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</si>
  <si>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</si>
  <si>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</si>
  <si>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</si>
  <si>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</si>
  <si>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Economics</t>
    <phoneticPr fontId="41" type="noConversion"/>
  </si>
  <si>
    <t>★★★★★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</si>
  <si>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</si>
  <si>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</si>
  <si>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</si>
  <si>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</si>
  <si>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</si>
  <si>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</si>
  <si>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</si>
  <si>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</si>
  <si>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</si>
  <si>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</si>
  <si>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</si>
  <si>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</si>
  <si>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</si>
  <si>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</si>
  <si>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</si>
  <si>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</si>
  <si>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</si>
  <si>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</si>
  <si>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</si>
  <si>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</si>
  <si>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</si>
  <si>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</si>
  <si>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</si>
  <si>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</si>
  <si>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</si>
  <si>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</si>
  <si>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</si>
  <si>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</si>
  <si>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</si>
  <si>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</si>
  <si>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</si>
  <si>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</si>
  <si>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</si>
  <si>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</si>
  <si>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</si>
  <si>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</si>
  <si>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</si>
  <si>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</si>
  <si>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</si>
  <si>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</si>
  <si>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</si>
  <si>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</si>
  <si>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</si>
  <si>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</si>
  <si>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</si>
  <si>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</si>
  <si>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</si>
  <si>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</si>
  <si>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</si>
  <si>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</si>
  <si>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</si>
  <si>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</si>
  <si>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</si>
  <si>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</si>
  <si>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</si>
  <si>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</si>
  <si>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</si>
  <si>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</si>
  <si>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</si>
  <si>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</si>
  <si>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</si>
  <si>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</si>
  <si>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</si>
  <si>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</si>
  <si>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</si>
  <si>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</si>
  <si>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</si>
  <si>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</si>
  <si>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</si>
  <si>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</si>
  <si>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</si>
  <si>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</si>
  <si>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</si>
  <si>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</si>
  <si>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</si>
  <si>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</si>
  <si>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</si>
  <si>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</si>
  <si>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</si>
  <si>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</si>
  <si>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</si>
  <si>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</si>
  <si>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</si>
  <si>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</si>
  <si>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</si>
  <si>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</si>
  <si>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</si>
  <si>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</si>
  <si>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</si>
  <si>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</si>
  <si>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</si>
  <si>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</si>
  <si>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</si>
  <si>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</si>
  <si>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</si>
  <si>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</si>
  <si>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</si>
  <si>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</si>
  <si>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</si>
  <si>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</si>
  <si>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</si>
  <si>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</si>
  <si>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</si>
  <si>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</si>
  <si>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</si>
  <si>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</si>
  <si>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</si>
  <si>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</si>
  <si>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</si>
  <si>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</si>
  <si>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</si>
  <si>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</si>
  <si>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</si>
  <si>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</si>
  <si>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</si>
  <si>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</si>
  <si>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</si>
  <si>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</si>
  <si>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</si>
  <si>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</si>
  <si>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</si>
  <si>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</si>
  <si>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</si>
  <si>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</si>
  <si>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</si>
  <si>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</si>
  <si>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</si>
  <si>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</si>
  <si>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</si>
  <si>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</si>
  <si>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</si>
  <si>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</si>
  <si>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</si>
  <si>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</si>
  <si>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</si>
  <si>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</si>
  <si>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</si>
  <si>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</si>
  <si>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</si>
  <si>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</si>
  <si>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</si>
  <si>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</si>
  <si>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</si>
  <si>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</si>
  <si>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</si>
  <si>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</si>
  <si>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</si>
  <si>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</si>
  <si>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</si>
  <si>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</si>
  <si>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</si>
  <si>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</si>
  <si>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</si>
  <si>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</si>
  <si>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</si>
  <si>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</si>
  <si>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</si>
  <si>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</si>
  <si>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</si>
  <si>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</si>
  <si>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</si>
  <si>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</si>
  <si>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</si>
  <si>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</si>
  <si>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</si>
  <si>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</si>
  <si>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</si>
  <si>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</si>
  <si>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</si>
  <si>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</si>
  <si>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</si>
  <si>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</si>
  <si>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</si>
  <si>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</si>
  <si>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</si>
  <si>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</si>
  <si>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</si>
  <si>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</si>
  <si>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</si>
  <si>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</si>
  <si>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</si>
  <si>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</si>
  <si>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</si>
  <si>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</si>
  <si>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</si>
  <si>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</si>
  <si>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</si>
  <si>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</si>
  <si>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</si>
  <si>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</si>
  <si>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</si>
  <si>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</si>
  <si>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</si>
  <si>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</si>
  <si>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</si>
  <si>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</si>
  <si>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</si>
  <si>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</si>
  <si>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</si>
  <si>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</si>
  <si>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</si>
  <si>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</si>
  <si>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</si>
  <si>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</si>
  <si>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</si>
  <si>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</si>
  <si>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</si>
  <si>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</si>
  <si>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</si>
  <si>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</si>
  <si>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</si>
  <si>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</si>
  <si>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</si>
  <si>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</si>
  <si>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</si>
  <si>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</si>
  <si>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</si>
  <si>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</si>
  <si>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</si>
  <si>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</si>
  <si>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</si>
  <si>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</si>
  <si>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</si>
  <si>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</si>
  <si>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</si>
  <si>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</si>
  <si>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</si>
  <si>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</si>
  <si>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</si>
  <si>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</si>
  <si>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</si>
  <si>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</si>
  <si>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</si>
  <si>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</si>
  <si>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</si>
  <si>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</si>
  <si>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</si>
  <si>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</si>
  <si>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</si>
  <si>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</si>
  <si>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</si>
  <si>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</si>
  <si>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</si>
  <si>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</si>
  <si>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</si>
  <si>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</si>
  <si>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</si>
  <si>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</si>
  <si>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</si>
  <si>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</si>
  <si>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</si>
  <si>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</si>
  <si>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</si>
  <si>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</si>
  <si>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</si>
  <si>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</si>
  <si>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</si>
  <si>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</si>
  <si>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</si>
  <si>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</si>
  <si>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</si>
  <si>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</si>
  <si>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</si>
  <si>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</si>
  <si>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</si>
  <si>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</si>
  <si>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</si>
  <si>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</si>
  <si>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</si>
  <si>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</si>
  <si>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</si>
  <si>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</si>
  <si>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</si>
  <si>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</si>
  <si>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</si>
  <si>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</si>
  <si>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</si>
  <si>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</si>
  <si>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</si>
  <si>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</si>
  <si>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</si>
  <si>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</si>
  <si>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</si>
  <si>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</si>
  <si>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</si>
  <si>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</si>
  <si>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</si>
  <si>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</si>
  <si>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</si>
  <si>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</si>
  <si>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</si>
  <si>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</si>
  <si>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</si>
  <si>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</si>
  <si>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</si>
  <si>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</si>
  <si>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</si>
  <si>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</si>
  <si>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</si>
  <si>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</si>
  <si>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</si>
  <si>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</si>
  <si>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</si>
  <si>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</si>
  <si>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</si>
  <si>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</si>
  <si>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</si>
  <si>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</si>
  <si>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</si>
  <si>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</si>
  <si>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</si>
  <si>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</si>
  <si>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</si>
  <si>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</si>
  <si>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</si>
  <si>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</si>
  <si>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</si>
  <si>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</si>
  <si>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</si>
  <si>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</si>
  <si>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</si>
  <si>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</si>
  <si>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</si>
  <si>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</si>
  <si>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</si>
  <si>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</si>
  <si>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</si>
  <si>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</si>
  <si>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</si>
  <si>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</si>
  <si>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</si>
  <si>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</si>
  <si>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</si>
  <si>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</si>
  <si>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</si>
  <si>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</si>
  <si>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</si>
  <si>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</si>
  <si>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</si>
  <si>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</si>
  <si>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</si>
  <si>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</si>
  <si>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</si>
  <si>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</si>
  <si>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</si>
  <si>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</si>
  <si>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</si>
  <si>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</si>
  <si>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</si>
  <si>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</si>
  <si>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</si>
  <si>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</si>
  <si>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</si>
  <si>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</si>
  <si>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</si>
  <si>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</si>
  <si>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</si>
  <si>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</si>
  <si>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</si>
  <si>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</si>
  <si>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</si>
  <si>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</si>
  <si>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</si>
  <si>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</si>
  <si>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</si>
  <si>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</si>
  <si>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</si>
  <si>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</si>
  <si>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</si>
  <si>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</si>
  <si>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</si>
  <si>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</si>
  <si>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</si>
  <si>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크라우드 펀딩으로 돈벌기</t>
  </si>
  <si>
    <t>325.81 신72ㅋ</t>
  </si>
  <si>
    <t>327.856 남54ㅍ</t>
  </si>
  <si>
    <t>P.155</t>
  </si>
  <si>
    <t>앞에서부터 읽지 말고 p.29부터 그냥 읽을 것!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</si>
  <si>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</si>
  <si>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</si>
  <si>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</si>
  <si>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</si>
  <si>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</si>
  <si>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</si>
  <si>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</si>
  <si>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</si>
  <si>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</si>
  <si>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</si>
  <si>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</si>
  <si>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</si>
  <si>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</si>
  <si>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</si>
  <si>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</si>
  <si>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</si>
  <si>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</si>
  <si>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</si>
  <si>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</si>
  <si>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</si>
  <si>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</si>
  <si>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</si>
  <si>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</si>
  <si>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</si>
  <si>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</si>
  <si>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</si>
  <si>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</si>
  <si>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</si>
  <si>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</si>
  <si>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</si>
  <si>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</si>
  <si>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</si>
  <si>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</si>
  <si>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</si>
  <si>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</si>
  <si>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</si>
  <si>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</si>
  <si>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</si>
  <si>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</si>
  <si>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</si>
  <si>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</si>
  <si>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</si>
  <si>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</si>
  <si>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</si>
  <si>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</si>
  <si>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</si>
  <si>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</si>
  <si>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</si>
  <si>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</si>
  <si>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</si>
  <si>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</si>
  <si>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</si>
  <si>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</si>
  <si>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</si>
  <si>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</si>
  <si>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</si>
  <si>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</si>
  <si>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</si>
  <si>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</si>
  <si>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t>Economics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</si>
  <si>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</si>
  <si>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</si>
  <si>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</si>
  <si>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</si>
  <si>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</si>
  <si>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</si>
  <si>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</si>
  <si>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</si>
  <si>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</si>
  <si>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</si>
  <si>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</si>
  <si>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</si>
  <si>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</si>
  <si>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</si>
  <si>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</si>
  <si>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</si>
  <si>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</si>
  <si>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</si>
  <si>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</si>
  <si>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</si>
  <si>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</si>
  <si>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</si>
  <si>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</si>
  <si>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</si>
  <si>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</si>
  <si>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</si>
  <si>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</si>
  <si>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</si>
  <si>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</si>
  <si>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</si>
  <si>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</si>
  <si>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</si>
  <si>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</si>
  <si>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</si>
  <si>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</si>
  <si>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</si>
  <si>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</si>
  <si>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</si>
  <si>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</si>
  <si>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</si>
  <si>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</si>
  <si>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</si>
  <si>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</si>
  <si>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</si>
  <si>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</si>
  <si>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</si>
  <si>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</si>
  <si>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</si>
  <si>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</si>
  <si>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</si>
  <si>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</si>
  <si>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</si>
  <si>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</si>
  <si>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</si>
  <si>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</si>
  <si>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나는 4시간만 일한다</t>
    <phoneticPr fontId="41" type="noConversion"/>
  </si>
  <si>
    <t>사토시의 서</t>
    <phoneticPr fontId="41" type="noConversion"/>
  </si>
  <si>
    <t>???</t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</si>
  <si>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</si>
  <si>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</si>
  <si>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</si>
  <si>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</si>
  <si>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</si>
  <si>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</si>
  <si>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Life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</si>
  <si>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</si>
  <si>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</si>
  <si>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</si>
  <si>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</si>
  <si>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</si>
  <si>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</si>
  <si>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</si>
  <si>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</si>
  <si>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</si>
  <si>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</si>
  <si>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</si>
  <si>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</si>
  <si>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</si>
  <si>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</si>
  <si>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</si>
  <si>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</si>
  <si>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</si>
  <si>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</si>
  <si>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</si>
  <si>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</si>
  <si>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</si>
  <si>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</si>
  <si>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</si>
  <si>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</si>
  <si>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</si>
  <si>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</si>
  <si>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</si>
  <si>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</si>
  <si>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</si>
  <si>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</si>
  <si>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</si>
  <si>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</si>
  <si>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</si>
  <si>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</si>
  <si>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</si>
  <si>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</si>
  <si>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</si>
  <si>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</si>
  <si>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</si>
  <si>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</si>
  <si>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</si>
  <si>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</si>
  <si>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</si>
  <si>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</si>
  <si>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</si>
  <si>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</si>
  <si>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</si>
  <si>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</si>
  <si>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</si>
  <si>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</si>
  <si>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</si>
  <si>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</si>
  <si>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</si>
  <si>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</si>
  <si>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</si>
  <si>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</si>
  <si>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</si>
  <si>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</si>
  <si>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</si>
  <si>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</si>
  <si>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</si>
  <si>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</si>
  <si>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</si>
  <si>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</si>
  <si>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</si>
  <si>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</si>
  <si>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</si>
  <si>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</si>
  <si>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</si>
  <si>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</si>
  <si>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</si>
  <si>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</si>
  <si>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</si>
  <si>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</si>
  <si>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</si>
  <si>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</si>
  <si>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</si>
  <si>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</si>
  <si>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</si>
  <si>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</si>
  <si>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</si>
  <si>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</si>
  <si>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</si>
  <si>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</si>
  <si>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</si>
  <si>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</si>
  <si>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</si>
  <si>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</si>
  <si>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</si>
  <si>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</si>
  <si>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</si>
  <si>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</si>
  <si>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</si>
  <si>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</si>
  <si>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</si>
  <si>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</si>
  <si>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</si>
  <si>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</si>
  <si>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</si>
  <si>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</si>
  <si>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</si>
  <si>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</si>
  <si>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</si>
  <si>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</si>
  <si>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</si>
  <si>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</si>
  <si>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</si>
  <si>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</si>
  <si>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</si>
  <si>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</si>
  <si>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</si>
  <si>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</si>
  <si>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</si>
  <si>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</si>
  <si>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</si>
  <si>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</si>
  <si>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</si>
  <si>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</si>
  <si>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</si>
  <si>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</si>
  <si>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</si>
  <si>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</si>
  <si>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</si>
  <si>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</si>
  <si>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</si>
  <si>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</si>
  <si>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</si>
  <si>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</si>
  <si>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</si>
  <si>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</si>
  <si>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</si>
  <si>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</si>
  <si>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</si>
  <si>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</si>
  <si>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</si>
  <si>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</si>
  <si>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</si>
  <si>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</si>
  <si>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</si>
  <si>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</si>
  <si>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</si>
  <si>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</si>
  <si>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</si>
  <si>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</si>
  <si>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</si>
  <si>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</si>
  <si>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</si>
  <si>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</si>
  <si>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</si>
  <si>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</si>
  <si>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</si>
  <si>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</si>
  <si>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</si>
  <si>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</si>
  <si>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</si>
  <si>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</si>
  <si>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</si>
  <si>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</si>
  <si>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</si>
  <si>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</si>
  <si>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</si>
  <si>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</si>
  <si>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</si>
  <si>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</si>
  <si>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</si>
  <si>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</si>
  <si>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</si>
  <si>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</si>
  <si>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</si>
  <si>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</si>
  <si>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</si>
  <si>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</si>
  <si>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</si>
  <si>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</si>
  <si>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</si>
  <si>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</si>
  <si>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</si>
  <si>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</si>
  <si>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</si>
  <si>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</si>
  <si>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</si>
  <si>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</si>
  <si>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</si>
  <si>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</si>
  <si>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</si>
  <si>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</si>
  <si>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</si>
  <si>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</si>
  <si>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</si>
  <si>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</si>
  <si>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</si>
  <si>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</si>
  <si>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</si>
  <si>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</si>
  <si>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</si>
  <si>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</si>
  <si>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</si>
  <si>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</si>
  <si>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</si>
  <si>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</si>
  <si>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</si>
  <si>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</si>
  <si>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</si>
  <si>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</si>
  <si>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</si>
  <si>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</si>
  <si>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</si>
  <si>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</si>
  <si>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</si>
  <si>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</si>
  <si>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</si>
  <si>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</si>
  <si>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</si>
  <si>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</si>
  <si>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</si>
  <si>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</si>
  <si>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</si>
  <si>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</si>
  <si>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</si>
  <si>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</si>
  <si>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</si>
  <si>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</si>
  <si>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</si>
  <si>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</si>
  <si>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</si>
  <si>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</si>
  <si>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</si>
  <si>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</si>
  <si>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</si>
  <si>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</si>
  <si>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</si>
  <si>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</si>
  <si>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</si>
  <si>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</si>
  <si>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</si>
  <si>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</si>
  <si>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</si>
  <si>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</si>
  <si>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</si>
  <si>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</si>
  <si>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</si>
  <si>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</si>
  <si>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</si>
  <si>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</si>
  <si>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</si>
  <si>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</si>
  <si>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</si>
  <si>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</si>
  <si>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</si>
  <si>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</si>
  <si>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</si>
  <si>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</si>
  <si>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</si>
  <si>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</si>
  <si>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</si>
  <si>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</si>
  <si>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</si>
  <si>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</si>
  <si>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</si>
  <si>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</si>
  <si>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</si>
  <si>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</si>
  <si>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</si>
  <si>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</si>
  <si>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</si>
  <si>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</si>
  <si>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</si>
  <si>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</si>
  <si>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</si>
  <si>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</si>
  <si>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</si>
  <si>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</si>
  <si>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</si>
  <si>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</si>
  <si>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</si>
  <si>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</si>
  <si>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</si>
  <si>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</si>
  <si>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</si>
  <si>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</si>
  <si>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</si>
  <si>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</si>
  <si>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</si>
  <si>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</si>
  <si>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</si>
  <si>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</si>
  <si>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</si>
  <si>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</si>
  <si>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</si>
  <si>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</si>
  <si>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</si>
  <si>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</si>
  <si>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</si>
  <si>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</si>
  <si>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</si>
  <si>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</si>
  <si>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</si>
  <si>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</si>
  <si>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</si>
  <si>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</si>
  <si>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</si>
  <si>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</si>
  <si>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</si>
  <si>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</si>
  <si>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</si>
  <si>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</si>
  <si>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</si>
  <si>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</si>
  <si>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</si>
  <si>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</si>
  <si>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</si>
  <si>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</si>
  <si>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</si>
  <si>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</si>
  <si>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</si>
  <si>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</si>
  <si>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</si>
  <si>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</si>
  <si>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</si>
  <si>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</si>
  <si>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</si>
  <si>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</si>
  <si>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</si>
  <si>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</si>
  <si>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</si>
  <si>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</si>
  <si>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</si>
  <si>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</si>
  <si>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</si>
  <si>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</si>
  <si>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</si>
  <si>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</si>
  <si>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</si>
  <si>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</si>
  <si>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</si>
  <si>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</si>
  <si>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</si>
  <si>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</si>
  <si>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</si>
  <si>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</si>
  <si>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</si>
  <si>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</si>
  <si>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</si>
  <si>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</si>
  <si>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</si>
  <si>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</si>
  <si>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</si>
  <si>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</si>
  <si>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</si>
  <si>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</si>
  <si>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</si>
  <si>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</si>
  <si>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</si>
  <si>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</si>
  <si>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</si>
  <si>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</si>
  <si>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</si>
  <si>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</si>
  <si>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</si>
  <si>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</si>
  <si>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</si>
  <si>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</si>
  <si>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</si>
  <si>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</si>
  <si>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</si>
  <si>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</si>
  <si>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</si>
  <si>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</si>
  <si>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</si>
  <si>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</si>
  <si>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</si>
  <si>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</si>
  <si>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</si>
  <si>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</si>
  <si>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</si>
  <si>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</si>
  <si>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</si>
  <si>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</si>
  <si>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</si>
  <si>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</si>
  <si>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</si>
  <si>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</si>
  <si>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</si>
  <si>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</si>
  <si>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</si>
  <si>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</si>
  <si>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</si>
  <si>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</si>
  <si>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</si>
  <si>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</si>
  <si>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</si>
  <si>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</si>
  <si>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</si>
  <si>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</si>
  <si>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</si>
  <si>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</si>
  <si>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</si>
  <si>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</si>
  <si>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</si>
  <si>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</si>
  <si>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</si>
  <si>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</si>
  <si>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</si>
  <si>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</si>
  <si>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</si>
  <si>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</si>
  <si>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</si>
  <si>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</si>
  <si>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</si>
  <si>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</si>
  <si>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</si>
  <si>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</si>
  <si>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</si>
  <si>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</si>
  <si>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</si>
  <si>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</si>
  <si>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</si>
  <si>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</si>
  <si>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</si>
  <si>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</si>
  <si>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</si>
  <si>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</si>
  <si>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</si>
  <si>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</si>
  <si>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</si>
  <si>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</si>
  <si>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</si>
  <si>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</si>
  <si>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</si>
  <si>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</si>
  <si>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</si>
  <si>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</si>
  <si>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</si>
  <si>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</si>
  <si>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</si>
  <si>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</si>
  <si>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</si>
  <si>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</si>
  <si>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</si>
  <si>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</si>
  <si>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</si>
  <si>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</si>
  <si>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</si>
  <si>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</si>
  <si>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</si>
  <si>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</si>
  <si>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</si>
  <si>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</si>
  <si>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</si>
  <si>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</si>
  <si>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</si>
  <si>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</si>
  <si>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</si>
  <si>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</si>
  <si>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</si>
  <si>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</si>
  <si>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</si>
  <si>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</si>
  <si>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</si>
  <si>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</si>
  <si>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</si>
  <si>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</si>
  <si>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</si>
  <si>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</si>
  <si>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</si>
  <si>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</si>
  <si>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</si>
  <si>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</si>
  <si>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</si>
  <si>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</si>
  <si>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</si>
  <si>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</si>
  <si>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</si>
  <si>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</si>
  <si>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</si>
  <si>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</si>
  <si>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</si>
  <si>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</si>
  <si>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</si>
  <si>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</si>
  <si>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</si>
  <si>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</si>
  <si>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</si>
  <si>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</si>
  <si>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</si>
  <si>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</si>
  <si>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</si>
  <si>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</si>
  <si>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</si>
  <si>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</si>
  <si>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</si>
  <si>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</si>
  <si>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</si>
  <si>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</si>
  <si>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</si>
  <si>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</si>
  <si>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</si>
  <si>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</si>
  <si>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</si>
  <si>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</si>
  <si>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</si>
  <si>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</si>
  <si>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</si>
  <si>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</si>
  <si>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</si>
  <si>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</si>
  <si>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</si>
  <si>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</si>
  <si>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</si>
  <si>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</si>
  <si>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</si>
  <si>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</si>
  <si>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</si>
  <si>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</si>
  <si>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</si>
  <si>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</si>
  <si>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</si>
  <si>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</si>
  <si>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</si>
  <si>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</si>
  <si>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</si>
  <si>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</si>
  <si>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</si>
  <si>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</si>
  <si>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</si>
  <si>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</si>
  <si>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</si>
  <si>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</si>
  <si>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</si>
  <si>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</si>
  <si>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</si>
  <si>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</si>
  <si>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</si>
  <si>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</si>
  <si>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</si>
  <si>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</si>
  <si>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</si>
  <si>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</si>
  <si>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</si>
  <si>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</si>
  <si>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</si>
  <si>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</si>
  <si>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</si>
  <si>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</si>
  <si>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</si>
  <si>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</si>
  <si>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</si>
  <si>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</si>
  <si>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</si>
  <si>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</si>
  <si>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</si>
  <si>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</si>
  <si>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</si>
  <si>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</si>
  <si>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</si>
  <si>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</si>
  <si>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</si>
  <si>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</si>
  <si>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</si>
  <si>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</si>
  <si>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</si>
  <si>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</si>
  <si>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</si>
  <si>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</si>
  <si>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</si>
  <si>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</si>
  <si>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</si>
  <si>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</si>
  <si>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</si>
  <si>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</si>
  <si>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</si>
  <si>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</si>
  <si>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</si>
  <si>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</si>
  <si>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</si>
  <si>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</si>
  <si>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</si>
  <si>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</si>
  <si>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</si>
  <si>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</si>
  <si>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</si>
  <si>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</si>
  <si>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</si>
  <si>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</si>
  <si>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</si>
  <si>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</si>
  <si>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</si>
  <si>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</si>
  <si>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</si>
  <si>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</si>
  <si>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</si>
  <si>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</si>
  <si>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</si>
  <si>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</si>
  <si>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</si>
  <si>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</si>
  <si>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</si>
  <si>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</si>
  <si>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</si>
  <si>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</si>
  <si>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</si>
  <si>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</si>
  <si>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</si>
  <si>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</si>
  <si>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</si>
  <si>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</si>
  <si>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</si>
  <si>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</si>
  <si>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</si>
  <si>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</si>
  <si>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</si>
  <si>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</si>
  <si>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</si>
  <si>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</si>
  <si>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</si>
  <si>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</si>
  <si>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</si>
  <si>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</si>
  <si>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</si>
  <si>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</si>
  <si>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</si>
  <si>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</si>
  <si>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</si>
  <si>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</si>
  <si>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</si>
  <si>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</si>
  <si>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</si>
  <si>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</si>
  <si>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</si>
  <si>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</si>
  <si>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</si>
  <si>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</si>
  <si>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</si>
  <si>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</si>
  <si>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</si>
  <si>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</si>
  <si>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</si>
  <si>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</si>
  <si>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</si>
  <si>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</si>
  <si>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</si>
  <si>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</si>
  <si>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</si>
  <si>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</si>
  <si>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</si>
  <si>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</si>
  <si>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</si>
  <si>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</si>
  <si>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</si>
  <si>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</si>
  <si>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</si>
  <si>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</si>
  <si>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</si>
  <si>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</si>
  <si>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</si>
  <si>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</si>
  <si>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</si>
  <si>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</si>
  <si>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</si>
  <si>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</si>
  <si>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</si>
  <si>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</si>
  <si>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</si>
  <si>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</si>
  <si>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</si>
  <si>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</si>
  <si>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</si>
  <si>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</si>
  <si>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</si>
  <si>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</si>
  <si>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</si>
  <si>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</si>
  <si>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</si>
  <si>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</si>
  <si>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</si>
  <si>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</si>
  <si>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</si>
  <si>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</si>
  <si>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</si>
  <si>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</si>
  <si>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</si>
  <si>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</si>
  <si>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</si>
  <si>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</si>
  <si>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</si>
  <si>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</si>
  <si>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</si>
  <si>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</si>
  <si>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</si>
  <si>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</si>
  <si>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</si>
  <si>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</si>
  <si>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</si>
  <si>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</si>
  <si>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</si>
  <si>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</si>
  <si>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</si>
  <si>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</si>
  <si>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</si>
  <si>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</si>
  <si>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</si>
  <si>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</si>
  <si>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</si>
  <si>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</si>
  <si>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</si>
  <si>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</si>
  <si>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</si>
  <si>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</si>
  <si>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</si>
  <si>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</si>
  <si>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</si>
  <si>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</si>
  <si>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</si>
  <si>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</si>
  <si>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</si>
  <si>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</si>
  <si>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</si>
  <si>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</si>
  <si>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</si>
  <si>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</si>
  <si>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</si>
  <si>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</si>
  <si>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</si>
  <si>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</si>
  <si>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</si>
  <si>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</si>
  <si>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</si>
  <si>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</si>
  <si>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</si>
  <si>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</si>
  <si>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</si>
  <si>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</si>
  <si>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</si>
  <si>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</si>
  <si>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</si>
  <si>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</si>
  <si>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</si>
  <si>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</si>
  <si>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</si>
  <si>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</si>
  <si>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</si>
  <si>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</si>
  <si>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</si>
  <si>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</si>
  <si>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</si>
  <si>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</si>
  <si>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</si>
  <si>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</si>
  <si>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</si>
  <si>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</si>
  <si>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</si>
  <si>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</si>
  <si>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</si>
  <si>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</si>
  <si>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</si>
  <si>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</si>
  <si>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</si>
  <si>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</si>
  <si>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</si>
  <si>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</si>
  <si>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</si>
  <si>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</si>
  <si>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</si>
  <si>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</si>
  <si>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</si>
  <si>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</si>
  <si>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</si>
  <si>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</si>
  <si>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</si>
  <si>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</si>
  <si>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</si>
  <si>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</si>
  <si>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</si>
  <si>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</si>
  <si>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</si>
  <si>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</si>
  <si>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</si>
  <si>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</si>
  <si>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</si>
  <si>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</si>
  <si>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</si>
  <si>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</si>
  <si>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</si>
  <si>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</si>
  <si>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</si>
  <si>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</si>
  <si>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</si>
  <si>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</si>
  <si>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</si>
  <si>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</si>
  <si>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</si>
  <si>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</si>
  <si>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</si>
  <si>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</si>
  <si>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</si>
  <si>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</si>
  <si>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</si>
  <si>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</si>
  <si>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</si>
  <si>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</si>
  <si>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</si>
  <si>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</si>
  <si>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</si>
  <si>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</si>
  <si>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</si>
  <si>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</si>
  <si>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</si>
  <si>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</si>
  <si>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</si>
  <si>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</si>
  <si>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</si>
  <si>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</si>
  <si>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</si>
  <si>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</si>
  <si>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</si>
  <si>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</si>
  <si>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</si>
  <si>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</si>
  <si>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</si>
  <si>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</si>
  <si>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</si>
  <si>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</si>
  <si>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</si>
  <si>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</si>
  <si>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</si>
  <si>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</si>
  <si>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</si>
  <si>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</si>
  <si>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</si>
  <si>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</si>
  <si>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</si>
  <si>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</si>
  <si>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</si>
  <si>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</si>
  <si>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</si>
  <si>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</si>
  <si>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</si>
  <si>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</si>
  <si>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</si>
  <si>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</si>
  <si>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</si>
  <si>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</si>
  <si>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</si>
  <si>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</si>
  <si>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</si>
  <si>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</si>
  <si>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</si>
  <si>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</si>
  <si>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</si>
  <si>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</si>
  <si>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</si>
  <si>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</si>
  <si>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</si>
  <si>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</si>
  <si>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</si>
  <si>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</si>
  <si>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</si>
  <si>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</si>
  <si>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</si>
  <si>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</si>
  <si>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</si>
  <si>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</si>
  <si>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</si>
  <si>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</si>
  <si>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</si>
  <si>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</si>
  <si>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</si>
  <si>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</si>
  <si>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</si>
  <si>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</si>
  <si>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</si>
  <si>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</si>
  <si>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</si>
  <si>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</si>
  <si>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</si>
  <si>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</si>
  <si>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</si>
  <si>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</si>
  <si>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</si>
  <si>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</si>
  <si>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</si>
  <si>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</si>
  <si>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</si>
  <si>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</si>
  <si>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</si>
  <si>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</si>
  <si>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</si>
  <si>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</si>
  <si>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</si>
  <si>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</si>
  <si>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</si>
  <si>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</si>
  <si>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</si>
  <si>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</si>
  <si>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</si>
  <si>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</si>
  <si>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</si>
  <si>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</si>
  <si>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</si>
  <si>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</si>
  <si>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</si>
  <si>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</si>
  <si>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</si>
  <si>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</si>
  <si>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</si>
  <si>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</si>
  <si>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</si>
  <si>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</si>
  <si>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</si>
  <si>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</si>
  <si>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</si>
  <si>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</si>
  <si>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</si>
  <si>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</si>
  <si>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</si>
  <si>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</si>
  <si>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</si>
  <si>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</si>
  <si>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</si>
  <si>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</si>
  <si>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</si>
  <si>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</si>
  <si>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</si>
  <si>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</si>
  <si>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</si>
  <si>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</si>
  <si>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</si>
  <si>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</si>
  <si>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</si>
  <si>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</si>
  <si>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</si>
  <si>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</si>
  <si>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</si>
  <si>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</si>
  <si>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</si>
  <si>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</si>
  <si>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</si>
  <si>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</si>
  <si>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</si>
  <si>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</si>
  <si>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</si>
  <si>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</si>
  <si>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</si>
  <si>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</si>
  <si>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</si>
  <si>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</si>
  <si>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</si>
  <si>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</si>
  <si>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</si>
  <si>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</si>
  <si>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</si>
  <si>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</si>
  <si>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</si>
  <si>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</si>
  <si>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</si>
  <si>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</si>
  <si>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</si>
  <si>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</si>
  <si>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</si>
  <si>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</si>
  <si>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</si>
  <si>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</si>
  <si>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</si>
  <si>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</si>
  <si>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</si>
  <si>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</si>
  <si>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</si>
  <si>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</si>
  <si>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</si>
  <si>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</si>
  <si>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</si>
  <si>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</si>
  <si>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</si>
  <si>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</si>
  <si>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</si>
  <si>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</si>
  <si>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</si>
  <si>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</si>
  <si>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</si>
  <si>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</si>
  <si>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</si>
  <si>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</si>
  <si>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</si>
  <si>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</si>
  <si>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</si>
  <si>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</si>
  <si>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</si>
  <si>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</si>
  <si>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</si>
  <si>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</si>
  <si>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</si>
  <si>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</si>
  <si>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</si>
  <si>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</si>
  <si>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</si>
  <si>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</si>
  <si>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</si>
  <si>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</si>
  <si>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</si>
  <si>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</si>
  <si>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</si>
  <si>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</si>
  <si>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</si>
  <si>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</si>
  <si>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</si>
  <si>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</si>
  <si>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</si>
  <si>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</si>
  <si>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</si>
  <si>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</si>
  <si>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</si>
  <si>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</si>
  <si>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</si>
  <si>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</si>
  <si>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</si>
  <si>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</si>
  <si>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</si>
  <si>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</si>
  <si>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</si>
  <si>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</si>
  <si>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</si>
  <si>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</si>
  <si>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</si>
  <si>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</si>
  <si>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</si>
  <si>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</si>
  <si>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</si>
  <si>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</si>
  <si>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</si>
  <si>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</si>
  <si>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</si>
  <si>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</si>
  <si>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</si>
  <si>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</si>
  <si>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</si>
  <si>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</si>
  <si>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</si>
  <si>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</si>
  <si>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</si>
  <si>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</si>
  <si>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</si>
  <si>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</si>
  <si>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</si>
  <si>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</si>
  <si>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</si>
  <si>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</si>
  <si>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</si>
  <si>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</si>
  <si>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</si>
  <si>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</si>
  <si>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</si>
  <si>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</si>
  <si>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</si>
  <si>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</si>
  <si>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</si>
  <si>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</si>
  <si>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</si>
  <si>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</si>
  <si>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</si>
  <si>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</si>
  <si>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</si>
  <si>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</si>
  <si>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</si>
  <si>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</si>
  <si>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</si>
  <si>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</si>
  <si>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</si>
  <si>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</si>
  <si>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</si>
  <si>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</si>
  <si>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</si>
  <si>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</si>
  <si>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</si>
  <si>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</si>
  <si>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</si>
  <si>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</si>
  <si>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</si>
  <si>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</si>
  <si>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</si>
  <si>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</si>
  <si>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</si>
  <si>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</si>
  <si>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</si>
  <si>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</si>
  <si>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</si>
  <si>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</si>
  <si>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</si>
  <si>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</si>
  <si>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</si>
  <si>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</si>
  <si>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</si>
  <si>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</si>
  <si>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</si>
  <si>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</si>
  <si>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</si>
  <si>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</si>
  <si>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</si>
  <si>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</si>
  <si>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</si>
  <si>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</si>
  <si>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</si>
  <si>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</si>
  <si>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</si>
  <si>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</si>
  <si>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</si>
  <si>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</si>
  <si>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</si>
  <si>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</si>
  <si>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</si>
  <si>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</si>
  <si>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</si>
  <si>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</si>
  <si>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</si>
  <si>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</si>
  <si>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</si>
  <si>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</si>
  <si>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</si>
  <si>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</si>
  <si>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</si>
  <si>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</si>
  <si>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</si>
  <si>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</si>
  <si>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</si>
  <si>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</si>
  <si>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</si>
  <si>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</si>
  <si>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</si>
  <si>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</si>
  <si>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</si>
  <si>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</si>
  <si>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</si>
  <si>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</si>
  <si>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</si>
  <si>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</si>
  <si>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</si>
  <si>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</si>
  <si>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</si>
  <si>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</si>
  <si>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</si>
  <si>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</si>
  <si>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</si>
  <si>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</si>
  <si>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</si>
  <si>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</si>
  <si>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</si>
  <si>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</si>
  <si>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</si>
  <si>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</si>
  <si>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</si>
  <si>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</si>
  <si>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</si>
  <si>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</si>
  <si>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</si>
  <si>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</si>
  <si>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</si>
  <si>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</si>
  <si>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</si>
  <si>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</si>
  <si>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</si>
  <si>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</si>
  <si>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</si>
  <si>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</si>
  <si>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</si>
  <si>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</si>
  <si>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</si>
  <si>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</si>
  <si>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</si>
  <si>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</si>
  <si>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</si>
  <si>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</si>
  <si>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</si>
  <si>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</si>
  <si>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</si>
  <si>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</si>
  <si>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</si>
  <si>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</si>
  <si>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</si>
  <si>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</si>
  <si>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</si>
  <si>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</si>
  <si>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</si>
  <si>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</si>
  <si>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</si>
  <si>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</si>
  <si>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</si>
  <si>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</si>
  <si>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</si>
  <si>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</si>
  <si>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</si>
  <si>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</si>
  <si>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</si>
  <si>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</si>
  <si>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</si>
  <si>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</si>
  <si>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</si>
  <si>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</si>
  <si>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</si>
  <si>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</si>
  <si>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</si>
  <si>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</si>
  <si>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</si>
  <si>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</si>
  <si>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</si>
  <si>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</si>
  <si>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</si>
  <si>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</si>
  <si>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</si>
  <si>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</si>
  <si>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</si>
  <si>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</si>
  <si>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</si>
  <si>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</si>
  <si>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</si>
  <si>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</si>
  <si>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</si>
  <si>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</si>
  <si>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</si>
  <si>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</si>
  <si>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</si>
  <si>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</si>
  <si>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</si>
  <si>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</si>
  <si>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</si>
  <si>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</si>
  <si>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</si>
  <si>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</si>
  <si>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</si>
  <si>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</si>
  <si>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</si>
  <si>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</si>
  <si>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</si>
  <si>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</si>
  <si>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</si>
  <si>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</si>
  <si>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</si>
  <si>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</si>
  <si>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</si>
  <si>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</si>
  <si>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</si>
  <si>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</si>
  <si>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</si>
  <si>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</si>
  <si>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</si>
  <si>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</si>
  <si>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</si>
  <si>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</si>
  <si>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</si>
  <si>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</si>
  <si>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</si>
  <si>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</si>
  <si>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</si>
  <si>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</si>
  <si>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</si>
  <si>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</si>
  <si>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</si>
  <si>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</si>
  <si>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</si>
  <si>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</si>
  <si>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</si>
  <si>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</si>
  <si>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</si>
  <si>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</si>
  <si>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</si>
  <si>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</si>
  <si>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</si>
  <si>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</si>
  <si>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</si>
  <si>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</si>
  <si>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</si>
  <si>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</si>
  <si>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</si>
  <si>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</si>
  <si>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</si>
  <si>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</si>
  <si>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</si>
  <si>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</si>
  <si>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</si>
  <si>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</si>
  <si>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</si>
  <si>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</si>
  <si>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</si>
  <si>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</si>
  <si>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</si>
  <si>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</si>
  <si>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</si>
  <si>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</si>
  <si>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</si>
  <si>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</si>
  <si>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</si>
  <si>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</si>
  <si>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</si>
  <si>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</si>
  <si>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</si>
  <si>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</si>
  <si>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</si>
  <si>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</si>
  <si>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</si>
  <si>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</si>
  <si>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</si>
  <si>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</si>
  <si>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</si>
  <si>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</si>
  <si>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</si>
  <si>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</si>
  <si>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</si>
  <si>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</si>
  <si>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</si>
  <si>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</si>
  <si>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</si>
  <si>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</si>
  <si>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</si>
  <si>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</si>
  <si>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</si>
  <si>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</si>
  <si>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</si>
  <si>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</si>
  <si>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</si>
  <si>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</si>
  <si>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</si>
  <si>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</si>
  <si>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</si>
  <si>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</si>
  <si>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</si>
  <si>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</si>
  <si>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</si>
  <si>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</si>
  <si>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</si>
  <si>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</si>
  <si>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</si>
  <si>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</si>
  <si>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</si>
  <si>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</si>
  <si>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</si>
  <si>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</si>
  <si>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</si>
  <si>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</si>
  <si>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</si>
  <si>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</si>
  <si>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</si>
  <si>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</si>
  <si>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</si>
  <si>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</si>
  <si>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</si>
  <si>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</si>
  <si>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</si>
  <si>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</si>
  <si>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</si>
  <si>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</si>
  <si>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</si>
  <si>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</si>
  <si>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</si>
  <si>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</si>
  <si>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</si>
  <si>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</si>
  <si>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</si>
  <si>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</si>
  <si>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</si>
  <si>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</si>
  <si>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</si>
  <si>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</si>
  <si>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</si>
  <si>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</si>
  <si>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</si>
  <si>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</si>
  <si>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</si>
  <si>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</si>
  <si>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</si>
  <si>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</si>
  <si>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</si>
  <si>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</si>
  <si>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</si>
  <si>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</si>
  <si>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</si>
  <si>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</si>
  <si>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</si>
  <si>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</si>
  <si>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</si>
  <si>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</si>
  <si>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</si>
  <si>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</si>
  <si>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</si>
  <si>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</si>
  <si>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</si>
  <si>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</si>
  <si>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</si>
  <si>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</si>
  <si>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</si>
  <si>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</si>
  <si>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</si>
  <si>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</si>
  <si>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</si>
  <si>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</si>
  <si>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</si>
  <si>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</si>
  <si>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</si>
  <si>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</si>
  <si>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</si>
  <si>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</si>
  <si>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</si>
  <si>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</si>
  <si>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</si>
  <si>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</si>
  <si>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</si>
  <si>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</si>
  <si>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</si>
  <si>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</si>
  <si>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</si>
  <si>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</si>
  <si>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</si>
  <si>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</si>
  <si>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</si>
  <si>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</si>
  <si>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</si>
  <si>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</si>
  <si>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</si>
  <si>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</si>
  <si>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</si>
  <si>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</si>
  <si>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</si>
  <si>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</si>
  <si>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</si>
  <si>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</si>
  <si>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</si>
  <si>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</si>
  <si>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</si>
  <si>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</si>
  <si>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</si>
  <si>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</si>
  <si>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</si>
  <si>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</si>
  <si>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</si>
  <si>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</si>
  <si>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</si>
  <si>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</si>
  <si>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</si>
  <si>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</si>
  <si>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</si>
  <si>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</si>
  <si>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</si>
  <si>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</si>
  <si>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</si>
  <si>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</si>
  <si>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</si>
  <si>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</si>
  <si>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</si>
  <si>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</si>
  <si>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</si>
  <si>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</si>
  <si>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</si>
  <si>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</si>
  <si>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</si>
  <si>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</si>
  <si>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</si>
  <si>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</si>
  <si>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</si>
  <si>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</si>
  <si>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</si>
  <si>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</si>
  <si>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</si>
  <si>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</si>
  <si>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</si>
  <si>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</si>
  <si>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</si>
  <si>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</si>
  <si>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</si>
  <si>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</si>
  <si>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</si>
  <si>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</si>
  <si>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</si>
  <si>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</si>
  <si>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</si>
  <si>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</si>
  <si>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</si>
  <si>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</si>
  <si>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</si>
  <si>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</si>
  <si>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</si>
  <si>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</si>
  <si>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</si>
  <si>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</si>
  <si>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</si>
  <si>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</si>
  <si>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</si>
  <si>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</si>
  <si>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</si>
  <si>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</si>
  <si>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</si>
  <si>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</si>
  <si>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</si>
  <si>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</si>
  <si>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</si>
  <si>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</si>
  <si>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</si>
  <si>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</si>
  <si>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</si>
  <si>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</si>
  <si>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</si>
  <si>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</si>
  <si>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</si>
  <si>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</si>
  <si>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</si>
  <si>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</si>
  <si>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</si>
  <si>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</si>
  <si>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</si>
  <si>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</si>
  <si>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</si>
  <si>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</si>
  <si>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</si>
  <si>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</si>
  <si>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</si>
  <si>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</si>
  <si>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</si>
  <si>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</si>
  <si>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</si>
  <si>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</si>
  <si>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</si>
  <si>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</si>
  <si>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</si>
  <si>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</si>
  <si>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</si>
  <si>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</si>
  <si>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</si>
  <si>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</si>
  <si>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</si>
  <si>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</si>
  <si>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</si>
  <si>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</si>
  <si>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</si>
  <si>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</si>
  <si>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</si>
  <si>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</si>
  <si>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</si>
  <si>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</si>
  <si>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</si>
  <si>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</si>
  <si>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</si>
  <si>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</si>
  <si>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</si>
  <si>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</si>
  <si>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</si>
  <si>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</si>
  <si>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</si>
  <si>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</si>
  <si>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</si>
  <si>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</si>
  <si>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</si>
  <si>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</si>
  <si>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</si>
  <si>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</si>
  <si>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</si>
  <si>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</si>
  <si>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</si>
  <si>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</si>
  <si>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</si>
  <si>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</si>
  <si>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</si>
  <si>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</si>
  <si>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</si>
  <si>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</si>
  <si>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</si>
  <si>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</si>
  <si>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</si>
  <si>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</si>
  <si>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</si>
  <si>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</si>
  <si>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</si>
  <si>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</si>
  <si>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</si>
  <si>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</si>
  <si>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</si>
  <si>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</si>
  <si>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</si>
  <si>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</si>
  <si>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</si>
  <si>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</si>
  <si>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</si>
  <si>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</si>
  <si>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</si>
  <si>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</si>
  <si>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</si>
  <si>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</si>
  <si>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</si>
  <si>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</si>
  <si>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</si>
  <si>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</si>
  <si>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</si>
  <si>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</si>
  <si>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</si>
  <si>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</si>
  <si>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</si>
  <si>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</si>
  <si>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</si>
  <si>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</si>
  <si>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</si>
  <si>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</si>
  <si>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</si>
  <si>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</si>
  <si>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</si>
  <si>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</si>
  <si>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</si>
  <si>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</si>
  <si>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</si>
  <si>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</si>
  <si>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</si>
  <si>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</si>
  <si>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</si>
  <si>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</si>
  <si>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</si>
  <si>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</si>
  <si>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</si>
  <si>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</si>
  <si>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</si>
  <si>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</si>
  <si>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</si>
  <si>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</si>
  <si>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</si>
  <si>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</si>
  <si>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</si>
  <si>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</si>
  <si>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</si>
  <si>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</si>
  <si>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</si>
  <si>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</si>
  <si>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</si>
  <si>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</si>
  <si>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</si>
  <si>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</si>
  <si>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</si>
  <si>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</si>
  <si>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</si>
  <si>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</si>
  <si>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</si>
  <si>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</si>
  <si>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</si>
  <si>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</si>
  <si>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</si>
  <si>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</si>
  <si>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</si>
  <si>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</si>
  <si>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</si>
  <si>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</si>
  <si>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</si>
  <si>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</si>
  <si>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</si>
  <si>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</si>
  <si>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</si>
  <si>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</si>
  <si>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</si>
  <si>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</si>
  <si>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</si>
  <si>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</si>
  <si>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</si>
  <si>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</si>
  <si>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</si>
  <si>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</si>
  <si>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</si>
  <si>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</si>
  <si>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</si>
  <si>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</si>
  <si>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</si>
  <si>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</si>
  <si>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</si>
  <si>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</si>
  <si>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</si>
  <si>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</si>
  <si>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</si>
  <si>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</si>
  <si>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</si>
  <si>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</si>
  <si>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</si>
  <si>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</si>
  <si>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</si>
  <si>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</si>
  <si>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</si>
  <si>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</si>
  <si>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</si>
  <si>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</si>
  <si>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</si>
  <si>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</si>
  <si>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</si>
  <si>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</si>
  <si>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</si>
  <si>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</si>
  <si>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</si>
  <si>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</si>
  <si>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</si>
  <si>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</si>
  <si>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</si>
  <si>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</si>
  <si>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</si>
  <si>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</si>
  <si>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</si>
  <si>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</si>
  <si>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</si>
  <si>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</si>
  <si>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</si>
  <si>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</si>
  <si>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</si>
  <si>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</si>
  <si>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</si>
  <si>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</si>
  <si>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</si>
  <si>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</si>
  <si>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</si>
  <si>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</si>
  <si>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</si>
  <si>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</si>
  <si>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</si>
  <si>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</si>
  <si>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</si>
  <si>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</si>
  <si>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</si>
  <si>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</si>
  <si>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</si>
  <si>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</si>
  <si>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</si>
  <si>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</si>
  <si>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</si>
  <si>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</si>
  <si>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</si>
  <si>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</si>
  <si>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</si>
  <si>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</si>
  <si>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</si>
  <si>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</si>
  <si>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</si>
  <si>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</si>
  <si>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</si>
  <si>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</si>
  <si>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</si>
  <si>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</si>
  <si>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</si>
  <si>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</si>
  <si>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</si>
  <si>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</si>
  <si>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</si>
  <si>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</si>
  <si>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</si>
  <si>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</si>
  <si>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</si>
  <si>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</si>
  <si>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</si>
  <si>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</si>
  <si>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</si>
  <si>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</si>
  <si>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</si>
  <si>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</si>
  <si>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</si>
  <si>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</si>
  <si>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</si>
  <si>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</si>
  <si>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</si>
  <si>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</si>
  <si>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</si>
  <si>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</si>
  <si>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</si>
  <si>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</si>
  <si>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</si>
  <si>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</si>
  <si>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</si>
  <si>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</si>
  <si>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</si>
  <si>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</si>
  <si>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</si>
  <si>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</si>
  <si>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</si>
  <si>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</si>
  <si>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</si>
  <si>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</si>
  <si>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</si>
  <si>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</si>
  <si>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</si>
  <si>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</si>
  <si>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</si>
  <si>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</si>
  <si>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</si>
  <si>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</si>
  <si>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</si>
  <si>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</si>
  <si>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</si>
  <si>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</si>
  <si>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</si>
  <si>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family val="3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</si>
  <si>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</si>
  <si>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</si>
  <si>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</si>
  <si>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</si>
  <si>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</si>
  <si>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</si>
  <si>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</si>
  <si>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</si>
  <si>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</si>
  <si>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</si>
  <si>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</si>
  <si>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</si>
  <si>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</si>
  <si>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</si>
  <si>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</si>
  <si>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</si>
  <si>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</si>
  <si>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</si>
  <si>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</si>
  <si>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</si>
  <si>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</si>
  <si>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</si>
  <si>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</si>
  <si>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</si>
  <si>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</si>
  <si>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</si>
  <si>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</si>
  <si>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</si>
  <si>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</si>
  <si>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</si>
  <si>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</si>
  <si>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</si>
  <si>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</si>
  <si>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</si>
  <si>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</si>
  <si>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</si>
  <si>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</si>
  <si>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</si>
  <si>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family val="3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</si>
  <si>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</si>
  <si>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family val="3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family val="3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</si>
  <si>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</si>
  <si>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</si>
  <si>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</si>
  <si>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</si>
  <si>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</si>
  <si>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</si>
  <si>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</si>
  <si>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</si>
  <si>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</si>
  <si>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</si>
  <si>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</si>
  <si>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</si>
  <si>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</si>
  <si>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</si>
  <si>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</si>
  <si>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</si>
  <si>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</si>
  <si>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</si>
  <si>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</si>
  <si>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</si>
  <si>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</si>
  <si>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</si>
  <si>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</si>
  <si>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</si>
  <si>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</si>
  <si>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</si>
  <si>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</si>
  <si>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</si>
  <si>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</si>
  <si>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</si>
  <si>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</si>
  <si>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</si>
  <si>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</si>
  <si>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</si>
  <si>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</si>
  <si>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</si>
  <si>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</si>
  <si>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</si>
  <si>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</si>
  <si>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</si>
  <si>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</si>
  <si>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</si>
  <si>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</si>
  <si>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</si>
  <si>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</si>
  <si>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</si>
  <si>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</si>
  <si>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</si>
  <si>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</si>
  <si>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</si>
  <si>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</si>
  <si>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</si>
  <si>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</si>
  <si>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</si>
  <si>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</si>
  <si>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</si>
  <si>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</si>
  <si>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</si>
  <si>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</si>
  <si>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</si>
  <si>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</si>
  <si>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</si>
  <si>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</si>
  <si>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</si>
  <si>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</si>
  <si>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</si>
  <si>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</si>
  <si>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</si>
  <si>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</si>
  <si>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</si>
  <si>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</si>
  <si>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</si>
  <si>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</si>
  <si>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</si>
  <si>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</si>
  <si>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</si>
  <si>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</si>
  <si>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</si>
  <si>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</si>
  <si>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</si>
  <si>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</si>
  <si>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</si>
  <si>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</si>
  <si>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</si>
  <si>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</si>
  <si>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</si>
  <si>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</si>
  <si>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</si>
  <si>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</si>
  <si>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</si>
  <si>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</si>
  <si>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</si>
  <si>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</si>
  <si>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</si>
  <si>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</si>
  <si>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</si>
  <si>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</si>
  <si>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</si>
  <si>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</si>
  <si>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</si>
  <si>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</si>
  <si>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</si>
  <si>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</si>
  <si>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</si>
  <si>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</si>
  <si>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</si>
  <si>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</si>
  <si>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</si>
  <si>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</si>
  <si>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</si>
  <si>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</si>
  <si>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</si>
  <si>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</si>
  <si>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</si>
  <si>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</si>
  <si>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</si>
  <si>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</si>
  <si>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</si>
  <si>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</si>
  <si>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</si>
  <si>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</si>
  <si>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</si>
  <si>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</si>
  <si>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</si>
  <si>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</si>
  <si>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</si>
  <si>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</si>
  <si>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</si>
  <si>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</si>
  <si>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</si>
  <si>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</si>
  <si>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</si>
  <si>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</si>
  <si>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</si>
  <si>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</si>
  <si>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</si>
  <si>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</si>
  <si>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</si>
  <si>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</si>
  <si>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</si>
  <si>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</si>
  <si>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</si>
  <si>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</si>
  <si>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</si>
  <si>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</si>
  <si>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</si>
  <si>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</si>
  <si>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</si>
  <si>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</si>
  <si>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</si>
  <si>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</si>
  <si>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</si>
  <si>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</si>
  <si>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</si>
  <si>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</si>
  <si>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</si>
  <si>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</si>
  <si>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</si>
  <si>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</si>
  <si>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</si>
  <si>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</si>
  <si>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</si>
  <si>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</si>
  <si>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</si>
  <si>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</si>
  <si>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</si>
  <si>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</si>
  <si>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</si>
  <si>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</si>
  <si>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</si>
  <si>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</si>
  <si>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</si>
  <si>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</si>
  <si>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</si>
  <si>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</si>
  <si>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</si>
  <si>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</si>
  <si>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</si>
  <si>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</si>
  <si>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</si>
  <si>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</si>
  <si>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</si>
  <si>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</si>
  <si>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</si>
  <si>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</si>
  <si>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</si>
  <si>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</si>
  <si>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</si>
  <si>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</si>
  <si>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</si>
  <si>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</si>
  <si>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</si>
  <si>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</si>
  <si>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</si>
  <si>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</si>
  <si>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</si>
  <si>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</si>
  <si>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</si>
  <si>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</si>
  <si>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</si>
  <si>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</si>
  <si>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</si>
  <si>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</si>
  <si>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</si>
  <si>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</si>
  <si>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</si>
  <si>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</si>
  <si>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</si>
  <si>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</si>
  <si>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</si>
  <si>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</si>
  <si>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</si>
  <si>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</si>
  <si>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</si>
  <si>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</si>
  <si>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</si>
  <si>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</si>
  <si>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</si>
  <si>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</si>
  <si>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</si>
  <si>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</si>
  <si>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</si>
  <si>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</si>
  <si>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</si>
  <si>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</si>
  <si>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</si>
  <si>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</si>
  <si>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</si>
  <si>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</si>
  <si>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</si>
  <si>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</si>
  <si>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</si>
  <si>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</si>
  <si>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</si>
  <si>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</si>
  <si>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</si>
  <si>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</si>
  <si>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</si>
  <si>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</si>
  <si>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</si>
  <si>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</si>
  <si>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</si>
  <si>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</si>
  <si>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</si>
  <si>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</si>
  <si>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</si>
  <si>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</si>
  <si>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</si>
  <si>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</si>
  <si>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</si>
  <si>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</si>
  <si>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</si>
  <si>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</si>
  <si>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</si>
  <si>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</si>
  <si>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</si>
  <si>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</si>
  <si>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</si>
  <si>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</si>
  <si>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</si>
  <si>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</si>
  <si>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</si>
  <si>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</si>
  <si>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</si>
  <si>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</si>
  <si>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</si>
  <si>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</si>
  <si>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</si>
  <si>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</si>
  <si>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</si>
  <si>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</si>
  <si>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</si>
  <si>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</si>
  <si>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</si>
  <si>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</si>
  <si>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</si>
  <si>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</si>
  <si>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</si>
  <si>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</si>
  <si>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</si>
  <si>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</si>
  <si>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</si>
  <si>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</si>
  <si>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</si>
  <si>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</si>
  <si>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</si>
  <si>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</si>
  <si>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</si>
  <si>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</si>
  <si>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</si>
  <si>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</si>
  <si>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</si>
  <si>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</si>
  <si>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</si>
  <si>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</si>
  <si>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</si>
  <si>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</si>
  <si>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</si>
  <si>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</si>
  <si>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</si>
  <si>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</si>
  <si>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</si>
  <si>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</si>
  <si>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</si>
  <si>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</si>
  <si>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</si>
  <si>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</si>
  <si>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</si>
  <si>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</si>
  <si>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</si>
  <si>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</si>
  <si>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</si>
  <si>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</si>
  <si>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</si>
  <si>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</si>
  <si>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</si>
  <si>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</si>
  <si>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</si>
  <si>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</si>
  <si>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</si>
  <si>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</si>
  <si>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</si>
  <si>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</si>
  <si>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</si>
  <si>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</si>
  <si>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</si>
  <si>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</si>
  <si>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</si>
  <si>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</si>
  <si>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</si>
  <si>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</si>
  <si>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</si>
  <si>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</si>
  <si>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</si>
  <si>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</si>
  <si>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</si>
  <si>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</si>
  <si>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</si>
  <si>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</si>
  <si>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</si>
  <si>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</si>
  <si>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</si>
  <si>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</si>
  <si>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</si>
  <si>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</si>
  <si>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</si>
  <si>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</si>
  <si>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</si>
  <si>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</si>
  <si>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</si>
  <si>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</si>
  <si>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</si>
  <si>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</si>
  <si>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</si>
  <si>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</si>
  <si>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</si>
  <si>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</si>
  <si>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</si>
  <si>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</si>
  <si>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family val="3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</si>
  <si>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</si>
  <si>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</si>
  <si>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</si>
  <si>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</si>
  <si>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</si>
  <si>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</si>
  <si>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</si>
  <si>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family val="3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</si>
  <si>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family val="3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</si>
  <si>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</si>
  <si>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</si>
  <si>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</si>
  <si>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</si>
  <si>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</si>
  <si>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</si>
  <si>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</si>
  <si>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</si>
  <si>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</si>
  <si>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</si>
  <si>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</si>
  <si>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</si>
  <si>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</si>
  <si>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</si>
  <si>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</si>
  <si>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</si>
  <si>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</si>
  <si>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</si>
  <si>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</si>
  <si>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</si>
  <si>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</si>
  <si>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</si>
  <si>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</si>
  <si>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</si>
  <si>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</si>
  <si>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</si>
  <si>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</si>
  <si>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</si>
  <si>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</si>
  <si>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</si>
  <si>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</si>
  <si>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</si>
  <si>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</si>
  <si>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</si>
  <si>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</si>
  <si>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</si>
  <si>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</si>
  <si>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</si>
  <si>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</si>
  <si>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</si>
  <si>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</si>
  <si>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3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</si>
  <si>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</si>
  <si>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</si>
  <si>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</si>
  <si>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</si>
  <si>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</si>
  <si>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</si>
  <si>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</si>
  <si>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3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</si>
  <si>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</si>
  <si>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</si>
  <si>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</si>
  <si>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</si>
  <si>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</si>
  <si>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</si>
  <si>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3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</si>
  <si>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</si>
  <si>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</si>
  <si>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</si>
  <si>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</si>
  <si>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</si>
  <si>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</si>
  <si>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</si>
  <si>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</si>
  <si>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</si>
  <si>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</si>
  <si>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</si>
  <si>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</si>
  <si>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</si>
  <si>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</si>
  <si>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</si>
  <si>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</si>
  <si>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</si>
  <si>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</si>
  <si>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</si>
  <si>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</si>
  <si>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</si>
  <si>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</si>
  <si>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</si>
  <si>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</si>
  <si>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</si>
  <si>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</si>
  <si>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family val="3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</si>
  <si>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family val="3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</si>
  <si>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</si>
  <si>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</si>
  <si>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</si>
  <si>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</si>
  <si>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</si>
  <si>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</si>
  <si>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</si>
  <si>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</si>
  <si>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</si>
  <si>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</si>
  <si>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</si>
  <si>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</si>
  <si>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</si>
  <si>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family val="3"/>
        <charset val="129"/>
      </rPr>
      <t>황76ㅇ</t>
    </r>
    <phoneticPr fontId="41" type="noConversion"/>
  </si>
  <si>
    <t>★★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</si>
  <si>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</si>
  <si>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family val="3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</si>
  <si>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</si>
  <si>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</si>
  <si>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family val="3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</si>
  <si>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</si>
  <si>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</si>
  <si>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</si>
  <si>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</si>
  <si>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</si>
  <si>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</si>
  <si>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</si>
  <si>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</si>
  <si>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</si>
  <si>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</si>
  <si>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</si>
  <si>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</si>
  <si>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</si>
  <si>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</si>
  <si>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</si>
  <si>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family val="3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</si>
  <si>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</si>
  <si>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family val="3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</si>
  <si>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family val="3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</si>
  <si>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</si>
  <si>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family val="3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</si>
  <si>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</si>
  <si>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</si>
  <si>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</si>
  <si>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</si>
  <si>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</si>
  <si>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</si>
  <si>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</si>
  <si>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</si>
  <si>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</si>
  <si>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</si>
  <si>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</si>
  <si>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</si>
  <si>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</si>
  <si>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</si>
  <si>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</si>
  <si>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</si>
  <si>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</si>
  <si>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</si>
  <si>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</si>
  <si>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</si>
  <si>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</si>
  <si>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</si>
  <si>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</si>
  <si>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</si>
  <si>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</si>
  <si>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</si>
  <si>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</si>
  <si>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</si>
  <si>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</si>
  <si>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</si>
  <si>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</si>
  <si>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</si>
  <si>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</si>
  <si>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</si>
  <si>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</si>
  <si>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</si>
  <si>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</si>
  <si>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</si>
  <si>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</si>
  <si>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</si>
  <si>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</si>
  <si>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</si>
  <si>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</si>
  <si>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</si>
  <si>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</si>
  <si>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</si>
  <si>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</si>
  <si>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</si>
  <si>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</si>
  <si>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</si>
  <si>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</si>
  <si>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</si>
  <si>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</si>
  <si>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</si>
  <si>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</si>
  <si>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</si>
  <si>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</si>
  <si>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</si>
  <si>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</si>
  <si>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</si>
  <si>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</si>
  <si>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</si>
  <si>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</si>
  <si>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</si>
  <si>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</si>
  <si>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</si>
  <si>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</si>
  <si>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</si>
  <si>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</si>
  <si>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</si>
  <si>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</si>
  <si>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</si>
  <si>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</si>
  <si>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</si>
  <si>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</si>
  <si>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</si>
  <si>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</si>
  <si>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</si>
  <si>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</si>
  <si>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</si>
  <si>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</si>
  <si>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</si>
  <si>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</si>
  <si>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</si>
  <si>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</si>
  <si>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</si>
  <si>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</si>
  <si>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</si>
  <si>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</si>
  <si>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</si>
  <si>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</si>
  <si>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</si>
  <si>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</si>
  <si>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</si>
  <si>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</si>
  <si>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</si>
  <si>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</si>
  <si>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</si>
  <si>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</si>
  <si>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</si>
  <si>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</si>
  <si>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</si>
  <si>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</si>
  <si>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</si>
  <si>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</si>
  <si>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</si>
  <si>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</si>
  <si>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</si>
  <si>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</si>
  <si>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</si>
  <si>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</si>
  <si>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</si>
  <si>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</si>
  <si>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</si>
  <si>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</si>
  <si>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</si>
  <si>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</si>
  <si>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</si>
  <si>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</si>
  <si>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</si>
  <si>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</si>
  <si>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</si>
  <si>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</si>
  <si>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</si>
  <si>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</si>
  <si>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</si>
  <si>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</si>
  <si>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</si>
  <si>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</si>
  <si>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</si>
  <si>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</si>
  <si>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</si>
  <si>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</si>
  <si>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</si>
  <si>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</si>
  <si>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</si>
  <si>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</si>
  <si>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</si>
  <si>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</si>
  <si>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</si>
  <si>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</si>
  <si>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</si>
  <si>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</si>
  <si>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</si>
  <si>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</si>
  <si>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</si>
  <si>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</si>
  <si>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</si>
  <si>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</si>
  <si>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</si>
  <si>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</si>
  <si>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</si>
  <si>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</si>
  <si>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</si>
  <si>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</si>
  <si>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</si>
  <si>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</si>
  <si>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</si>
  <si>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</si>
  <si>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</si>
  <si>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</si>
  <si>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</si>
  <si>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</si>
  <si>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</si>
  <si>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</si>
  <si>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</si>
  <si>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</si>
  <si>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</si>
  <si>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</si>
  <si>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</si>
  <si>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</si>
  <si>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</si>
  <si>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</si>
  <si>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</si>
  <si>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</si>
  <si>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</si>
  <si>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</si>
  <si>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</si>
  <si>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</si>
  <si>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</si>
  <si>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</si>
  <si>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</si>
  <si>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</si>
  <si>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</si>
  <si>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</si>
  <si>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</si>
  <si>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</si>
  <si>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</si>
  <si>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</si>
  <si>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</si>
  <si>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</si>
  <si>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</si>
  <si>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</si>
  <si>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</si>
  <si>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</si>
  <si>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</si>
  <si>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</si>
  <si>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</si>
  <si>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</si>
  <si>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</si>
  <si>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</si>
  <si>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</si>
  <si>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</si>
  <si>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</si>
  <si>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</si>
  <si>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</si>
  <si>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</si>
  <si>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</si>
  <si>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</si>
  <si>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</si>
  <si>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</si>
  <si>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</si>
  <si>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</si>
  <si>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</si>
  <si>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</si>
  <si>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</si>
  <si>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</si>
  <si>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</si>
  <si>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</si>
  <si>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</si>
  <si>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</si>
  <si>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</si>
  <si>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</si>
  <si>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</si>
  <si>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</si>
  <si>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</si>
  <si>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</si>
  <si>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</si>
  <si>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</si>
  <si>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</si>
  <si>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</si>
  <si>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</si>
  <si>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</si>
  <si>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</si>
  <si>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</si>
  <si>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</si>
  <si>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</si>
  <si>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</si>
  <si>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</si>
  <si>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</si>
  <si>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</si>
  <si>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</si>
  <si>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</si>
  <si>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</si>
  <si>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</si>
  <si>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</si>
  <si>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</si>
  <si>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</si>
  <si>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</si>
  <si>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</si>
  <si>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</si>
  <si>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</si>
  <si>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</si>
  <si>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</si>
  <si>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</si>
  <si>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</si>
  <si>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</si>
  <si>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</si>
  <si>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</si>
  <si>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</si>
  <si>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</si>
  <si>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</si>
  <si>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</si>
  <si>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</si>
  <si>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</si>
  <si>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</si>
  <si>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</si>
  <si>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</si>
  <si>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</si>
  <si>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</si>
  <si>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</si>
  <si>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</si>
  <si>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</si>
  <si>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</si>
  <si>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</si>
  <si>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</si>
  <si>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</si>
  <si>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</si>
  <si>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</si>
  <si>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</si>
  <si>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</si>
  <si>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</si>
  <si>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</si>
  <si>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P.21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</si>
  <si>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</si>
  <si>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</si>
  <si>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</si>
  <si>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</si>
  <si>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</si>
  <si>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</si>
  <si>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</si>
  <si>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</si>
  <si>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</si>
  <si>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</si>
  <si>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</si>
  <si>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</si>
  <si>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</si>
  <si>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</si>
  <si>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</si>
  <si>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</si>
  <si>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</si>
  <si>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</si>
  <si>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</si>
  <si>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</si>
  <si>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</si>
  <si>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</si>
  <si>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</si>
  <si>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</si>
  <si>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</si>
  <si>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</si>
  <si>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</si>
  <si>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</si>
  <si>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</si>
  <si>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</si>
  <si>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</si>
  <si>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</si>
  <si>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</si>
  <si>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</si>
  <si>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</si>
  <si>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</si>
  <si>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</si>
  <si>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</si>
  <si>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</si>
  <si>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</si>
  <si>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</si>
  <si>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</si>
  <si>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</si>
  <si>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</si>
  <si>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</si>
  <si>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</si>
  <si>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</si>
  <si>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</si>
  <si>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</si>
  <si>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</si>
  <si>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</si>
  <si>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</si>
  <si>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</si>
  <si>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</si>
  <si>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</si>
  <si>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</si>
  <si>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</si>
  <si>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</si>
  <si>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</si>
  <si>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</si>
  <si>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</si>
  <si>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</si>
  <si>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</si>
  <si>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</si>
  <si>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</si>
  <si>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</si>
  <si>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</si>
  <si>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</si>
  <si>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</si>
  <si>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</si>
  <si>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</si>
  <si>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</si>
  <si>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</si>
  <si>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</si>
  <si>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</si>
  <si>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</si>
  <si>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</si>
  <si>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</si>
  <si>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</si>
  <si>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</si>
  <si>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</si>
  <si>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</si>
  <si>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</si>
  <si>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</si>
  <si>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</si>
  <si>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</si>
  <si>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</si>
  <si>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</si>
  <si>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</si>
  <si>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</si>
  <si>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</si>
  <si>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r>
      <t xml:space="preserve">320.4 </t>
    </r>
    <r>
      <rPr>
        <sz val="10"/>
        <color rgb="FF262626"/>
        <rFont val="Arial Unicode MS"/>
        <family val="3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</si>
  <si>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</si>
  <si>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family val="3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</si>
  <si>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</si>
  <si>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family val="3"/>
        <charset val="129"/>
      </rPr>
      <t>황45ㅇ</t>
    </r>
    <phoneticPr fontId="41" type="noConversion"/>
  </si>
  <si>
    <t>★★★★★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</si>
  <si>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</si>
  <si>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</si>
  <si>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</si>
  <si>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</si>
  <si>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</si>
  <si>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family val="3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</si>
  <si>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</si>
  <si>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</si>
  <si>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</si>
  <si>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family val="3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</si>
  <si>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</si>
  <si>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</si>
  <si>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</si>
  <si>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</si>
  <si>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</si>
  <si>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</si>
  <si>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</si>
  <si>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</si>
  <si>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</si>
  <si>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</si>
  <si>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</si>
  <si>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</si>
  <si>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</si>
  <si>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</si>
  <si>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</si>
  <si>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</si>
  <si>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</si>
  <si>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</si>
  <si>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</si>
  <si>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</si>
  <si>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</si>
  <si>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</si>
  <si>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</si>
  <si>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</si>
  <si>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</si>
  <si>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</si>
  <si>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</si>
  <si>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</si>
  <si>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</si>
  <si>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</si>
  <si>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</si>
  <si>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</si>
  <si>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</si>
  <si>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</si>
  <si>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</si>
  <si>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family val="3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</si>
  <si>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</si>
  <si>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</si>
  <si>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</si>
  <si>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</si>
  <si>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</si>
  <si>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</si>
  <si>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</si>
  <si>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</si>
  <si>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</si>
  <si>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</si>
  <si>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</si>
  <si>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</si>
  <si>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3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</si>
  <si>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</si>
  <si>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</si>
  <si>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</si>
  <si>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</si>
  <si>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</si>
  <si>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</si>
  <si>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</si>
  <si>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</si>
  <si>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</si>
  <si>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</si>
  <si>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</si>
  <si>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</si>
  <si>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</si>
  <si>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</si>
  <si>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</si>
  <si>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</si>
  <si>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</si>
  <si>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</si>
  <si>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</si>
  <si>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</si>
  <si>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</si>
  <si>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</si>
  <si>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</si>
  <si>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</si>
  <si>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</si>
  <si>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</si>
  <si>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</si>
  <si>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</si>
  <si>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</si>
  <si>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</si>
  <si>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</si>
  <si>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</si>
  <si>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</si>
  <si>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</si>
  <si>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</si>
  <si>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</si>
  <si>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</si>
  <si>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</si>
  <si>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</si>
  <si>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</si>
  <si>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</si>
  <si>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</si>
  <si>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</si>
  <si>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</si>
  <si>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</si>
  <si>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</si>
  <si>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</si>
  <si>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</si>
  <si>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</si>
  <si>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</si>
  <si>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</si>
  <si>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</si>
  <si>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</si>
  <si>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</si>
  <si>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</si>
  <si>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</si>
  <si>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</si>
  <si>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</si>
  <si>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</si>
  <si>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</si>
  <si>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</si>
  <si>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</si>
  <si>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</si>
  <si>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</si>
  <si>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</si>
  <si>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</si>
  <si>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</si>
  <si>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</si>
  <si>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</si>
  <si>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</si>
  <si>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</si>
  <si>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family val="3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</si>
  <si>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</si>
  <si>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</si>
  <si>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</si>
  <si>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</si>
  <si>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</si>
  <si>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</si>
  <si>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</si>
  <si>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</si>
  <si>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</si>
  <si>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</si>
  <si>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</si>
  <si>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</si>
  <si>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</si>
  <si>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</si>
  <si>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</si>
  <si>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</si>
  <si>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t>데이터로 말한다! 퍼포먼스 마케팅</t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</si>
  <si>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</si>
  <si>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</si>
  <si>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</si>
  <si>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</si>
  <si>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</si>
  <si>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</si>
  <si>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3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</si>
  <si>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</si>
  <si>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</si>
  <si>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family val="3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</si>
  <si>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</si>
  <si>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family val="3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</si>
  <si>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</si>
  <si>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</si>
  <si>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</si>
  <si>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family val="3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</si>
  <si>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</si>
  <si>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family val="3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</si>
  <si>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</si>
  <si>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family val="3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</si>
  <si>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</si>
  <si>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</si>
  <si>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</si>
  <si>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</si>
  <si>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</si>
  <si>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</si>
  <si>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</si>
  <si>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</si>
  <si>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</si>
  <si>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</si>
  <si>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</si>
  <si>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</si>
  <si>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</si>
  <si>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</si>
  <si>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</si>
  <si>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</si>
  <si>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</si>
  <si>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</si>
  <si>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</si>
  <si>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family val="3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</si>
  <si>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</si>
  <si>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</si>
  <si>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family val="3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</si>
  <si>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</si>
  <si>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family val="3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</si>
  <si>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</si>
  <si>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</si>
  <si>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</si>
  <si>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</si>
  <si>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</si>
  <si>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</si>
  <si>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</si>
  <si>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</si>
  <si>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</si>
  <si>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</si>
  <si>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</si>
  <si>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</si>
  <si>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</si>
  <si>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</si>
  <si>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</si>
  <si>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</si>
  <si>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</si>
  <si>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</si>
  <si>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</si>
  <si>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</si>
  <si>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</si>
  <si>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</si>
  <si>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</si>
  <si>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</si>
  <si>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</si>
  <si>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</si>
  <si>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</si>
  <si>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</si>
  <si>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</si>
  <si>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</si>
  <si>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</si>
  <si>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</si>
  <si>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</si>
  <si>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</si>
  <si>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</si>
  <si>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</si>
  <si>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family val="3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</si>
  <si>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family val="3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</si>
  <si>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family val="3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</si>
  <si>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family val="3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</si>
  <si>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</si>
  <si>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재구성</t>
    </r>
    <phoneticPr fontId="41" type="noConversion"/>
  </si>
  <si>
    <r>
      <rPr>
        <sz val="10"/>
        <color rgb="FF262626"/>
        <rFont val="Arial Unicode MS"/>
        <family val="3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</si>
  <si>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</si>
  <si>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family val="3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</si>
  <si>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</si>
  <si>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family val="3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통계학</t>
    </r>
    <phoneticPr fontId="41" type="noConversion"/>
  </si>
  <si>
    <r>
      <rPr>
        <sz val="10"/>
        <color rgb="FF262626"/>
        <rFont val="Arial Unicode MS"/>
        <family val="3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</si>
  <si>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</si>
  <si>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</si>
  <si>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</si>
  <si>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</si>
  <si>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</si>
  <si>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</si>
  <si>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</si>
  <si>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</si>
  <si>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</si>
  <si>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</si>
  <si>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</si>
  <si>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</si>
  <si>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</si>
  <si>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</si>
  <si>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</si>
  <si>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</si>
  <si>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</si>
  <si>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</si>
  <si>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</si>
  <si>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</si>
  <si>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</si>
  <si>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family val="3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</si>
  <si>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</si>
  <si>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</si>
  <si>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</si>
  <si>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</si>
  <si>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</si>
  <si>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</si>
  <si>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</si>
  <si>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</si>
  <si>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</si>
  <si>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family val="3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</si>
  <si>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</si>
  <si>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</si>
  <si>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</si>
  <si>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</si>
  <si>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</si>
  <si>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</si>
  <si>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</si>
  <si>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</si>
  <si>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</si>
  <si>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</si>
  <si>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</si>
  <si>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</si>
  <si>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</si>
  <si>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</si>
  <si>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</si>
  <si>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</si>
  <si>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</si>
  <si>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</si>
  <si>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</si>
  <si>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</si>
  <si>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</si>
  <si>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</si>
  <si>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</si>
  <si>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</si>
  <si>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</si>
  <si>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</si>
  <si>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</si>
  <si>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</si>
  <si>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</si>
  <si>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</si>
  <si>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</si>
  <si>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</si>
  <si>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</si>
  <si>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</si>
  <si>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</si>
  <si>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</si>
  <si>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3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</si>
  <si>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</si>
  <si>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</si>
  <si>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</si>
  <si>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</si>
  <si>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</si>
  <si>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</si>
  <si>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family val="3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</si>
  <si>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</si>
  <si>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</si>
  <si>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</si>
  <si>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</si>
  <si>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</si>
  <si>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</si>
  <si>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</si>
  <si>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</si>
  <si>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</si>
  <si>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</si>
  <si>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</si>
  <si>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</si>
  <si>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</si>
  <si>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</si>
  <si>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</si>
  <si>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</si>
  <si>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</si>
  <si>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</si>
  <si>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</si>
  <si>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</si>
  <si>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</si>
  <si>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</si>
  <si>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</si>
  <si>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</si>
  <si>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</si>
  <si>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</si>
  <si>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</si>
  <si>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</si>
  <si>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</si>
  <si>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</si>
  <si>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</si>
  <si>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</si>
  <si>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</si>
  <si>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</si>
  <si>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</si>
  <si>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</si>
  <si>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</si>
  <si>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</si>
  <si>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</si>
  <si>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</si>
  <si>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</si>
  <si>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</si>
  <si>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</si>
  <si>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</si>
  <si>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</si>
  <si>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</si>
  <si>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</si>
  <si>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</si>
  <si>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</si>
  <si>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</si>
  <si>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</si>
  <si>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</si>
  <si>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</si>
  <si>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</si>
  <si>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</si>
  <si>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</si>
  <si>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</si>
  <si>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</si>
  <si>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</si>
  <si>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</si>
  <si>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</si>
  <si>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</si>
  <si>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</si>
  <si>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</si>
  <si>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</si>
  <si>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</si>
  <si>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</si>
  <si>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family val="3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</si>
  <si>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</si>
  <si>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</si>
  <si>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</si>
  <si>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</si>
  <si>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</si>
  <si>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</si>
  <si>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</si>
  <si>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</si>
  <si>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</si>
  <si>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</si>
  <si>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</si>
  <si>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</si>
  <si>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</si>
  <si>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</si>
  <si>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</si>
  <si>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</si>
  <si>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</si>
  <si>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</si>
  <si>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</si>
  <si>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</si>
  <si>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</si>
  <si>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</si>
  <si>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</si>
  <si>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</si>
  <si>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</si>
  <si>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</si>
  <si>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</si>
  <si>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</si>
  <si>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</si>
  <si>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</si>
  <si>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</si>
  <si>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</si>
  <si>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</si>
  <si>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</si>
  <si>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</si>
  <si>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</si>
  <si>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</si>
  <si>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</si>
  <si>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</si>
  <si>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</si>
  <si>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</si>
  <si>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</si>
  <si>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</si>
  <si>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</si>
  <si>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</si>
  <si>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</si>
  <si>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</si>
  <si>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</si>
  <si>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</si>
  <si>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</si>
  <si>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</si>
  <si>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</si>
  <si>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</si>
  <si>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</si>
  <si>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</si>
  <si>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</si>
  <si>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</si>
  <si>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</si>
  <si>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</si>
  <si>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</si>
  <si>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</si>
  <si>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</si>
  <si>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</si>
  <si>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</si>
  <si>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</si>
  <si>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</si>
  <si>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</si>
  <si>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</si>
  <si>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</si>
  <si>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</si>
  <si>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</si>
  <si>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</si>
  <si>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</si>
  <si>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</si>
  <si>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</si>
  <si>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</si>
  <si>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</si>
  <si>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</si>
  <si>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</si>
  <si>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</si>
  <si>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</si>
  <si>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</si>
  <si>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</si>
  <si>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</si>
  <si>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</si>
  <si>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</si>
  <si>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</si>
  <si>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</si>
  <si>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</si>
  <si>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</si>
  <si>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</si>
  <si>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</si>
  <si>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</si>
  <si>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</si>
  <si>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</si>
  <si>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</si>
  <si>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</si>
  <si>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</si>
  <si>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</si>
  <si>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</si>
  <si>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</si>
  <si>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</si>
  <si>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</si>
  <si>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</si>
  <si>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</si>
  <si>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</si>
  <si>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</si>
  <si>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</si>
  <si>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</si>
  <si>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</si>
  <si>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</si>
  <si>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</si>
  <si>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</si>
  <si>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</si>
  <si>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</si>
  <si>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</si>
  <si>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</si>
  <si>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</si>
  <si>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</si>
  <si>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</si>
  <si>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</si>
  <si>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</si>
  <si>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</si>
  <si>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</si>
  <si>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</si>
  <si>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</si>
  <si>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</si>
  <si>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</si>
  <si>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</si>
  <si>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</si>
  <si>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</si>
  <si>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</si>
  <si>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</si>
  <si>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</si>
  <si>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</si>
  <si>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</si>
  <si>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</si>
  <si>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</si>
  <si>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</si>
  <si>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family val="3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</si>
  <si>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</si>
  <si>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</si>
  <si>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</si>
  <si>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</si>
  <si>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</si>
  <si>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</si>
  <si>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</si>
  <si>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</si>
  <si>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</si>
  <si>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</si>
  <si>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</si>
  <si>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</si>
  <si>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</si>
  <si>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</si>
  <si>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</si>
  <si>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</si>
  <si>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</si>
  <si>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</si>
  <si>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</si>
  <si>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</si>
  <si>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</si>
  <si>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</si>
  <si>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</si>
  <si>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</si>
  <si>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</si>
  <si>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</si>
  <si>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</si>
  <si>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</si>
  <si>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</si>
  <si>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</si>
  <si>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</si>
  <si>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</si>
  <si>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</si>
  <si>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</si>
  <si>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</si>
  <si>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</si>
  <si>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</si>
  <si>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</si>
  <si>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</si>
  <si>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</si>
  <si>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</si>
  <si>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</si>
  <si>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</si>
  <si>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</si>
  <si>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</si>
  <si>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</si>
  <si>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</si>
  <si>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</si>
  <si>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</si>
  <si>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</si>
  <si>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</si>
  <si>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</si>
  <si>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</si>
  <si>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</si>
  <si>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</si>
  <si>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</si>
  <si>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</si>
  <si>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</si>
  <si>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</si>
  <si>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</si>
  <si>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</si>
  <si>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</si>
  <si>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</si>
  <si>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</si>
  <si>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</si>
  <si>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</si>
  <si>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</si>
  <si>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</si>
  <si>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</si>
  <si>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ㅎ</t>
    </r>
    <phoneticPr fontId="41" type="noConversion"/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</si>
  <si>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</si>
  <si>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</si>
  <si>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</si>
  <si>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</si>
  <si>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</si>
  <si>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</si>
  <si>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</si>
  <si>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</si>
  <si>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</si>
  <si>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</si>
  <si>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</si>
  <si>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</si>
  <si>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</si>
  <si>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</si>
  <si>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</si>
  <si>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</si>
  <si>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</si>
  <si>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</si>
  <si>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</si>
  <si>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</si>
  <si>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</si>
  <si>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</si>
  <si>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</si>
  <si>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</si>
  <si>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</si>
  <si>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</si>
  <si>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</si>
  <si>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</si>
  <si>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</si>
  <si>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</si>
  <si>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</si>
  <si>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</si>
  <si>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</si>
  <si>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</si>
  <si>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</si>
  <si>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</si>
  <si>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</si>
  <si>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</si>
  <si>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</si>
  <si>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</si>
  <si>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</si>
  <si>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</si>
  <si>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</si>
  <si>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</si>
  <si>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</si>
  <si>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</si>
  <si>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</si>
  <si>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</si>
  <si>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</si>
  <si>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</si>
  <si>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</si>
  <si>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</si>
  <si>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</si>
  <si>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</si>
  <si>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</si>
  <si>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</si>
  <si>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</si>
  <si>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</si>
  <si>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</si>
  <si>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</si>
  <si>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</si>
  <si>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family val="3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</si>
  <si>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</si>
  <si>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</si>
  <si>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</si>
  <si>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</si>
  <si>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</si>
  <si>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</si>
  <si>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</si>
  <si>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</si>
  <si>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3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</si>
  <si>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</si>
  <si>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</si>
  <si>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</si>
  <si>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</si>
  <si>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</si>
  <si>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</si>
  <si>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</si>
  <si>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</si>
  <si>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</si>
  <si>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</si>
  <si>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</si>
  <si>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</si>
  <si>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</si>
  <si>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</si>
  <si>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</si>
  <si>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</si>
  <si>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</si>
  <si>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</si>
  <si>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</si>
  <si>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</si>
  <si>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</si>
  <si>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</si>
  <si>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</si>
  <si>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</si>
  <si>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</si>
  <si>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</si>
  <si>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</si>
  <si>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</si>
  <si>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</si>
  <si>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</si>
  <si>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</si>
  <si>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</si>
  <si>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</si>
  <si>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</si>
  <si>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</si>
  <si>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</si>
  <si>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</si>
  <si>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</si>
  <si>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</si>
  <si>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family val="3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</si>
  <si>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</si>
  <si>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family val="3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</si>
  <si>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</si>
  <si>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</si>
  <si>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</si>
  <si>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</si>
  <si>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family val="3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</si>
  <si>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</si>
  <si>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family val="3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</si>
  <si>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</si>
  <si>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</si>
  <si>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</si>
  <si>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</si>
  <si>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</si>
  <si>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family val="3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</si>
  <si>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</si>
  <si>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</si>
  <si>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family val="3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</si>
  <si>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</si>
  <si>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family val="3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</si>
  <si>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</si>
  <si>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</si>
  <si>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</si>
  <si>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</si>
  <si>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</si>
  <si>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</si>
  <si>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</si>
  <si>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</si>
  <si>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</si>
  <si>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family val="3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</si>
  <si>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</si>
  <si>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</si>
  <si>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</si>
  <si>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</si>
  <si>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</si>
  <si>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</si>
  <si>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</si>
  <si>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</si>
  <si>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</si>
  <si>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</si>
  <si>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</si>
  <si>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</si>
  <si>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</si>
  <si>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</si>
  <si>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</si>
  <si>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</si>
  <si>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</si>
  <si>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</si>
  <si>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</si>
  <si>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</si>
  <si>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</si>
  <si>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</si>
  <si>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</si>
  <si>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</si>
  <si>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</si>
  <si>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</si>
  <si>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</si>
  <si>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</si>
  <si>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</si>
  <si>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</si>
  <si>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</si>
  <si>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</si>
  <si>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</si>
  <si>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</si>
  <si>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</si>
  <si>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</si>
  <si>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</si>
  <si>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</si>
  <si>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</si>
  <si>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</si>
  <si>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</si>
  <si>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</si>
  <si>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</si>
  <si>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</si>
  <si>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</si>
  <si>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</si>
  <si>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</si>
  <si>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</si>
  <si>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</si>
  <si>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</si>
  <si>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</si>
  <si>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</si>
  <si>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</si>
  <si>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</si>
  <si>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</si>
  <si>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</si>
  <si>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</si>
  <si>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</si>
  <si>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</si>
  <si>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</si>
  <si>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</si>
  <si>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</si>
  <si>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</si>
  <si>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</si>
  <si>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</si>
  <si>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</si>
  <si>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</si>
  <si>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</si>
  <si>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</si>
  <si>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</si>
  <si>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</si>
  <si>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</si>
  <si>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</si>
  <si>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</si>
  <si>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</si>
  <si>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</si>
  <si>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</si>
  <si>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</si>
  <si>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</si>
  <si>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</si>
  <si>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</si>
  <si>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</si>
  <si>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</si>
  <si>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</si>
  <si>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</si>
  <si>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</si>
  <si>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</si>
  <si>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</si>
  <si>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</si>
  <si>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</si>
  <si>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</si>
  <si>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</si>
  <si>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</si>
  <si>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</si>
  <si>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</si>
  <si>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</si>
  <si>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</si>
  <si>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</si>
  <si>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</si>
  <si>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</si>
  <si>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</si>
  <si>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</si>
  <si>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</si>
  <si>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</si>
  <si>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</si>
  <si>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</si>
  <si>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</si>
  <si>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</si>
  <si>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</si>
  <si>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</si>
  <si>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</si>
  <si>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</si>
  <si>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</si>
  <si>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</si>
  <si>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</si>
  <si>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</si>
  <si>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</si>
  <si>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family val="3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</si>
  <si>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</si>
  <si>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</si>
  <si>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family val="3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</si>
  <si>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</si>
  <si>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</si>
  <si>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</si>
  <si>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</si>
  <si>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</si>
  <si>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</si>
  <si>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</si>
  <si>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</si>
  <si>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</si>
  <si>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</si>
  <si>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</si>
  <si>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</si>
  <si>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</si>
  <si>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</si>
  <si>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</si>
  <si>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</si>
  <si>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</si>
  <si>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</si>
  <si>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</si>
  <si>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</si>
  <si>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</si>
  <si>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</si>
  <si>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</si>
  <si>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</si>
  <si>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</si>
  <si>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</si>
  <si>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</si>
  <si>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</si>
  <si>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</si>
  <si>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</si>
  <si>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</si>
  <si>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</si>
  <si>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</si>
  <si>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</si>
  <si>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</si>
  <si>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</si>
  <si>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</si>
  <si>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</si>
  <si>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</si>
  <si>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</si>
  <si>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</si>
  <si>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</si>
  <si>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</si>
  <si>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</si>
  <si>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</si>
  <si>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</si>
  <si>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</si>
  <si>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</si>
  <si>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</si>
  <si>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</si>
  <si>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</si>
  <si>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</si>
  <si>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</si>
  <si>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</si>
  <si>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</si>
  <si>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</si>
  <si>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</si>
  <si>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</si>
  <si>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</si>
  <si>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</si>
  <si>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</si>
  <si>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</si>
  <si>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</si>
  <si>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</si>
  <si>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</si>
  <si>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</si>
  <si>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family val="3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</si>
  <si>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</si>
  <si>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</si>
  <si>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</si>
  <si>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</si>
  <si>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</si>
  <si>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</si>
  <si>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</si>
  <si>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</si>
  <si>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</si>
  <si>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</si>
  <si>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</si>
  <si>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</si>
  <si>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</si>
  <si>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</si>
  <si>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</si>
  <si>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</si>
  <si>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</si>
  <si>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</si>
  <si>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</si>
  <si>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</si>
  <si>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</si>
  <si>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</si>
  <si>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</si>
  <si>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</si>
  <si>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</si>
  <si>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</si>
  <si>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</si>
  <si>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</si>
  <si>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</si>
  <si>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</si>
  <si>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</si>
  <si>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</si>
  <si>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</si>
  <si>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</si>
  <si>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</si>
  <si>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</si>
  <si>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</si>
  <si>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</si>
  <si>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</si>
  <si>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</si>
  <si>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</si>
  <si>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</si>
  <si>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</si>
  <si>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</si>
  <si>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</si>
  <si>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</si>
  <si>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</si>
  <si>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</si>
  <si>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</si>
  <si>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family val="3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</si>
  <si>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</si>
  <si>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</si>
  <si>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family val="3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family val="3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</si>
  <si>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family val="3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</si>
  <si>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</si>
  <si>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family val="3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family val="3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</si>
  <si>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phoneticPr fontId="41" type="noConversion"/>
  </si>
  <si>
    <r>
      <rPr>
        <sz val="10"/>
        <color rgb="FF262626"/>
        <rFont val="Arial Unicode MS"/>
        <family val="3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family val="3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family val="3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</si>
  <si>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family val="3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</si>
  <si>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family val="3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phoneticPr fontId="41" type="noConversion"/>
  </si>
  <si>
    <r>
      <rPr>
        <sz val="10"/>
        <color rgb="FF262626"/>
        <rFont val="Arial Unicode MS"/>
        <family val="3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family val="3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</si>
  <si>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family val="3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</si>
  <si>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</si>
  <si>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family val="3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</si>
  <si>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</si>
  <si>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family val="3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</si>
  <si>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family val="3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</si>
  <si>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family val="3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</si>
  <si>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</si>
  <si>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</si>
  <si>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</si>
  <si>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</si>
  <si>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</si>
  <si>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</si>
  <si>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</si>
  <si>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</si>
  <si>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</si>
  <si>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</si>
  <si>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</si>
  <si>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</si>
  <si>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</si>
  <si>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</si>
  <si>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</si>
  <si>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</si>
  <si>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</si>
  <si>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</si>
  <si>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</si>
  <si>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</si>
  <si>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</si>
  <si>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</si>
  <si>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</si>
  <si>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</si>
  <si>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</si>
  <si>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</si>
  <si>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</si>
  <si>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</si>
  <si>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</si>
  <si>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</si>
  <si>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</si>
  <si>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</si>
  <si>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</si>
  <si>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</si>
  <si>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</si>
  <si>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</si>
  <si>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</si>
  <si>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</si>
  <si>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</si>
  <si>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</si>
  <si>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</si>
  <si>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</si>
  <si>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</si>
  <si>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</si>
  <si>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</si>
  <si>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</si>
  <si>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</si>
  <si>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</si>
  <si>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</si>
  <si>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</si>
  <si>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</si>
  <si>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</si>
  <si>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</si>
  <si>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</si>
  <si>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</si>
  <si>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</si>
  <si>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</si>
  <si>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</si>
  <si>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</si>
  <si>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</si>
  <si>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</si>
  <si>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</si>
  <si>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</si>
  <si>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</si>
  <si>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</si>
  <si>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</si>
  <si>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</si>
  <si>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</si>
  <si>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</si>
  <si>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</si>
  <si>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</si>
  <si>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</si>
  <si>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</si>
  <si>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</si>
  <si>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</si>
  <si>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</si>
  <si>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</si>
  <si>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</si>
  <si>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</si>
  <si>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</si>
  <si>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</si>
  <si>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</si>
  <si>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</si>
  <si>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</si>
  <si>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</si>
  <si>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</si>
  <si>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</si>
  <si>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</si>
  <si>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</si>
  <si>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</si>
  <si>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</si>
  <si>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</si>
  <si>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</si>
  <si>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</si>
  <si>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</si>
  <si>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</si>
  <si>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</si>
  <si>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</si>
  <si>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</si>
  <si>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</si>
  <si>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</si>
  <si>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</si>
  <si>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</si>
  <si>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</si>
  <si>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</si>
  <si>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</si>
  <si>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</si>
  <si>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</si>
  <si>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</si>
  <si>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</si>
  <si>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</si>
  <si>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</si>
  <si>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</si>
  <si>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</si>
  <si>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</si>
  <si>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</si>
  <si>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</si>
  <si>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</si>
  <si>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</si>
  <si>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</si>
  <si>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</si>
  <si>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</si>
  <si>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</si>
  <si>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</si>
  <si>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</si>
  <si>
    <t>수학 공부의 재구성</t>
  </si>
  <si>
    <t>?****</t>
    <phoneticPr fontId="41" type="noConversion"/>
  </si>
  <si>
    <t>린 스타트업</t>
  </si>
  <si>
    <t>텃밭농사 무작정 따라하기</t>
    <phoneticPr fontId="41" type="noConversion"/>
  </si>
  <si>
    <r>
      <t>525.4-</t>
    </r>
    <r>
      <rPr>
        <sz val="10"/>
        <color rgb="FF262626"/>
        <rFont val="돋움체"/>
        <family val="2"/>
        <charset val="129"/>
      </rPr>
      <t>심</t>
    </r>
    <r>
      <rPr>
        <sz val="10"/>
        <color rgb="FF262626"/>
        <rFont val="Trebuchet MS"/>
        <family val="2"/>
      </rPr>
      <t>83</t>
    </r>
    <r>
      <rPr>
        <sz val="10"/>
        <color rgb="FF262626"/>
        <rFont val="Arial Unicode MS"/>
        <family val="2"/>
        <charset val="129"/>
      </rPr>
      <t>ㅌ</t>
    </r>
    <phoneticPr fontId="41" type="noConversion"/>
  </si>
  <si>
    <t>수학이 좋아지는 스탠퍼드 마인드셋</t>
    <phoneticPr fontId="41" type="noConversion"/>
  </si>
  <si>
    <r>
      <t>410.7-</t>
    </r>
    <r>
      <rPr>
        <sz val="10"/>
        <color rgb="FF262626"/>
        <rFont val="돋움체"/>
        <family val="2"/>
        <charset val="129"/>
      </rPr>
      <t>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ㅅㅅ</t>
    </r>
    <phoneticPr fontId="41" type="noConversion"/>
  </si>
  <si>
    <t>결코, 배불리 먹지 말 것</t>
    <phoneticPr fontId="41" type="noConversion"/>
  </si>
  <si>
    <r>
      <t>082-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-4</t>
    </r>
    <phoneticPr fontId="41" type="noConversion"/>
  </si>
  <si>
    <t>뭘 해도 잘되는 사람의 독서법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</si>
  <si>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새굴림"/>
        <family val="2"/>
        <charset val="129"/>
      </rPr>
      <t>ㅁ</t>
    </r>
    <phoneticPr fontId="41" type="noConversion"/>
  </si>
  <si>
    <t>?**</t>
    <phoneticPr fontId="41" type="noConversion"/>
  </si>
  <si>
    <t>질문에 관한 질문들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</si>
  <si>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백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새굴림"/>
        <family val="2"/>
        <charset val="129"/>
      </rPr>
      <t>ㅈ</t>
    </r>
    <phoneticPr fontId="41" type="noConversion"/>
  </si>
  <si>
    <t>시절 언어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</si>
  <si>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</si>
  <si>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부자농부의 창업 이야기</t>
    <phoneticPr fontId="41" type="noConversion"/>
  </si>
  <si>
    <t>마케팅을 바꾸는 데이터의 힘</t>
    <phoneticPr fontId="41" type="noConversion"/>
  </si>
  <si>
    <t>대기업 퇴사하고 농사를 짓습니다</t>
    <phoneticPr fontId="41" type="noConversion"/>
  </si>
  <si>
    <r>
      <t>522.8-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새굴림"/>
        <family val="1"/>
        <charset val="129"/>
      </rPr>
      <t>ㄷ</t>
    </r>
    <phoneticPr fontId="41" type="noConversion"/>
  </si>
  <si>
    <t>농사업</t>
    <phoneticPr fontId="41" type="noConversion"/>
  </si>
  <si>
    <t>진정한 농사꾼은 농사를 짓지 않는다</t>
    <phoneticPr fontId="41" type="noConversion"/>
  </si>
  <si>
    <r>
      <t>525.64-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</si>
  <si>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사는 동안 한 번은 팔아봐라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</si>
  <si>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</si>
  <si>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새굴림"/>
        <family val="1"/>
        <charset val="129"/>
      </rPr>
      <t>ㅁㄱ</t>
    </r>
    <phoneticPr fontId="41" type="noConversion"/>
  </si>
  <si>
    <t>521.55-정95ㅅ</t>
  </si>
  <si>
    <t>농사업</t>
  </si>
  <si>
    <t>005.13-조16ㅅ</t>
  </si>
  <si>
    <t>320.1-수88ㅎㅂ</t>
  </si>
  <si>
    <t>구매?</t>
    <phoneticPr fontId="41" type="noConversion"/>
  </si>
  <si>
    <t>스마트 농업혁명</t>
    <phoneticPr fontId="41" type="noConversion"/>
  </si>
  <si>
    <t>(Do it!)C++ 완전 정복</t>
    <phoneticPr fontId="41" type="noConversion"/>
  </si>
  <si>
    <t>(직장인을 위한)행동경제학</t>
    <phoneticPr fontId="41" type="noConversion"/>
  </si>
  <si>
    <t>손에 잡히는 10분 정규 표현식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</si>
  <si>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ㅅㄱ</t>
    </r>
    <phoneticPr fontId="41" type="noConversion"/>
  </si>
  <si>
    <t>***(2)</t>
    <phoneticPr fontId="41" type="noConversion"/>
  </si>
  <si>
    <t>***(1)</t>
    <phoneticPr fontId="41" type="noConversion"/>
  </si>
  <si>
    <t>****(1)</t>
    <phoneticPr fontId="41" type="noConversion"/>
  </si>
  <si>
    <t>어느정도 주식에 대해 알게 된 후 다시 보면 큰 도움이 될 듯. 쉬운 내용이지만 주식을 모르면 정확히 알 수 없음.</t>
    <phoneticPr fontId="41" type="noConversion"/>
  </si>
  <si>
    <t>수학 공부의 재구성 : 핵심만 빠르게 중학수학에서 수능까지</t>
    <phoneticPr fontId="41" type="noConversion"/>
  </si>
  <si>
    <t>Info</t>
    <phoneticPr fontId="41" type="noConversion"/>
  </si>
  <si>
    <t>민경우</t>
    <phoneticPr fontId="41" type="noConversion"/>
  </si>
  <si>
    <t>인생의 기적을 창조하는 상상의 힘</t>
    <phoneticPr fontId="41" type="noConversion"/>
  </si>
  <si>
    <t>최소한의 데이 트레이딩 이해하기</t>
    <phoneticPr fontId="41" type="noConversion"/>
  </si>
  <si>
    <t>(실무자를 위한)C언어 100제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</si>
  <si>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</si>
  <si>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모두의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</si>
  <si>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</si>
  <si>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하나님, 그래서 그러셨군요!</t>
    <phoneticPr fontId="41" type="noConversion"/>
  </si>
  <si>
    <r>
      <t>234.8-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새굴림"/>
        <family val="2"/>
        <charset val="129"/>
      </rPr>
      <t>ㅎ</t>
    </r>
    <phoneticPr fontId="41" type="noConversion"/>
  </si>
  <si>
    <t>(버그 없는 안전한 소프트웨어를 위한) CERT C 프로그래밍</t>
    <phoneticPr fontId="41" type="noConversion"/>
  </si>
  <si>
    <r>
      <t>004.61-</t>
    </r>
    <r>
      <rPr>
        <sz val="10"/>
        <color rgb="FF262626"/>
        <rFont val="돋움체"/>
        <family val="3"/>
        <charset val="129"/>
      </rPr>
      <t>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새굴림"/>
        <family val="1"/>
        <charset val="129"/>
      </rPr>
      <t>ㅅㅎ</t>
    </r>
    <phoneticPr fontId="41" type="noConversion"/>
  </si>
  <si>
    <t>메타쉐도잉</t>
    <phoneticPr fontId="41" type="noConversion"/>
  </si>
  <si>
    <t>월피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</si>
  <si>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</si>
  <si>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C++ 소프트웨어 디자인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</si>
  <si>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새굴림"/>
        <family val="1"/>
        <charset val="129"/>
      </rPr>
      <t>ㅅㅇ</t>
    </r>
    <phoneticPr fontId="41" type="noConversion"/>
  </si>
  <si>
    <t>(김변수와 시작하는)코딩생활 with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</si>
  <si>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코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새굴림"/>
        <family val="1"/>
        <charset val="129"/>
      </rPr>
      <t>ㅋ</t>
    </r>
    <phoneticPr fontId="41" type="noConversion"/>
  </si>
  <si>
    <t>(평생 연금 받는)온라인 클래스 멘토링</t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</si>
  <si>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일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</si>
  <si>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연금처럼 근육 리셋</t>
    <phoneticPr fontId="41" type="noConversion"/>
  </si>
  <si>
    <r>
      <t>593.5-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</si>
  <si>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마법의 연금 굴리기</t>
    <phoneticPr fontId="41" type="noConversion"/>
  </si>
  <si>
    <t>소장(Joo)</t>
    <phoneticPr fontId="41" type="noConversion"/>
  </si>
  <si>
    <t>구매?</t>
  </si>
  <si>
    <t>구매해서 학습해도 좋음</t>
    <phoneticPr fontId="41" type="noConversion"/>
  </si>
  <si>
    <t>포인터,메모리쪽 읽어보기</t>
    <phoneticPr fontId="41" type="noConversion"/>
  </si>
  <si>
    <t>개발자를 위한 최소한의 실무 지식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</si>
  <si>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ㄱ</t>
    </r>
    <phoneticPr fontId="41" type="noConversion"/>
  </si>
  <si>
    <t>모두의 네트워크 기초</t>
    <phoneticPr fontId="41" type="noConversion"/>
  </si>
  <si>
    <r>
      <t>005.7531-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</si>
  <si>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젊은 부자들은 어떻게 SNS로 하루에 2천을 벌까?</t>
    <phoneticPr fontId="41" type="noConversion"/>
  </si>
  <si>
    <r>
      <t>326.165-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</si>
  <si>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(통증 없이 백 세까지 살고 싶다면)운동 말고 움직임 리셋</t>
    <phoneticPr fontId="41" type="noConversion"/>
  </si>
  <si>
    <r>
      <t>517.32-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</si>
  <si>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(Do it!) C 언어 입문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</si>
  <si>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ㅆ</t>
    </r>
    <phoneticPr fontId="41" type="noConversion"/>
  </si>
  <si>
    <t>(쉽게 배우는)C 자료구조</t>
    <phoneticPr fontId="41" type="noConversion"/>
  </si>
  <si>
    <r>
      <t>005.73-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</si>
  <si>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</si>
  <si>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(ChatGPT 소스를 얹는)파이썬 레시피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</si>
  <si>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</si>
  <si>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잘 모르는 주제 학습에 도움?</t>
    <phoneticPr fontId="41" type="noConversion"/>
  </si>
  <si>
    <t>(손이 먼저 반응하는) Practical Vim</t>
    <phoneticPr fontId="41" type="noConversion"/>
  </si>
  <si>
    <r>
      <t>005.51-</t>
    </r>
    <r>
      <rPr>
        <sz val="10"/>
        <color rgb="FF262626"/>
        <rFont val="돋움체"/>
        <family val="2"/>
        <charset val="129"/>
      </rPr>
      <t>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ㅍㄱ</t>
    </r>
    <phoneticPr fontId="41" type="noConversion"/>
  </si>
  <si>
    <t>학교에서 알려주지 않는 17가지 실무 개발 기술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</si>
  <si>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3"/>
        <charset val="129"/>
      </rPr>
      <t>ㅎ</t>
    </r>
    <phoneticPr fontId="41" type="noConversion"/>
  </si>
  <si>
    <t>프로 Git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</si>
  <si>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ㅍㅂ</t>
    </r>
    <phoneticPr fontId="41" type="noConversion"/>
  </si>
  <si>
    <t>반복해서 읽으라! 최고의 책!</t>
    <phoneticPr fontId="41" type="noConversion"/>
  </si>
  <si>
    <t>비주얼 스튜디오 코드 가이드</t>
    <phoneticPr fontId="41" type="noConversion"/>
  </si>
  <si>
    <t>처음 배우는 셀 스크립트</t>
    <phoneticPr fontId="41" type="noConversion"/>
  </si>
  <si>
    <t>Do it! IT 서비스 이해를 위한 네트워크 기초</t>
    <phoneticPr fontId="41" type="noConversion"/>
  </si>
  <si>
    <t>(두근두근)C언어 with 챗GPT</t>
    <phoneticPr fontId="41" type="noConversion"/>
  </si>
  <si>
    <t>처음 만나는 WSL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</si>
  <si>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싱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Arial Unicode MS"/>
        <family val="2"/>
        <charset val="129"/>
      </rPr>
      <t>ㅊㄴ</t>
    </r>
    <phoneticPr fontId="41" type="noConversion"/>
  </si>
  <si>
    <t>연금저축은 어떻게 노후의 무기가 되는가?</t>
    <phoneticPr fontId="41" type="noConversion"/>
  </si>
  <si>
    <r>
      <t>328.35-</t>
    </r>
    <r>
      <rPr>
        <sz val="10"/>
        <color rgb="FF262626"/>
        <rFont val="돋움체"/>
        <family val="2"/>
        <charset val="129"/>
      </rPr>
      <t>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</si>
  <si>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나는 노후에 가난하지 않기로 결심했다</t>
    <phoneticPr fontId="41" type="noConversion"/>
  </si>
  <si>
    <r>
      <t>327.8-</t>
    </r>
    <r>
      <rPr>
        <sz val="10"/>
        <color rgb="FF262626"/>
        <rFont val="돋움체"/>
        <family val="2"/>
        <charset val="129"/>
      </rPr>
      <t>서</t>
    </r>
    <r>
      <rPr>
        <sz val="10"/>
        <color rgb="FF262626"/>
        <rFont val="Trebuchet MS"/>
        <family val="2"/>
      </rPr>
      <t>23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</si>
  <si>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임베디드 엔지니어 교과서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</si>
  <si>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ㅇㅈ</t>
    </r>
    <phoneticPr fontId="41" type="noConversion"/>
  </si>
  <si>
    <t>(누구나 쉽게 즐기는)C언어 콘서트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</si>
  <si>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ㅅ</t>
    </r>
    <r>
      <rPr>
        <sz val="10"/>
        <color rgb="FF262626"/>
        <rFont val="Trebuchet MS"/>
        <family val="2"/>
      </rPr>
      <t>3</t>
    </r>
    <phoneticPr fontId="41" type="noConversion"/>
  </si>
  <si>
    <t>오늘의 기분은 무슨 색일까?</t>
    <phoneticPr fontId="41" type="noConversion"/>
  </si>
  <si>
    <r>
      <t>189.1-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</si>
  <si>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그림으로 이해하는 알고리즘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</si>
  <si>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</si>
  <si>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</si>
  <si>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C 언어 코딩 도장</t>
    <phoneticPr fontId="41" type="noConversion"/>
  </si>
  <si>
    <r>
      <t>005.135-</t>
    </r>
    <r>
      <rPr>
        <sz val="10"/>
        <color rgb="FF262626"/>
        <rFont val="맑은 고딕"/>
        <family val="3"/>
        <charset val="129"/>
      </rPr>
      <t>남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맑은 고딕"/>
        <family val="3"/>
        <charset val="129"/>
      </rPr>
      <t>ㅅ</t>
    </r>
    <phoneticPr fontId="41" type="noConversion"/>
  </si>
  <si>
    <t>프로그래머의 뇌</t>
    <phoneticPr fontId="41" type="noConversion"/>
  </si>
  <si>
    <r>
      <t>vol 2</t>
    </r>
    <r>
      <rPr>
        <sz val="10"/>
        <color rgb="FF262626"/>
        <rFont val="맑은 고딕"/>
        <family val="3"/>
        <charset val="129"/>
      </rPr>
      <t>부터 시작함.</t>
    </r>
    <phoneticPr fontId="41" type="noConversion"/>
  </si>
  <si>
    <t>?</t>
    <phoneticPr fontId="41" type="noConversion"/>
  </si>
  <si>
    <t>임베디드 리눅스 프로그래밍 완전정복 3／e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</si>
  <si>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맑은 고딕"/>
        <family val="2"/>
        <charset val="129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</si>
  <si>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그림으로 배우는 리눅스 구조</t>
    <phoneticPr fontId="41" type="noConversion"/>
  </si>
  <si>
    <r>
      <t>005.44-</t>
    </r>
    <r>
      <rPr>
        <sz val="10"/>
        <color rgb="FF262626"/>
        <rFont val="돋움체"/>
        <family val="3"/>
        <charset val="129"/>
      </rPr>
      <t>타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맑은 고딕"/>
        <family val="3"/>
        <charset val="129"/>
      </rPr>
      <t>ㄱㅅ</t>
    </r>
    <phoneticPr fontId="41" type="noConversion"/>
  </si>
  <si>
    <t>코딩 자율학습 리눅스 입문 with 우분투</t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</si>
  <si>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맑은 고딕"/>
        <family val="2"/>
        <charset val="129"/>
      </rPr>
      <t>ㅋ</t>
    </r>
    <phoneticPr fontId="41" type="noConversion"/>
  </si>
  <si>
    <t>초보 해커를 위한 칼리 리눅스 입문</t>
    <phoneticPr fontId="41" type="noConversion"/>
  </si>
  <si>
    <r>
      <t>004.61-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맑은 고딕"/>
        <family val="2"/>
        <charset val="129"/>
      </rPr>
      <t>ㅊㄱ</t>
    </r>
    <phoneticPr fontId="41" type="noConversion"/>
  </si>
  <si>
    <t>(따라만 해도 노후 걱정 없는)퇴직연금 완전 정복</t>
    <phoneticPr fontId="41" type="noConversion"/>
  </si>
  <si>
    <r>
      <t>325.358-</t>
    </r>
    <r>
      <rPr>
        <sz val="10"/>
        <color rgb="FF262626"/>
        <rFont val="돋움체"/>
        <family val="2"/>
        <charset val="129"/>
      </rPr>
      <t>민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맑은 고딕"/>
        <family val="2"/>
        <charset val="129"/>
      </rPr>
      <t>ㅌ</t>
    </r>
    <phoneticPr fontId="41" type="noConversion"/>
  </si>
  <si>
    <r>
      <t>005.1-</t>
    </r>
    <r>
      <rPr>
        <sz val="10"/>
        <color rgb="FF262626"/>
        <rFont val="맑은 고딕"/>
        <family val="2"/>
        <charset val="129"/>
      </rPr>
      <t>펠</t>
    </r>
    <r>
      <rPr>
        <sz val="10"/>
        <color rgb="FF262626"/>
        <rFont val="Trebuchet MS"/>
        <family val="2"/>
      </rPr>
      <t>298</t>
    </r>
    <r>
      <rPr>
        <sz val="10"/>
        <color rgb="FF262626"/>
        <rFont val="맑은 고딕"/>
        <family val="2"/>
        <charset val="129"/>
      </rPr>
      <t>ㅍ</t>
    </r>
    <phoneticPr fontId="41" type="noConversion"/>
  </si>
  <si>
    <t>p.162 XML~, p.221 Part3~, p.257 REST OK</t>
    <phoneticPr fontId="41" type="noConversion"/>
  </si>
  <si>
    <t>****?</t>
    <phoneticPr fontId="41" type="noConversion"/>
  </si>
  <si>
    <r>
      <t>p.15</t>
    </r>
    <r>
      <rPr>
        <sz val="10"/>
        <color rgb="FF262626"/>
        <rFont val="맑은 고딕"/>
        <family val="3"/>
        <charset val="129"/>
      </rPr>
      <t xml:space="preserve">부터 실습. </t>
    </r>
    <r>
      <rPr>
        <sz val="10"/>
        <color rgb="FF262626"/>
        <rFont val="Trebuchet MS"/>
        <family val="3"/>
      </rPr>
      <t>P.34</t>
    </r>
    <r>
      <rPr>
        <sz val="10"/>
        <color rgb="FF262626"/>
        <rFont val="맑은 고딕"/>
        <family val="3"/>
        <charset val="129"/>
      </rPr>
      <t>까지 읽음</t>
    </r>
    <phoneticPr fontId="41" type="noConversion"/>
  </si>
  <si>
    <t>잘되는 집들의 비밀</t>
    <phoneticPr fontId="41" type="noConversion"/>
  </si>
  <si>
    <r>
      <t>595.4-</t>
    </r>
    <r>
      <rPr>
        <sz val="10"/>
        <color rgb="FF262626"/>
        <rFont val="맑은 고딕"/>
        <family val="2"/>
        <charset val="129"/>
      </rPr>
      <t>정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맑은 고딕"/>
        <family val="2"/>
        <charset val="129"/>
      </rPr>
      <t>ㅈ</t>
    </r>
    <phoneticPr fontId="41" type="noConversion"/>
  </si>
  <si>
    <t>?</t>
    <phoneticPr fontId="41" type="noConversion"/>
  </si>
  <si>
    <t>***</t>
    <phoneticPr fontId="41" type="noConversion"/>
  </si>
  <si>
    <t>O</t>
    <phoneticPr fontId="41" type="noConversion"/>
  </si>
  <si>
    <t>빨모쌤의 라이브 영어회화</t>
    <phoneticPr fontId="41" type="noConversion"/>
  </si>
  <si>
    <t>2b * 4w * 12m = 96</t>
    <phoneticPr fontId="41" type="noConversion"/>
  </si>
  <si>
    <t>비즈니스북스</t>
    <phoneticPr fontId="41" type="noConversion"/>
  </si>
  <si>
    <t>번역이 별로인것 같음</t>
    <phoneticPr fontId="41" type="noConversion"/>
  </si>
  <si>
    <t>C 언어의 정석</t>
    <phoneticPr fontId="41" type="noConversion"/>
  </si>
  <si>
    <t>소장(eBook)</t>
    <phoneticPr fontId="41" type="noConversion"/>
  </si>
  <si>
    <t>JIRA Agile Essentials</t>
    <phoneticPr fontId="41" type="noConversion"/>
  </si>
  <si>
    <r>
      <t>005.1-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맑은 고딕"/>
        <family val="2"/>
        <charset val="129"/>
      </rPr>
      <t>ㅈㄱ</t>
    </r>
    <phoneticPr fontId="41" type="noConversion"/>
  </si>
  <si>
    <t>(성공적인 애자일 도입을 위한)에센셜 스크럼</t>
    <phoneticPr fontId="41" type="noConversion"/>
  </si>
  <si>
    <r>
      <t>005.1-</t>
    </r>
    <r>
      <rPr>
        <sz val="10"/>
        <color rgb="FF262626"/>
        <rFont val="돋움체"/>
        <family val="2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맑은 고딕"/>
        <family val="2"/>
        <charset val="129"/>
      </rPr>
      <t>ㅇㅂ</t>
    </r>
    <phoneticPr fontId="41" type="noConversion"/>
  </si>
  <si>
    <t>지라 7 에센셜</t>
    <phoneticPr fontId="41" type="noConversion"/>
  </si>
  <si>
    <r>
      <t>005.4-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맑은 고딕"/>
        <family val="2"/>
        <charset val="129"/>
      </rPr>
      <t>ㅈㅂ</t>
    </r>
    <r>
      <rPr>
        <sz val="10"/>
        <color rgb="FF262626"/>
        <rFont val="Trebuchet MS"/>
        <family val="2"/>
      </rPr>
      <t>4</t>
    </r>
    <phoneticPr fontId="41" type="noConversion"/>
  </si>
  <si>
    <t>베트남: 남부(나트랑)＆중부(다낭)</t>
    <phoneticPr fontId="41" type="noConversion"/>
  </si>
  <si>
    <r>
      <t>981.4102-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23</t>
    </r>
    <r>
      <rPr>
        <sz val="10"/>
        <color rgb="FF262626"/>
        <rFont val="맑은 고딕"/>
        <family val="2"/>
        <charset val="129"/>
      </rPr>
      <t>ㅂ</t>
    </r>
    <phoneticPr fontId="41" type="noConversion"/>
  </si>
  <si>
    <t>베트남= Vietnam</t>
    <phoneticPr fontId="41" type="noConversion"/>
  </si>
  <si>
    <r>
      <t>980.24-</t>
    </r>
    <r>
      <rPr>
        <sz val="10"/>
        <color rgb="FF262626"/>
        <rFont val="돋움체"/>
        <family val="2"/>
        <charset val="129"/>
      </rPr>
      <t>저</t>
    </r>
    <r>
      <rPr>
        <sz val="10"/>
        <color rgb="FF262626"/>
        <rFont val="Trebuchet MS"/>
        <family val="2"/>
      </rPr>
      <t>57-6</t>
    </r>
    <phoneticPr fontId="41" type="noConversion"/>
  </si>
  <si>
    <t>p.155 XML~, p.221 Part3~, p.257 REST OK</t>
    <phoneticPr fontId="41" type="noConversion"/>
  </si>
  <si>
    <t>혼자 공부하는 얄팍한 코딩 지식</t>
    <phoneticPr fontId="41" type="noConversion"/>
  </si>
  <si>
    <r>
      <t>005.1-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맑은 고딕"/>
        <family val="2"/>
        <charset val="129"/>
      </rPr>
      <t>ㅎ</t>
    </r>
    <phoneticPr fontId="41" type="noConversion"/>
  </si>
  <si>
    <t>?</t>
    <phoneticPr fontId="41" type="noConversion"/>
  </si>
  <si>
    <r>
      <t>p.15</t>
    </r>
    <r>
      <rPr>
        <sz val="10"/>
        <color rgb="FF262626"/>
        <rFont val="맑은 고딕"/>
        <family val="3"/>
        <charset val="129"/>
      </rPr>
      <t>부터 실습</t>
    </r>
    <phoneticPr fontId="41" type="noConversion"/>
  </si>
  <si>
    <t>한눈에 빠져드는 셸 스크립트 2/e</t>
    <phoneticPr fontId="41" type="noConversion"/>
  </si>
  <si>
    <t>O</t>
    <phoneticPr fontId="41" type="noConversion"/>
  </si>
  <si>
    <r>
      <t xml:space="preserve">2025.2 </t>
    </r>
    <r>
      <rPr>
        <sz val="10"/>
        <color rgb="FF262626"/>
        <rFont val="맑은 고딕"/>
        <family val="2"/>
        <charset val="129"/>
      </rPr>
      <t>구매</t>
    </r>
    <phoneticPr fontId="41" type="noConversion"/>
  </si>
  <si>
    <t>***</t>
    <phoneticPr fontId="41" type="noConversion"/>
  </si>
  <si>
    <t>****</t>
    <phoneticPr fontId="41" type="noConversion"/>
  </si>
  <si>
    <t>80:20 학습법</t>
    <phoneticPr fontId="41" type="noConversion"/>
  </si>
  <si>
    <t>O</t>
    <phoneticPr fontId="41" type="noConversion"/>
  </si>
  <si>
    <t>평생 월급 받는 연금투자의 기술</t>
    <phoneticPr fontId="41" type="noConversion"/>
  </si>
  <si>
    <t>(Do it!)챗GPT ＆ 파이썬으로 AI 직원 만들기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</si>
  <si>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맑은 고딕"/>
        <family val="2"/>
        <charset val="129"/>
      </rPr>
      <t>ㅊ</t>
    </r>
    <phoneticPr fontId="41" type="noConversion"/>
  </si>
  <si>
    <t>?</t>
    <phoneticPr fontId="41" type="noConversion"/>
  </si>
  <si>
    <t>챗GPT 영어교실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</si>
  <si>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반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맑은 고딕"/>
        <family val="2"/>
        <charset val="129"/>
      </rPr>
      <t>ㅊ</t>
    </r>
    <phoneticPr fontId="41" type="noConversion"/>
  </si>
  <si>
    <t>(Do it!)코드 없이 배우는 데이터 분석 with 오렌지3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</si>
  <si>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권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맑은 고딕"/>
        <family val="2"/>
        <charset val="129"/>
      </rPr>
      <t>ㅋ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</si>
</sst>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7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family val="3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family val="3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family val="3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  <font>
      <sz val="10"/>
      <color rgb="FF262626"/>
      <name val="새굴림"/>
      <family val="2"/>
      <charset val="129"/>
    </font>
    <font>
      <sz val="10"/>
      <color rgb="FF262626"/>
      <name val="새굴림"/>
      <family val="1"/>
      <charset val="129"/>
    </font>
    <font>
      <sz val="10"/>
      <color rgb="FF262626"/>
      <name val="Trebuchet MS"/>
      <family val="3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74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0" fillId="33" borderId="3" xfId="0" applyFill="1" applyBorder="1" applyAlignment="1">
      <alignment horizontal="center"/>
    </xf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76" fontId="40" fillId="0" borderId="52" xfId="0" applyNumberFormat="1" applyFont="1" applyBorder="1" applyAlignment="1"/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/>
    </xf>
    <xf numFmtId="0" fontId="62" fillId="27" borderId="52" xfId="0" applyFont="1" applyFill="1" applyBorder="1" applyAlignment="1">
      <alignment horizontal="center" vertical="center"/>
    </xf>
    <xf numFmtId="0" fontId="62" fillId="9" borderId="52" xfId="0" applyFont="1" applyFill="1" applyBorder="1" applyAlignment="1">
      <alignment horizontal="left" vertical="center"/>
    </xf>
    <xf numFmtId="177" fontId="40" fillId="9" borderId="3" xfId="0" applyNumberFormat="1" applyFont="1" applyFill="1" applyBorder="1" applyAlignment="1"/>
    <xf numFmtId="0" fontId="40" fillId="43" borderId="3" xfId="0" applyFont="1" applyFill="1" applyBorder="1" applyAlignment="1"/>
    <xf numFmtId="0" fontId="40" fillId="43" borderId="3" xfId="0" applyFont="1" applyFill="1" applyBorder="1" applyAlignment="1">
      <alignment horizontal="center"/>
    </xf>
    <xf numFmtId="0" fontId="0" fillId="43" borderId="3" xfId="0" applyFill="1" applyBorder="1" applyAlignment="1">
      <alignment horizontal="center"/>
    </xf>
    <xf numFmtId="0" fontId="20" fillId="43" borderId="3" xfId="0" applyFont="1" applyFill="1" applyBorder="1" applyAlignment="1"/>
    <xf numFmtId="0" fontId="20" fillId="43" borderId="3" xfId="0" applyFont="1" applyFill="1" applyBorder="1" applyAlignment="1">
      <alignment horizontal="center"/>
    </xf>
    <xf numFmtId="14" fontId="0" fillId="43" borderId="3" xfId="0" applyNumberFormat="1" applyFill="1" applyBorder="1" applyAlignment="1"/>
    <xf numFmtId="0" fontId="0" fillId="43" borderId="3" xfId="0" applyFill="1" applyBorder="1" applyAlignment="1"/>
    <xf numFmtId="0" fontId="85" fillId="0" borderId="3" xfId="0" applyFont="1" applyBorder="1" applyAlignment="1"/>
    <xf numFmtId="0" fontId="40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85" fillId="0" borderId="3" xfId="0" applyFont="1" applyBorder="1" applyAlignment="1">
      <alignment horizontal="left"/>
    </xf>
    <xf numFmtId="0" fontId="55" fillId="24" borderId="3" xfId="0" applyFont="1" applyFill="1" applyBorder="1" applyAlignment="1">
      <alignment horizontal="center"/>
    </xf>
    <xf numFmtId="0" fontId="0" fillId="24" borderId="3" xfId="0" applyFill="1" applyBorder="1" applyAlignment="1">
      <alignment horizontal="left"/>
    </xf>
    <xf numFmtId="0" fontId="62" fillId="16" borderId="52" xfId="0" applyFont="1" applyFill="1" applyBorder="1" applyAlignment="1">
      <alignment horizontal="left" vertical="center"/>
    </xf>
    <xf numFmtId="0" fontId="70" fillId="27" borderId="0" xfId="0" applyFont="1" applyFill="1" applyAlignment="1"/>
    <xf numFmtId="0" fontId="62" fillId="29" borderId="3" xfId="0" applyFont="1" applyFill="1" applyBorder="1" applyAlignment="1">
      <alignment horizontal="center"/>
    </xf>
    <xf numFmtId="0" fontId="70" fillId="27" borderId="52" xfId="0" applyFont="1" applyFill="1" applyBorder="1" applyAlignment="1"/>
    <xf numFmtId="0" fontId="62" fillId="0" borderId="52" xfId="0" applyFont="1" applyBorder="1" applyAlignment="1">
      <alignment horizontal="center" vertical="center"/>
    </xf>
    <xf numFmtId="1" fontId="62" fillId="0" borderId="52" xfId="0" applyNumberFormat="1" applyFont="1" applyBorder="1" applyAlignment="1">
      <alignment horizontal="center" vertical="center"/>
    </xf>
    <xf numFmtId="0" fontId="59" fillId="9" borderId="52" xfId="0" applyFont="1" applyFill="1" applyBorder="1" applyAlignment="1"/>
    <xf numFmtId="0" fontId="40" fillId="22" borderId="3" xfId="0" applyFont="1" applyFill="1" applyBorder="1" applyAlignment="1">
      <alignment horizontal="left"/>
    </xf>
    <xf numFmtId="0" fontId="40" fillId="9" borderId="3" xfId="0" applyFont="1" applyFill="1" applyBorder="1" applyAlignment="1">
      <alignment horizontal="left"/>
    </xf>
    <xf numFmtId="0" fontId="40" fillId="24" borderId="3" xfId="0" applyFont="1" applyFill="1" applyBorder="1" applyAlignment="1">
      <alignment horizontal="left"/>
    </xf>
    <xf numFmtId="0" fontId="62" fillId="0" borderId="55" xfId="0" applyFont="1" applyBorder="1" applyAlignment="1"/>
    <xf numFmtId="0" fontId="0" fillId="0" borderId="4" xfId="0" applyBorder="1" applyAlignment="1">
      <alignment horizontal="center"/>
    </xf>
    <xf numFmtId="0" fontId="65" fillId="0" borderId="4" xfId="0" applyFont="1" applyBorder="1" applyAlignment="1">
      <alignment horizontal="center"/>
    </xf>
    <xf numFmtId="0" fontId="20" fillId="0" borderId="4" xfId="0" applyFont="1" applyBorder="1" applyAlignment="1"/>
    <xf numFmtId="177" fontId="0" fillId="0" borderId="4" xfId="0" applyNumberFormat="1" applyBorder="1" applyAlignment="1"/>
    <xf numFmtId="0" fontId="62" fillId="9" borderId="39" xfId="0" applyFont="1" applyFill="1" applyBorder="1" applyAlignment="1"/>
    <xf numFmtId="0" fontId="0" fillId="9" borderId="39" xfId="0" applyFill="1" applyBorder="1" applyAlignment="1">
      <alignment horizontal="center"/>
    </xf>
    <xf numFmtId="0" fontId="62" fillId="9" borderId="39" xfId="0" applyFont="1" applyFill="1" applyBorder="1" applyAlignment="1">
      <alignment horizontal="center"/>
    </xf>
    <xf numFmtId="0" fontId="0" fillId="9" borderId="39" xfId="0" applyFill="1" applyBorder="1" applyAlignment="1"/>
    <xf numFmtId="177" fontId="0" fillId="9" borderId="39" xfId="0" applyNumberFormat="1" applyFill="1" applyBorder="1" applyAlignment="1"/>
    <xf numFmtId="0" fontId="59" fillId="9" borderId="39" xfId="0" applyFont="1" applyFill="1" applyBorder="1" applyAlignment="1"/>
    <xf numFmtId="0" fontId="62" fillId="21" borderId="52" xfId="0" applyFont="1" applyFill="1" applyBorder="1" applyAlignment="1">
      <alignment horizontal="left" vertical="center"/>
    </xf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62" fillId="29" borderId="52" xfId="0" applyFont="1" applyFill="1" applyBorder="1" applyAlignment="1">
      <alignment horizontal="center"/>
    </xf>
    <xf numFmtId="0" fontId="62" fillId="19" borderId="52" xfId="0" applyFont="1" applyFill="1" applyBorder="1" applyAlignment="1">
      <alignment horizontal="left" vertical="center"/>
    </xf>
    <xf numFmtId="0" fontId="62" fillId="19" borderId="52" xfId="0" applyFont="1" applyFill="1" applyBorder="1" applyAlignment="1">
      <alignment horizontal="center"/>
    </xf>
    <xf numFmtId="1" fontId="62" fillId="19" borderId="52" xfId="0" applyNumberFormat="1" applyFont="1" applyFill="1" applyBorder="1" applyAlignment="1">
      <alignment horizontal="center"/>
    </xf>
    <xf numFmtId="177" fontId="0" fillId="19" borderId="3" xfId="0" applyNumberForma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549</xdr:row>
      <xdr:rowOff>47625</xdr:rowOff>
    </xdr:from>
    <xdr:to>
      <xdr:col>14</xdr:col>
      <xdr:colOff>686272</xdr:colOff>
      <xdr:row>565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49" activePane="bottomLeft" state="frozen"/>
      <selection pane="bottomLeft" activeCell="F158" sqref="F158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56">
        <v>2019</v>
      </c>
      <c r="C1" s="756"/>
      <c r="D1" s="756"/>
      <c r="E1" s="756"/>
      <c r="F1" s="756"/>
      <c r="G1" s="756"/>
      <c r="H1" s="756"/>
      <c r="I1" s="756"/>
      <c r="J1" s="756"/>
      <c r="K1" s="756"/>
      <c r="L1" s="756"/>
      <c r="M1" s="756"/>
      <c r="N1" s="756"/>
      <c r="O1" s="756"/>
    </row>
    <row r="2" spans="2:15">
      <c r="B2" s="28" t="s">
        <v>36</v>
      </c>
      <c r="C2" s="28" t="s">
        <v>456</v>
      </c>
      <c r="D2" s="28" t="s">
        <v>37</v>
      </c>
      <c r="E2" s="28" t="s">
        <v>33</v>
      </c>
      <c r="F2" s="28" t="s">
        <v>283</v>
      </c>
      <c r="G2" s="28" t="s">
        <v>461</v>
      </c>
      <c r="H2" s="28" t="s">
        <v>457</v>
      </c>
      <c r="I2" s="28" t="s">
        <v>459</v>
      </c>
      <c r="J2" s="29" t="s">
        <v>284</v>
      </c>
      <c r="K2" s="28" t="s">
        <v>278</v>
      </c>
      <c r="L2" s="29" t="s">
        <v>292</v>
      </c>
      <c r="M2" s="28" t="s">
        <v>285</v>
      </c>
      <c r="N2" s="29" t="s">
        <v>460</v>
      </c>
      <c r="O2" s="28" t="s">
        <v>277</v>
      </c>
    </row>
    <row r="3" spans="2:15">
      <c r="B3" s="136" t="s">
        <v>453</v>
      </c>
      <c r="C3" s="137"/>
      <c r="D3" s="137" t="s">
        <v>280</v>
      </c>
      <c r="E3" s="137"/>
      <c r="F3" s="136" t="s">
        <v>572</v>
      </c>
      <c r="G3" s="137">
        <v>2018</v>
      </c>
      <c r="H3" s="137" t="s">
        <v>282</v>
      </c>
      <c r="I3" s="136" t="s">
        <v>368</v>
      </c>
      <c r="J3" s="138">
        <v>43443</v>
      </c>
      <c r="K3" s="137" t="s">
        <v>280</v>
      </c>
      <c r="L3" s="138">
        <v>43464</v>
      </c>
      <c r="M3" s="137" t="s">
        <v>452</v>
      </c>
      <c r="N3" s="136"/>
      <c r="O3" s="139"/>
    </row>
    <row r="4" spans="2:15">
      <c r="B4" s="30" t="s">
        <v>32</v>
      </c>
      <c r="C4" s="31"/>
      <c r="D4" s="31" t="s">
        <v>280</v>
      </c>
      <c r="E4" s="31"/>
      <c r="F4" s="30" t="s">
        <v>31</v>
      </c>
      <c r="G4" s="31">
        <v>2018</v>
      </c>
      <c r="H4" s="31" t="s">
        <v>282</v>
      </c>
      <c r="I4" s="30" t="s">
        <v>367</v>
      </c>
      <c r="J4" s="32">
        <v>43443</v>
      </c>
      <c r="K4" s="31" t="s">
        <v>280</v>
      </c>
      <c r="L4" s="32">
        <v>43464</v>
      </c>
      <c r="M4" s="31" t="s">
        <v>296</v>
      </c>
      <c r="N4" s="30"/>
      <c r="O4" s="30"/>
    </row>
    <row r="5" spans="2:15" ht="15">
      <c r="B5" s="14" t="s">
        <v>32</v>
      </c>
      <c r="C5" s="15"/>
      <c r="D5" s="15"/>
      <c r="E5" s="15"/>
      <c r="F5" s="227" t="s">
        <v>1015</v>
      </c>
      <c r="G5" s="15">
        <v>2017</v>
      </c>
      <c r="H5" s="15" t="s">
        <v>282</v>
      </c>
      <c r="I5" s="14" t="s">
        <v>370</v>
      </c>
      <c r="J5" s="16">
        <v>43443</v>
      </c>
      <c r="K5" s="15" t="s">
        <v>280</v>
      </c>
      <c r="L5" s="16">
        <v>43464</v>
      </c>
      <c r="M5" s="15" t="s">
        <v>308</v>
      </c>
      <c r="N5" s="14"/>
      <c r="O5" s="14"/>
    </row>
    <row r="6" spans="2:15">
      <c r="B6" s="14" t="s">
        <v>39</v>
      </c>
      <c r="C6" s="15"/>
      <c r="D6" s="15"/>
      <c r="E6" s="15"/>
      <c r="F6" s="14" t="s">
        <v>38</v>
      </c>
      <c r="G6" s="15">
        <v>2016</v>
      </c>
      <c r="H6" s="15" t="s">
        <v>282</v>
      </c>
      <c r="I6" s="14" t="s">
        <v>369</v>
      </c>
      <c r="J6" s="16">
        <v>43443</v>
      </c>
      <c r="K6" s="15" t="s">
        <v>280</v>
      </c>
      <c r="L6" s="16">
        <v>43464</v>
      </c>
      <c r="M6" s="15" t="s">
        <v>308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175</v>
      </c>
      <c r="G7" s="15">
        <v>2007</v>
      </c>
      <c r="H7" s="15" t="s">
        <v>282</v>
      </c>
      <c r="I7" s="14" t="s">
        <v>586</v>
      </c>
      <c r="J7" s="16">
        <v>43443</v>
      </c>
      <c r="K7" s="15" t="s">
        <v>280</v>
      </c>
      <c r="L7" s="16">
        <v>43464</v>
      </c>
      <c r="M7" s="15" t="s">
        <v>308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291</v>
      </c>
      <c r="I8" s="14" t="s">
        <v>585</v>
      </c>
      <c r="J8" s="16">
        <v>43450</v>
      </c>
      <c r="K8" s="15" t="s">
        <v>280</v>
      </c>
      <c r="L8" s="16">
        <f t="shared" ref="L8:L30" si="0">IF(K8="O",J8+21,J8+14)</f>
        <v>43471</v>
      </c>
      <c r="M8" s="15" t="s">
        <v>452</v>
      </c>
      <c r="N8" s="14"/>
      <c r="O8" s="14"/>
    </row>
    <row r="9" spans="2:15" ht="15">
      <c r="B9" s="14" t="s">
        <v>39</v>
      </c>
      <c r="C9" s="15"/>
      <c r="D9" s="15"/>
      <c r="E9" s="15"/>
      <c r="F9" s="18" t="s">
        <v>336</v>
      </c>
      <c r="G9" s="15">
        <v>2007</v>
      </c>
      <c r="H9" s="15" t="s">
        <v>291</v>
      </c>
      <c r="I9" s="14" t="s">
        <v>372</v>
      </c>
      <c r="J9" s="16">
        <v>43450</v>
      </c>
      <c r="K9" s="15" t="s">
        <v>280</v>
      </c>
      <c r="L9" s="16">
        <f t="shared" si="0"/>
        <v>43471</v>
      </c>
      <c r="M9" s="15" t="s">
        <v>308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116</v>
      </c>
      <c r="G10" s="15">
        <v>2015</v>
      </c>
      <c r="H10" s="15" t="s">
        <v>289</v>
      </c>
      <c r="I10" s="14" t="s">
        <v>371</v>
      </c>
      <c r="J10" s="16">
        <v>43457</v>
      </c>
      <c r="K10" s="15" t="s">
        <v>280</v>
      </c>
      <c r="L10" s="16">
        <f t="shared" si="0"/>
        <v>43478</v>
      </c>
      <c r="M10" s="15"/>
      <c r="N10" s="14"/>
      <c r="O10" s="14"/>
    </row>
    <row r="11" spans="2:15" ht="15">
      <c r="B11" s="14" t="s">
        <v>451</v>
      </c>
      <c r="C11" s="15"/>
      <c r="D11" s="15"/>
      <c r="E11" s="15"/>
      <c r="F11" s="18" t="s">
        <v>394</v>
      </c>
      <c r="G11" s="15">
        <v>2016</v>
      </c>
      <c r="H11" s="15" t="s">
        <v>282</v>
      </c>
      <c r="I11" s="14" t="s">
        <v>590</v>
      </c>
      <c r="J11" s="16">
        <v>43457</v>
      </c>
      <c r="K11" s="15" t="s">
        <v>280</v>
      </c>
      <c r="L11" s="16">
        <f t="shared" si="0"/>
        <v>43478</v>
      </c>
      <c r="M11" s="15"/>
      <c r="N11" s="14"/>
      <c r="O11" s="14"/>
    </row>
    <row r="12" spans="2:15" ht="15">
      <c r="B12" s="14" t="s">
        <v>39</v>
      </c>
      <c r="C12" s="15"/>
      <c r="D12" s="15"/>
      <c r="E12" s="15"/>
      <c r="F12" s="18" t="s">
        <v>122</v>
      </c>
      <c r="G12" s="15">
        <v>2014</v>
      </c>
      <c r="H12" s="15" t="s">
        <v>290</v>
      </c>
      <c r="I12" s="14" t="s">
        <v>373</v>
      </c>
      <c r="J12" s="16">
        <v>43457</v>
      </c>
      <c r="K12" s="15" t="s">
        <v>280</v>
      </c>
      <c r="L12" s="16">
        <f t="shared" si="0"/>
        <v>43478</v>
      </c>
      <c r="M12" s="15"/>
      <c r="N12" s="14"/>
      <c r="O12" s="14"/>
    </row>
    <row r="13" spans="2:15" ht="15">
      <c r="B13" s="14" t="s">
        <v>455</v>
      </c>
      <c r="C13" s="15"/>
      <c r="D13" s="15"/>
      <c r="E13" s="15"/>
      <c r="F13" s="18" t="s">
        <v>163</v>
      </c>
      <c r="G13" s="15">
        <v>2011</v>
      </c>
      <c r="H13" s="15" t="s">
        <v>291</v>
      </c>
      <c r="I13" s="14" t="s">
        <v>374</v>
      </c>
      <c r="J13" s="16">
        <v>43464</v>
      </c>
      <c r="K13" s="15" t="s">
        <v>280</v>
      </c>
      <c r="L13" s="16">
        <f t="shared" si="0"/>
        <v>43485</v>
      </c>
      <c r="M13" s="15"/>
      <c r="N13" s="14"/>
      <c r="O13" s="14"/>
    </row>
    <row r="14" spans="2:15" ht="15">
      <c r="B14" s="130" t="s">
        <v>453</v>
      </c>
      <c r="C14" s="131"/>
      <c r="D14" s="131" t="s">
        <v>280</v>
      </c>
      <c r="E14" s="131"/>
      <c r="F14" s="27" t="s">
        <v>124</v>
      </c>
      <c r="G14" s="131">
        <v>2017</v>
      </c>
      <c r="H14" s="131" t="s">
        <v>282</v>
      </c>
      <c r="I14" s="130" t="s">
        <v>589</v>
      </c>
      <c r="J14" s="134">
        <v>43464</v>
      </c>
      <c r="K14" s="131" t="s">
        <v>280</v>
      </c>
      <c r="L14" s="134">
        <f t="shared" si="0"/>
        <v>43485</v>
      </c>
      <c r="M14" s="131" t="s">
        <v>452</v>
      </c>
      <c r="N14" s="130"/>
      <c r="O14" s="130"/>
    </row>
    <row r="15" spans="2:15" ht="15">
      <c r="B15" s="14" t="s">
        <v>455</v>
      </c>
      <c r="C15" s="15"/>
      <c r="D15" s="15"/>
      <c r="E15" s="15"/>
      <c r="F15" s="18" t="s">
        <v>443</v>
      </c>
      <c r="G15" s="15">
        <v>2010</v>
      </c>
      <c r="H15" s="15" t="s">
        <v>279</v>
      </c>
      <c r="I15" s="14" t="s">
        <v>375</v>
      </c>
      <c r="J15" s="16">
        <v>43470</v>
      </c>
      <c r="K15" s="15" t="s">
        <v>280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295</v>
      </c>
      <c r="I16" s="14" t="s">
        <v>587</v>
      </c>
      <c r="J16" s="16">
        <v>43470</v>
      </c>
      <c r="K16" s="15" t="s">
        <v>280</v>
      </c>
      <c r="L16" s="16">
        <f t="shared" si="0"/>
        <v>43491</v>
      </c>
      <c r="M16" s="15"/>
      <c r="N16" s="14"/>
      <c r="O16" s="14"/>
    </row>
    <row r="17" spans="2:15" ht="15">
      <c r="B17" s="14" t="s">
        <v>39</v>
      </c>
      <c r="C17" s="15"/>
      <c r="D17" s="15"/>
      <c r="E17" s="15"/>
      <c r="F17" s="18" t="s">
        <v>164</v>
      </c>
      <c r="G17" s="15">
        <v>2018</v>
      </c>
      <c r="H17" s="15" t="s">
        <v>295</v>
      </c>
      <c r="I17" s="14" t="s">
        <v>376</v>
      </c>
      <c r="J17" s="16">
        <v>43471</v>
      </c>
      <c r="K17" s="15" t="s">
        <v>280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402</v>
      </c>
      <c r="G18" s="15">
        <v>2015</v>
      </c>
      <c r="H18" s="15" t="s">
        <v>282</v>
      </c>
      <c r="I18" s="14" t="s">
        <v>591</v>
      </c>
      <c r="J18" s="16">
        <v>43478</v>
      </c>
      <c r="K18" s="15" t="s">
        <v>280</v>
      </c>
      <c r="L18" s="16">
        <f t="shared" si="0"/>
        <v>43499</v>
      </c>
      <c r="M18" s="15"/>
      <c r="N18" s="14"/>
      <c r="O18" s="14"/>
    </row>
    <row r="19" spans="2:15" ht="15">
      <c r="B19" s="14" t="s">
        <v>299</v>
      </c>
      <c r="C19" s="15"/>
      <c r="D19" s="15"/>
      <c r="E19" s="15"/>
      <c r="F19" s="18" t="s">
        <v>313</v>
      </c>
      <c r="G19" s="15">
        <v>2014</v>
      </c>
      <c r="H19" s="15" t="s">
        <v>291</v>
      </c>
      <c r="I19" s="14" t="s">
        <v>588</v>
      </c>
      <c r="J19" s="16">
        <v>43478</v>
      </c>
      <c r="K19" s="15" t="s">
        <v>280</v>
      </c>
      <c r="L19" s="16">
        <f t="shared" si="0"/>
        <v>43499</v>
      </c>
      <c r="M19" s="15"/>
      <c r="N19" s="14"/>
      <c r="O19" s="14"/>
    </row>
    <row r="20" spans="2:15" ht="15">
      <c r="B20" s="130" t="s">
        <v>299</v>
      </c>
      <c r="C20" s="131"/>
      <c r="D20" s="131" t="s">
        <v>280</v>
      </c>
      <c r="E20" s="131"/>
      <c r="F20" s="27" t="s">
        <v>129</v>
      </c>
      <c r="G20" s="131">
        <v>2015</v>
      </c>
      <c r="H20" s="135" t="s">
        <v>282</v>
      </c>
      <c r="I20" s="130" t="s">
        <v>595</v>
      </c>
      <c r="J20" s="134">
        <v>43478</v>
      </c>
      <c r="K20" s="131" t="s">
        <v>280</v>
      </c>
      <c r="L20" s="134">
        <f t="shared" si="0"/>
        <v>43499</v>
      </c>
      <c r="M20" s="710" t="s">
        <v>757</v>
      </c>
      <c r="N20" s="130"/>
      <c r="O20" s="130"/>
    </row>
    <row r="21" spans="2:15" ht="15">
      <c r="B21" s="130" t="s">
        <v>453</v>
      </c>
      <c r="C21" s="131"/>
      <c r="D21" s="131" t="s">
        <v>280</v>
      </c>
      <c r="E21" s="131"/>
      <c r="F21" s="27" t="s">
        <v>332</v>
      </c>
      <c r="G21" s="131">
        <v>2018</v>
      </c>
      <c r="H21" s="131" t="s">
        <v>282</v>
      </c>
      <c r="I21" s="130" t="s">
        <v>592</v>
      </c>
      <c r="J21" s="134">
        <v>43485</v>
      </c>
      <c r="K21" s="131" t="s">
        <v>280</v>
      </c>
      <c r="L21" s="134">
        <f t="shared" si="0"/>
        <v>43506</v>
      </c>
      <c r="M21" s="131" t="s">
        <v>276</v>
      </c>
      <c r="N21" s="130"/>
      <c r="O21" s="130"/>
    </row>
    <row r="22" spans="2:15" ht="15">
      <c r="B22" s="14" t="s">
        <v>462</v>
      </c>
      <c r="C22" s="15"/>
      <c r="D22" s="15"/>
      <c r="E22" s="15"/>
      <c r="F22" s="18" t="s">
        <v>43</v>
      </c>
      <c r="G22" s="15">
        <v>2016</v>
      </c>
      <c r="H22" s="15" t="s">
        <v>295</v>
      </c>
      <c r="I22" s="14" t="s">
        <v>377</v>
      </c>
      <c r="J22" s="16">
        <v>43485</v>
      </c>
      <c r="K22" s="15" t="s">
        <v>280</v>
      </c>
      <c r="L22" s="16">
        <f t="shared" si="0"/>
        <v>43506</v>
      </c>
      <c r="M22" s="15" t="s">
        <v>276</v>
      </c>
      <c r="N22" s="14"/>
      <c r="O22" s="14"/>
    </row>
    <row r="23" spans="2:15" ht="15">
      <c r="B23" s="14" t="s">
        <v>462</v>
      </c>
      <c r="C23" s="15"/>
      <c r="D23" s="15"/>
      <c r="E23" s="15"/>
      <c r="F23" s="18" t="s">
        <v>445</v>
      </c>
      <c r="G23" s="15">
        <v>2018</v>
      </c>
      <c r="H23" s="15" t="s">
        <v>311</v>
      </c>
      <c r="I23" s="14" t="s">
        <v>379</v>
      </c>
      <c r="J23" s="16">
        <v>43492</v>
      </c>
      <c r="K23" s="15" t="s">
        <v>280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177</v>
      </c>
      <c r="G24" s="15">
        <v>2018</v>
      </c>
      <c r="H24" s="15" t="s">
        <v>295</v>
      </c>
      <c r="I24" s="14" t="s">
        <v>378</v>
      </c>
      <c r="J24" s="16">
        <v>43492</v>
      </c>
      <c r="K24" s="15" t="s">
        <v>280</v>
      </c>
      <c r="L24" s="16">
        <f t="shared" si="0"/>
        <v>43513</v>
      </c>
      <c r="M24" s="15"/>
      <c r="N24" s="14"/>
      <c r="O24" s="14"/>
    </row>
    <row r="25" spans="2:15" ht="15">
      <c r="B25" s="14" t="s">
        <v>46</v>
      </c>
      <c r="C25" s="15"/>
      <c r="D25" s="15"/>
      <c r="E25" s="15"/>
      <c r="F25" s="18" t="s">
        <v>49</v>
      </c>
      <c r="G25" s="15">
        <v>2016</v>
      </c>
      <c r="H25" s="15" t="s">
        <v>295</v>
      </c>
      <c r="I25" s="14" t="s">
        <v>594</v>
      </c>
      <c r="J25" s="16">
        <v>43492</v>
      </c>
      <c r="K25" s="15" t="s">
        <v>280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410</v>
      </c>
      <c r="G26" s="15">
        <v>2015</v>
      </c>
      <c r="H26" s="15" t="s">
        <v>282</v>
      </c>
      <c r="I26" s="14" t="s">
        <v>593</v>
      </c>
      <c r="J26" s="16">
        <v>43499</v>
      </c>
      <c r="K26" s="15" t="s">
        <v>280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172</v>
      </c>
      <c r="G27" s="15">
        <v>2014</v>
      </c>
      <c r="H27" s="15" t="s">
        <v>290</v>
      </c>
      <c r="I27" s="14" t="s">
        <v>380</v>
      </c>
      <c r="J27" s="16">
        <v>43499</v>
      </c>
      <c r="K27" s="15" t="s">
        <v>280</v>
      </c>
      <c r="L27" s="16">
        <f t="shared" si="0"/>
        <v>43520</v>
      </c>
      <c r="M27" s="15"/>
      <c r="N27" s="14"/>
      <c r="O27" s="14"/>
    </row>
    <row r="28" spans="2:15" ht="15">
      <c r="B28" s="30" t="s">
        <v>453</v>
      </c>
      <c r="C28" s="31"/>
      <c r="D28" s="31"/>
      <c r="E28" s="31"/>
      <c r="F28" s="33" t="s">
        <v>465</v>
      </c>
      <c r="G28" s="31">
        <v>2018</v>
      </c>
      <c r="H28" s="31" t="s">
        <v>295</v>
      </c>
      <c r="I28" s="30" t="s">
        <v>381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42</v>
      </c>
      <c r="C29" s="15"/>
      <c r="D29" s="15"/>
      <c r="E29" s="15"/>
      <c r="F29" s="18" t="s">
        <v>466</v>
      </c>
      <c r="G29" s="15">
        <v>2018</v>
      </c>
      <c r="H29" s="15" t="s">
        <v>295</v>
      </c>
      <c r="I29" s="14" t="s">
        <v>596</v>
      </c>
      <c r="J29" s="16">
        <v>43499</v>
      </c>
      <c r="K29" s="15" t="s">
        <v>280</v>
      </c>
      <c r="L29" s="16">
        <f t="shared" si="0"/>
        <v>43520</v>
      </c>
      <c r="M29" s="15"/>
      <c r="N29" s="14"/>
      <c r="O29" s="14"/>
    </row>
    <row r="30" spans="2:15" ht="15">
      <c r="B30" s="14" t="s">
        <v>453</v>
      </c>
      <c r="C30" s="15"/>
      <c r="D30" s="15"/>
      <c r="E30" s="15"/>
      <c r="F30" s="18" t="s">
        <v>444</v>
      </c>
      <c r="G30" s="15">
        <v>2018</v>
      </c>
      <c r="H30" s="15" t="s">
        <v>279</v>
      </c>
      <c r="I30" s="14" t="s">
        <v>382</v>
      </c>
      <c r="J30" s="16">
        <v>43506</v>
      </c>
      <c r="K30" s="15" t="s">
        <v>280</v>
      </c>
      <c r="L30" s="16">
        <f t="shared" si="0"/>
        <v>43527</v>
      </c>
      <c r="M30" s="15"/>
      <c r="N30" s="14"/>
      <c r="O30" s="14"/>
    </row>
    <row r="31" spans="2:15" ht="15">
      <c r="B31" s="14" t="s">
        <v>453</v>
      </c>
      <c r="C31" s="15"/>
      <c r="D31" s="15"/>
      <c r="E31" s="15"/>
      <c r="F31" s="18" t="s">
        <v>41</v>
      </c>
      <c r="G31" s="15">
        <v>2018</v>
      </c>
      <c r="H31" s="15" t="s">
        <v>279</v>
      </c>
      <c r="I31" s="14" t="s">
        <v>598</v>
      </c>
      <c r="J31" s="16">
        <v>43506</v>
      </c>
      <c r="K31" s="15" t="s">
        <v>280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453</v>
      </c>
      <c r="C32" s="15"/>
      <c r="D32" s="15"/>
      <c r="E32" s="15"/>
      <c r="F32" s="18" t="s">
        <v>154</v>
      </c>
      <c r="G32" s="15">
        <v>2007</v>
      </c>
      <c r="H32" s="15" t="s">
        <v>295</v>
      </c>
      <c r="I32" s="14" t="s">
        <v>383</v>
      </c>
      <c r="J32" s="16">
        <v>43506</v>
      </c>
      <c r="K32" s="15" t="s">
        <v>280</v>
      </c>
      <c r="L32" s="16">
        <f t="shared" si="1"/>
        <v>43527</v>
      </c>
      <c r="M32" s="15"/>
      <c r="N32" s="14"/>
      <c r="O32" s="14"/>
    </row>
    <row r="33" spans="2:15" ht="15">
      <c r="B33" s="14" t="s">
        <v>462</v>
      </c>
      <c r="C33" s="15"/>
      <c r="D33" s="15"/>
      <c r="E33" s="15"/>
      <c r="F33" s="18" t="s">
        <v>48</v>
      </c>
      <c r="G33" s="15">
        <v>2017</v>
      </c>
      <c r="H33" s="15" t="s">
        <v>295</v>
      </c>
      <c r="I33" s="14" t="s">
        <v>384</v>
      </c>
      <c r="J33" s="16">
        <v>43513</v>
      </c>
      <c r="K33" s="15" t="s">
        <v>280</v>
      </c>
      <c r="L33" s="16">
        <f t="shared" si="1"/>
        <v>43534</v>
      </c>
      <c r="M33" s="15"/>
      <c r="N33" s="14"/>
      <c r="O33" s="14"/>
    </row>
    <row r="34" spans="2:15" ht="15">
      <c r="B34" s="14" t="s">
        <v>451</v>
      </c>
      <c r="C34" s="15"/>
      <c r="D34" s="15"/>
      <c r="E34" s="15"/>
      <c r="F34" s="18" t="s">
        <v>47</v>
      </c>
      <c r="G34" s="15">
        <v>2018</v>
      </c>
      <c r="H34" s="15" t="s">
        <v>295</v>
      </c>
      <c r="I34" s="14" t="s">
        <v>385</v>
      </c>
      <c r="J34" s="16">
        <v>43513</v>
      </c>
      <c r="K34" s="15" t="s">
        <v>280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282</v>
      </c>
      <c r="I35" s="14" t="s">
        <v>599</v>
      </c>
      <c r="J35" s="16">
        <v>43520</v>
      </c>
      <c r="K35" s="15" t="s">
        <v>280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438</v>
      </c>
      <c r="G36" s="15">
        <v>2012</v>
      </c>
      <c r="H36" s="15" t="s">
        <v>288</v>
      </c>
      <c r="I36" s="14" t="s">
        <v>386</v>
      </c>
      <c r="J36" s="16">
        <v>43520</v>
      </c>
      <c r="K36" s="15" t="s">
        <v>280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40</v>
      </c>
      <c r="G37" s="15">
        <v>2017</v>
      </c>
      <c r="H37" s="15" t="s">
        <v>295</v>
      </c>
      <c r="I37" s="14" t="s">
        <v>387</v>
      </c>
      <c r="J37" s="16">
        <v>43520</v>
      </c>
      <c r="K37" s="15" t="s">
        <v>280</v>
      </c>
      <c r="L37" s="16">
        <f t="shared" si="1"/>
        <v>43541</v>
      </c>
      <c r="M37" s="15"/>
      <c r="N37" s="14"/>
      <c r="O37" s="14"/>
    </row>
    <row r="38" spans="2:15" ht="15">
      <c r="B38" s="14" t="s">
        <v>462</v>
      </c>
      <c r="C38" s="15"/>
      <c r="D38" s="15"/>
      <c r="E38" s="15"/>
      <c r="F38" s="18" t="s">
        <v>406</v>
      </c>
      <c r="G38" s="15">
        <v>2018</v>
      </c>
      <c r="H38" s="15" t="s">
        <v>295</v>
      </c>
      <c r="I38" s="14" t="s">
        <v>388</v>
      </c>
      <c r="J38" s="16">
        <v>43520</v>
      </c>
      <c r="K38" s="15" t="s">
        <v>280</v>
      </c>
      <c r="L38" s="16">
        <f t="shared" si="1"/>
        <v>43541</v>
      </c>
      <c r="M38" s="15"/>
      <c r="N38" s="14"/>
      <c r="O38" s="14"/>
    </row>
    <row r="39" spans="2:15" ht="15">
      <c r="B39" s="14" t="s">
        <v>42</v>
      </c>
      <c r="C39" s="15"/>
      <c r="D39" s="15"/>
      <c r="E39" s="15"/>
      <c r="F39" s="18" t="s">
        <v>210</v>
      </c>
      <c r="G39" s="15">
        <v>2018</v>
      </c>
      <c r="H39" s="15" t="s">
        <v>295</v>
      </c>
      <c r="I39" s="14" t="s">
        <v>390</v>
      </c>
      <c r="J39" s="16">
        <v>43520</v>
      </c>
      <c r="K39" s="15" t="s">
        <v>280</v>
      </c>
      <c r="L39" s="16">
        <f t="shared" si="1"/>
        <v>43541</v>
      </c>
      <c r="M39" s="15"/>
      <c r="N39" s="14"/>
      <c r="O39" s="14"/>
    </row>
    <row r="40" spans="2:15" ht="15">
      <c r="B40" s="130" t="s">
        <v>46</v>
      </c>
      <c r="C40" s="131"/>
      <c r="D40" s="131" t="s">
        <v>280</v>
      </c>
      <c r="E40" s="131"/>
      <c r="F40" s="27" t="s">
        <v>153</v>
      </c>
      <c r="G40" s="131">
        <v>2018</v>
      </c>
      <c r="H40" s="131" t="s">
        <v>295</v>
      </c>
      <c r="I40" s="130" t="s">
        <v>597</v>
      </c>
      <c r="J40" s="134">
        <v>43527</v>
      </c>
      <c r="K40" s="131" t="s">
        <v>280</v>
      </c>
      <c r="L40" s="134">
        <f t="shared" si="1"/>
        <v>43548</v>
      </c>
      <c r="M40" s="131" t="s">
        <v>287</v>
      </c>
      <c r="N40" s="130"/>
      <c r="O40" s="130"/>
    </row>
    <row r="41" spans="2:15" ht="15">
      <c r="B41" s="14" t="s">
        <v>462</v>
      </c>
      <c r="C41" s="15"/>
      <c r="D41" s="15"/>
      <c r="E41" s="15"/>
      <c r="F41" s="18" t="s">
        <v>403</v>
      </c>
      <c r="G41" s="15">
        <v>2018</v>
      </c>
      <c r="H41" s="15" t="s">
        <v>295</v>
      </c>
      <c r="I41" s="14" t="s">
        <v>389</v>
      </c>
      <c r="J41" s="16">
        <v>43527</v>
      </c>
      <c r="K41" s="15" t="s">
        <v>280</v>
      </c>
      <c r="L41" s="16">
        <f t="shared" si="1"/>
        <v>43548</v>
      </c>
      <c r="M41" s="15"/>
      <c r="N41" s="14"/>
      <c r="O41" s="14"/>
    </row>
    <row r="42" spans="2:15" ht="15">
      <c r="B42" s="14" t="s">
        <v>46</v>
      </c>
      <c r="C42" s="15"/>
      <c r="D42" s="15"/>
      <c r="E42" s="15"/>
      <c r="F42" s="18" t="s">
        <v>135</v>
      </c>
      <c r="G42" s="15">
        <v>2018</v>
      </c>
      <c r="H42" s="15" t="s">
        <v>295</v>
      </c>
      <c r="I42" s="14" t="s">
        <v>600</v>
      </c>
      <c r="J42" s="16">
        <v>43527</v>
      </c>
      <c r="K42" s="15" t="s">
        <v>280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134</v>
      </c>
      <c r="G43" s="15">
        <v>2017</v>
      </c>
      <c r="H43" s="15" t="s">
        <v>288</v>
      </c>
      <c r="I43" s="14" t="s">
        <v>391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440</v>
      </c>
      <c r="G44" s="15">
        <v>2014</v>
      </c>
      <c r="H44" s="15" t="s">
        <v>279</v>
      </c>
      <c r="I44" s="14" t="s">
        <v>393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462</v>
      </c>
      <c r="C45" s="15"/>
      <c r="D45" s="15"/>
      <c r="E45" s="15"/>
      <c r="F45" s="18" t="s">
        <v>433</v>
      </c>
      <c r="G45" s="15">
        <v>2017</v>
      </c>
      <c r="H45" s="15" t="s">
        <v>295</v>
      </c>
      <c r="I45" s="14" t="s">
        <v>392</v>
      </c>
      <c r="J45" s="16">
        <v>43534</v>
      </c>
      <c r="K45" s="15" t="s">
        <v>280</v>
      </c>
      <c r="L45" s="16">
        <f t="shared" si="1"/>
        <v>43555</v>
      </c>
      <c r="M45" s="15"/>
      <c r="N45" s="14"/>
      <c r="O45" s="14"/>
    </row>
    <row r="46" spans="2:15" ht="15">
      <c r="B46" s="130" t="s">
        <v>453</v>
      </c>
      <c r="C46" s="131"/>
      <c r="D46" s="131" t="s">
        <v>280</v>
      </c>
      <c r="E46" s="131"/>
      <c r="F46" s="27" t="s">
        <v>408</v>
      </c>
      <c r="G46" s="131">
        <v>2018</v>
      </c>
      <c r="H46" s="131" t="s">
        <v>295</v>
      </c>
      <c r="I46" s="130" t="s">
        <v>644</v>
      </c>
      <c r="J46" s="134">
        <v>43534</v>
      </c>
      <c r="K46" s="131" t="s">
        <v>280</v>
      </c>
      <c r="L46" s="134">
        <f t="shared" si="1"/>
        <v>43555</v>
      </c>
      <c r="M46" s="131" t="s">
        <v>276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159</v>
      </c>
      <c r="G47" s="15">
        <v>2017</v>
      </c>
      <c r="H47" s="15" t="s">
        <v>295</v>
      </c>
      <c r="I47" s="14" t="s">
        <v>602</v>
      </c>
      <c r="J47" s="16">
        <v>43541</v>
      </c>
      <c r="K47" s="15" t="s">
        <v>280</v>
      </c>
      <c r="L47" s="16">
        <f t="shared" si="1"/>
        <v>43562</v>
      </c>
      <c r="M47" s="15"/>
      <c r="N47" s="14"/>
      <c r="O47" s="14"/>
    </row>
    <row r="48" spans="2:15" ht="15">
      <c r="B48" s="14" t="s">
        <v>462</v>
      </c>
      <c r="C48" s="15"/>
      <c r="D48" s="15"/>
      <c r="E48" s="15">
        <v>2</v>
      </c>
      <c r="F48" s="18" t="s">
        <v>170</v>
      </c>
      <c r="G48" s="15">
        <v>2018</v>
      </c>
      <c r="H48" s="15" t="s">
        <v>295</v>
      </c>
      <c r="I48" s="14" t="s">
        <v>603</v>
      </c>
      <c r="J48" s="16">
        <v>43541</v>
      </c>
      <c r="K48" s="15" t="s">
        <v>280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280</v>
      </c>
      <c r="D49" s="15"/>
      <c r="E49" s="15">
        <v>1</v>
      </c>
      <c r="F49" s="18" t="s">
        <v>176</v>
      </c>
      <c r="G49" s="15">
        <v>2018</v>
      </c>
      <c r="H49" s="15" t="s">
        <v>295</v>
      </c>
      <c r="I49" s="14" t="s">
        <v>604</v>
      </c>
      <c r="J49" s="16">
        <v>43541</v>
      </c>
      <c r="K49" s="15" t="s">
        <v>280</v>
      </c>
      <c r="L49" s="16">
        <f t="shared" si="1"/>
        <v>43562</v>
      </c>
      <c r="M49" s="15"/>
      <c r="N49" s="14"/>
      <c r="O49" s="14"/>
    </row>
    <row r="50" spans="2:15" ht="15">
      <c r="B50" s="14" t="s">
        <v>462</v>
      </c>
      <c r="C50" s="15"/>
      <c r="D50" s="15"/>
      <c r="E50" s="15">
        <v>3</v>
      </c>
      <c r="F50" s="18" t="s">
        <v>333</v>
      </c>
      <c r="G50" s="15">
        <v>2017</v>
      </c>
      <c r="H50" s="15" t="s">
        <v>295</v>
      </c>
      <c r="I50" s="14" t="s">
        <v>645</v>
      </c>
      <c r="J50" s="16">
        <v>43541</v>
      </c>
      <c r="K50" s="15" t="s">
        <v>280</v>
      </c>
      <c r="L50" s="16">
        <f t="shared" si="1"/>
        <v>43562</v>
      </c>
      <c r="M50" s="15"/>
      <c r="N50" s="14"/>
      <c r="O50" s="14"/>
    </row>
    <row r="51" spans="2:15" ht="15">
      <c r="B51" s="14" t="s">
        <v>462</v>
      </c>
      <c r="C51" s="15"/>
      <c r="D51" s="15"/>
      <c r="E51" s="15">
        <v>1</v>
      </c>
      <c r="F51" s="18" t="s">
        <v>56</v>
      </c>
      <c r="G51" s="15">
        <v>2017</v>
      </c>
      <c r="H51" s="15" t="s">
        <v>295</v>
      </c>
      <c r="I51" s="14" t="s">
        <v>647</v>
      </c>
      <c r="J51" s="16">
        <v>43541</v>
      </c>
      <c r="K51" s="15" t="s">
        <v>280</v>
      </c>
      <c r="L51" s="16">
        <f t="shared" si="1"/>
        <v>43562</v>
      </c>
      <c r="M51" s="15"/>
      <c r="N51" s="14"/>
      <c r="O51" s="14"/>
    </row>
    <row r="52" spans="2:15" ht="15">
      <c r="B52" s="14" t="s">
        <v>464</v>
      </c>
      <c r="C52" s="15"/>
      <c r="D52" s="15"/>
      <c r="E52" s="15">
        <v>1</v>
      </c>
      <c r="F52" s="18" t="s">
        <v>400</v>
      </c>
      <c r="G52" s="15">
        <v>2018</v>
      </c>
      <c r="H52" s="15" t="s">
        <v>295</v>
      </c>
      <c r="I52" s="14" t="s">
        <v>646</v>
      </c>
      <c r="J52" s="16">
        <v>43541</v>
      </c>
      <c r="K52" s="15" t="s">
        <v>280</v>
      </c>
      <c r="L52" s="16">
        <f t="shared" si="1"/>
        <v>43562</v>
      </c>
      <c r="M52" s="15"/>
      <c r="N52" s="14"/>
      <c r="O52" s="14"/>
    </row>
    <row r="53" spans="2:15" ht="15">
      <c r="B53" s="14" t="s">
        <v>464</v>
      </c>
      <c r="C53" s="15"/>
      <c r="D53" s="15"/>
      <c r="E53" s="15"/>
      <c r="F53" s="18" t="s">
        <v>334</v>
      </c>
      <c r="G53" s="15">
        <v>2019</v>
      </c>
      <c r="H53" s="15" t="s">
        <v>295</v>
      </c>
      <c r="I53" s="14" t="s">
        <v>605</v>
      </c>
      <c r="J53" s="16">
        <v>43548</v>
      </c>
      <c r="K53" s="15" t="s">
        <v>280</v>
      </c>
      <c r="L53" s="16">
        <f t="shared" si="1"/>
        <v>43569</v>
      </c>
      <c r="M53" s="15"/>
      <c r="N53" s="14"/>
      <c r="O53" s="14"/>
    </row>
    <row r="54" spans="2:15" ht="15">
      <c r="B54" s="14" t="s">
        <v>462</v>
      </c>
      <c r="C54" s="15"/>
      <c r="D54" s="15"/>
      <c r="E54" s="15"/>
      <c r="F54" s="18" t="s">
        <v>209</v>
      </c>
      <c r="G54" s="15">
        <v>2018</v>
      </c>
      <c r="H54" s="15" t="s">
        <v>295</v>
      </c>
      <c r="I54" s="14" t="s">
        <v>649</v>
      </c>
      <c r="J54" s="16">
        <v>43548</v>
      </c>
      <c r="K54" s="15" t="s">
        <v>280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318</v>
      </c>
      <c r="G55" s="15">
        <v>2018</v>
      </c>
      <c r="H55" s="15" t="s">
        <v>295</v>
      </c>
      <c r="I55" s="14" t="s">
        <v>648</v>
      </c>
      <c r="J55" s="16">
        <v>43548</v>
      </c>
      <c r="K55" s="15" t="s">
        <v>280</v>
      </c>
      <c r="L55" s="16">
        <f t="shared" si="1"/>
        <v>43569</v>
      </c>
      <c r="M55" s="15"/>
      <c r="N55" s="14"/>
      <c r="O55" s="14"/>
    </row>
    <row r="56" spans="2:15" ht="15">
      <c r="B56" s="14" t="s">
        <v>42</v>
      </c>
      <c r="C56" s="15"/>
      <c r="D56" s="15"/>
      <c r="E56" s="15"/>
      <c r="F56" s="18" t="s">
        <v>329</v>
      </c>
      <c r="G56" s="15">
        <v>2017</v>
      </c>
      <c r="H56" s="15" t="s">
        <v>295</v>
      </c>
      <c r="I56" s="14" t="s">
        <v>651</v>
      </c>
      <c r="J56" s="16">
        <v>43548</v>
      </c>
      <c r="K56" s="15" t="s">
        <v>280</v>
      </c>
      <c r="L56" s="16">
        <f t="shared" si="1"/>
        <v>43569</v>
      </c>
      <c r="M56" s="15"/>
      <c r="N56" s="14"/>
      <c r="O56" s="14"/>
    </row>
    <row r="57" spans="2:15" ht="15">
      <c r="B57" s="14" t="s">
        <v>462</v>
      </c>
      <c r="C57" s="15"/>
      <c r="D57" s="15"/>
      <c r="E57" s="15"/>
      <c r="F57" s="18" t="s">
        <v>211</v>
      </c>
      <c r="G57" s="15">
        <v>2017</v>
      </c>
      <c r="H57" s="15" t="s">
        <v>279</v>
      </c>
      <c r="I57" s="14" t="s">
        <v>650</v>
      </c>
      <c r="J57" s="16">
        <v>43555</v>
      </c>
      <c r="K57" s="15" t="s">
        <v>280</v>
      </c>
      <c r="L57" s="16">
        <f t="shared" si="1"/>
        <v>43576</v>
      </c>
      <c r="M57" s="15"/>
      <c r="N57" s="14"/>
      <c r="O57" s="14"/>
    </row>
    <row r="58" spans="2:15" ht="15">
      <c r="B58" s="14" t="s">
        <v>462</v>
      </c>
      <c r="C58" s="15"/>
      <c r="D58" s="15"/>
      <c r="E58" s="15"/>
      <c r="F58" s="18" t="s">
        <v>327</v>
      </c>
      <c r="G58" s="15">
        <v>2017</v>
      </c>
      <c r="H58" s="15" t="s">
        <v>295</v>
      </c>
      <c r="I58" s="14" t="s">
        <v>653</v>
      </c>
      <c r="J58" s="16">
        <v>43555</v>
      </c>
      <c r="K58" s="15" t="s">
        <v>280</v>
      </c>
      <c r="L58" s="16">
        <f t="shared" si="1"/>
        <v>43576</v>
      </c>
      <c r="M58" s="15"/>
      <c r="N58" s="14"/>
      <c r="O58" s="14"/>
    </row>
    <row r="59" spans="2:15" ht="15">
      <c r="B59" s="14" t="s">
        <v>462</v>
      </c>
      <c r="C59" s="15"/>
      <c r="D59" s="15"/>
      <c r="E59" s="15"/>
      <c r="F59" s="18" t="s">
        <v>180</v>
      </c>
      <c r="G59" s="15">
        <v>2018</v>
      </c>
      <c r="H59" s="15" t="s">
        <v>295</v>
      </c>
      <c r="I59" s="14" t="s">
        <v>652</v>
      </c>
      <c r="J59" s="16">
        <v>43555</v>
      </c>
      <c r="K59" s="15" t="s">
        <v>280</v>
      </c>
      <c r="L59" s="16">
        <f t="shared" si="1"/>
        <v>43576</v>
      </c>
      <c r="M59" s="15"/>
      <c r="N59" s="14"/>
      <c r="O59" s="14"/>
    </row>
    <row r="60" spans="2:15" ht="15">
      <c r="B60" s="14" t="s">
        <v>462</v>
      </c>
      <c r="C60" s="15"/>
      <c r="D60" s="15"/>
      <c r="E60" s="15"/>
      <c r="F60" s="18" t="s">
        <v>405</v>
      </c>
      <c r="G60" s="15">
        <v>2017</v>
      </c>
      <c r="H60" s="15" t="s">
        <v>295</v>
      </c>
      <c r="I60" s="14" t="s">
        <v>606</v>
      </c>
      <c r="J60" s="16">
        <v>43562</v>
      </c>
      <c r="K60" s="15" t="s">
        <v>280</v>
      </c>
      <c r="L60" s="16">
        <f t="shared" si="1"/>
        <v>43583</v>
      </c>
      <c r="M60" s="15"/>
      <c r="N60" s="14"/>
      <c r="O60" s="14"/>
    </row>
    <row r="61" spans="2:15" ht="15">
      <c r="B61" s="14" t="s">
        <v>462</v>
      </c>
      <c r="C61" s="15"/>
      <c r="D61" s="15"/>
      <c r="E61" s="15"/>
      <c r="F61" s="18" t="s">
        <v>130</v>
      </c>
      <c r="G61" s="15">
        <v>2017</v>
      </c>
      <c r="H61" s="15" t="s">
        <v>295</v>
      </c>
      <c r="I61" s="14" t="s">
        <v>654</v>
      </c>
      <c r="J61" s="16">
        <v>43562</v>
      </c>
      <c r="K61" s="15" t="s">
        <v>280</v>
      </c>
      <c r="L61" s="16">
        <f t="shared" si="1"/>
        <v>43583</v>
      </c>
      <c r="M61" s="15"/>
      <c r="N61" s="14"/>
      <c r="O61" s="14"/>
    </row>
    <row r="62" spans="2:15" ht="15">
      <c r="B62" s="14" t="s">
        <v>464</v>
      </c>
      <c r="C62" s="15"/>
      <c r="D62" s="15"/>
      <c r="E62" s="15"/>
      <c r="F62" s="18" t="s">
        <v>115</v>
      </c>
      <c r="G62" s="15">
        <v>2018</v>
      </c>
      <c r="H62" s="15" t="s">
        <v>295</v>
      </c>
      <c r="I62" s="14" t="s">
        <v>655</v>
      </c>
      <c r="J62" s="16">
        <v>43562</v>
      </c>
      <c r="K62" s="15" t="s">
        <v>280</v>
      </c>
      <c r="L62" s="16">
        <f t="shared" si="1"/>
        <v>43583</v>
      </c>
      <c r="M62" s="15"/>
      <c r="N62" s="14"/>
      <c r="O62" s="14"/>
    </row>
    <row r="63" spans="2:15" ht="15">
      <c r="B63" s="14" t="s">
        <v>464</v>
      </c>
      <c r="C63" s="15"/>
      <c r="D63" s="15"/>
      <c r="E63" s="15"/>
      <c r="F63" s="18" t="s">
        <v>400</v>
      </c>
      <c r="G63" s="15">
        <v>2018</v>
      </c>
      <c r="H63" s="15" t="s">
        <v>295</v>
      </c>
      <c r="I63" s="14" t="s">
        <v>646</v>
      </c>
      <c r="J63" s="16">
        <v>43562</v>
      </c>
      <c r="K63" s="15" t="s">
        <v>280</v>
      </c>
      <c r="L63" s="16">
        <f t="shared" si="1"/>
        <v>43583</v>
      </c>
      <c r="M63" s="15"/>
      <c r="N63" s="14"/>
      <c r="O63" s="14"/>
    </row>
    <row r="64" spans="2:15" ht="15">
      <c r="B64" s="14" t="s">
        <v>462</v>
      </c>
      <c r="C64" s="15"/>
      <c r="D64" s="15"/>
      <c r="E64" s="15"/>
      <c r="F64" s="18" t="s">
        <v>396</v>
      </c>
      <c r="G64" s="15">
        <v>2018</v>
      </c>
      <c r="H64" s="15" t="s">
        <v>295</v>
      </c>
      <c r="I64" s="14" t="s">
        <v>656</v>
      </c>
      <c r="J64" s="16">
        <v>43569</v>
      </c>
      <c r="K64" s="15" t="s">
        <v>280</v>
      </c>
      <c r="L64" s="16">
        <f t="shared" si="1"/>
        <v>43590</v>
      </c>
      <c r="M64" s="15"/>
      <c r="N64" s="14"/>
      <c r="O64" s="14"/>
    </row>
    <row r="65" spans="2:15" ht="15">
      <c r="B65" s="130" t="s">
        <v>464</v>
      </c>
      <c r="C65" s="131"/>
      <c r="D65" s="131" t="s">
        <v>280</v>
      </c>
      <c r="E65" s="131"/>
      <c r="F65" s="27" t="s">
        <v>117</v>
      </c>
      <c r="G65" s="131">
        <v>2018</v>
      </c>
      <c r="H65" s="131" t="s">
        <v>295</v>
      </c>
      <c r="I65" s="130" t="s">
        <v>658</v>
      </c>
      <c r="J65" s="134">
        <v>43569</v>
      </c>
      <c r="K65" s="131" t="s">
        <v>280</v>
      </c>
      <c r="L65" s="134">
        <f t="shared" si="1"/>
        <v>43590</v>
      </c>
      <c r="M65" s="131" t="s">
        <v>287</v>
      </c>
      <c r="N65" s="130"/>
      <c r="O65" s="130"/>
    </row>
    <row r="66" spans="2:15" ht="15">
      <c r="B66" s="130" t="s">
        <v>462</v>
      </c>
      <c r="C66" s="131"/>
      <c r="D66" s="131" t="s">
        <v>280</v>
      </c>
      <c r="E66" s="131"/>
      <c r="F66" s="27" t="s">
        <v>13</v>
      </c>
      <c r="G66" s="131">
        <v>2017</v>
      </c>
      <c r="H66" s="131" t="s">
        <v>295</v>
      </c>
      <c r="I66" s="134" t="s">
        <v>657</v>
      </c>
      <c r="J66" s="134">
        <v>43569</v>
      </c>
      <c r="K66" s="131" t="s">
        <v>280</v>
      </c>
      <c r="L66" s="134">
        <f t="shared" si="1"/>
        <v>43590</v>
      </c>
      <c r="M66" s="131" t="s">
        <v>287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407</v>
      </c>
      <c r="G67" s="15">
        <v>2016</v>
      </c>
      <c r="H67" s="15" t="s">
        <v>291</v>
      </c>
      <c r="I67" s="14" t="s">
        <v>607</v>
      </c>
      <c r="J67" s="16">
        <v>43576</v>
      </c>
      <c r="K67" s="15" t="s">
        <v>280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157</v>
      </c>
      <c r="G68" s="15">
        <v>2013</v>
      </c>
      <c r="H68" s="15" t="s">
        <v>484</v>
      </c>
      <c r="I68" s="14" t="s">
        <v>610</v>
      </c>
      <c r="J68" s="16">
        <v>43576</v>
      </c>
      <c r="K68" s="15" t="s">
        <v>280</v>
      </c>
      <c r="L68" s="16">
        <f t="shared" si="1"/>
        <v>43597</v>
      </c>
      <c r="M68" s="15"/>
      <c r="N68" s="14"/>
      <c r="O68" s="14" t="s">
        <v>469</v>
      </c>
    </row>
    <row r="69" spans="2:15" ht="15">
      <c r="B69" s="14" t="s">
        <v>32</v>
      </c>
      <c r="C69" s="15"/>
      <c r="D69" s="15"/>
      <c r="E69" s="15"/>
      <c r="F69" s="18" t="s">
        <v>174</v>
      </c>
      <c r="G69" s="15">
        <v>2018</v>
      </c>
      <c r="H69" s="15" t="s">
        <v>300</v>
      </c>
      <c r="I69" s="14" t="s">
        <v>609</v>
      </c>
      <c r="J69" s="16">
        <v>43576</v>
      </c>
      <c r="K69" s="15" t="s">
        <v>280</v>
      </c>
      <c r="L69" s="16">
        <f t="shared" si="1"/>
        <v>43597</v>
      </c>
      <c r="M69" s="15"/>
      <c r="N69" s="14"/>
      <c r="O69" s="14" t="s">
        <v>469</v>
      </c>
    </row>
    <row r="70" spans="2:15" ht="15">
      <c r="B70" s="14" t="s">
        <v>32</v>
      </c>
      <c r="C70" s="15"/>
      <c r="D70" s="15"/>
      <c r="E70" s="15"/>
      <c r="F70" s="18" t="s">
        <v>328</v>
      </c>
      <c r="G70" s="15">
        <v>2018</v>
      </c>
      <c r="H70" s="15" t="s">
        <v>291</v>
      </c>
      <c r="I70" s="14" t="s">
        <v>608</v>
      </c>
      <c r="J70" s="16">
        <v>43576</v>
      </c>
      <c r="K70" s="15" t="s">
        <v>280</v>
      </c>
      <c r="L70" s="16">
        <f t="shared" si="1"/>
        <v>43597</v>
      </c>
      <c r="M70" s="15"/>
      <c r="N70" s="14"/>
      <c r="O70" s="14"/>
    </row>
    <row r="71" spans="2:15" ht="15">
      <c r="B71" s="30" t="s">
        <v>299</v>
      </c>
      <c r="C71" s="31"/>
      <c r="D71" s="31" t="s">
        <v>280</v>
      </c>
      <c r="E71" s="31"/>
      <c r="F71" s="33" t="s">
        <v>126</v>
      </c>
      <c r="G71" s="31">
        <v>2017</v>
      </c>
      <c r="H71" s="31" t="s">
        <v>289</v>
      </c>
      <c r="I71" s="30" t="s">
        <v>659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462</v>
      </c>
      <c r="C72" s="131"/>
      <c r="D72" s="131" t="s">
        <v>280</v>
      </c>
      <c r="E72" s="131"/>
      <c r="F72" s="27" t="s">
        <v>331</v>
      </c>
      <c r="G72" s="131">
        <v>2017</v>
      </c>
      <c r="H72" s="131" t="s">
        <v>295</v>
      </c>
      <c r="I72" s="130" t="s">
        <v>661</v>
      </c>
      <c r="J72" s="134">
        <v>43576</v>
      </c>
      <c r="K72" s="131" t="s">
        <v>280</v>
      </c>
      <c r="L72" s="134">
        <f t="shared" si="1"/>
        <v>43597</v>
      </c>
      <c r="M72" s="131" t="s">
        <v>276</v>
      </c>
      <c r="N72" s="130"/>
      <c r="O72" s="130"/>
    </row>
    <row r="73" spans="2:15" ht="15">
      <c r="B73" s="14" t="s">
        <v>462</v>
      </c>
      <c r="C73" s="15"/>
      <c r="D73" s="15"/>
      <c r="E73" s="15"/>
      <c r="F73" s="18" t="s">
        <v>434</v>
      </c>
      <c r="G73" s="15">
        <v>2018</v>
      </c>
      <c r="H73" s="15" t="s">
        <v>295</v>
      </c>
      <c r="I73" s="14" t="s">
        <v>660</v>
      </c>
      <c r="J73" s="16">
        <v>43576</v>
      </c>
      <c r="K73" s="15" t="s">
        <v>280</v>
      </c>
      <c r="L73" s="16">
        <f t="shared" si="1"/>
        <v>43597</v>
      </c>
      <c r="M73" s="15"/>
      <c r="N73" s="14"/>
      <c r="O73" s="14"/>
    </row>
    <row r="74" spans="2:15" ht="15">
      <c r="B74" s="14" t="s">
        <v>462</v>
      </c>
      <c r="C74" s="15"/>
      <c r="D74" s="15"/>
      <c r="E74" s="15"/>
      <c r="F74" s="18" t="s">
        <v>439</v>
      </c>
      <c r="G74" s="15">
        <v>2018</v>
      </c>
      <c r="H74" s="15" t="s">
        <v>311</v>
      </c>
      <c r="I74" s="14" t="s">
        <v>662</v>
      </c>
      <c r="J74" s="16">
        <v>43583</v>
      </c>
      <c r="K74" s="15" t="s">
        <v>280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291</v>
      </c>
      <c r="I75" s="14" t="s">
        <v>663</v>
      </c>
      <c r="J75" s="16">
        <v>43583</v>
      </c>
      <c r="K75" s="15" t="s">
        <v>280</v>
      </c>
      <c r="L75" s="16">
        <f t="shared" si="1"/>
        <v>43604</v>
      </c>
      <c r="M75" s="15"/>
      <c r="N75" s="14"/>
      <c r="O75" s="14"/>
    </row>
    <row r="76" spans="2:15" ht="15">
      <c r="B76" s="14" t="s">
        <v>462</v>
      </c>
      <c r="C76" s="15"/>
      <c r="D76" s="15"/>
      <c r="E76" s="15"/>
      <c r="F76" s="18" t="s">
        <v>319</v>
      </c>
      <c r="G76" s="15">
        <v>2018</v>
      </c>
      <c r="H76" s="15" t="s">
        <v>295</v>
      </c>
      <c r="I76" s="14" t="s">
        <v>664</v>
      </c>
      <c r="J76" s="16">
        <v>43583</v>
      </c>
      <c r="K76" s="15" t="s">
        <v>280</v>
      </c>
      <c r="L76" s="16">
        <f t="shared" si="1"/>
        <v>43604</v>
      </c>
      <c r="M76" s="15"/>
      <c r="N76" s="14"/>
      <c r="O76" s="14"/>
    </row>
    <row r="77" spans="2:15" ht="15">
      <c r="B77" s="14" t="s">
        <v>482</v>
      </c>
      <c r="C77" s="15"/>
      <c r="D77" s="15"/>
      <c r="E77" s="15"/>
      <c r="F77" s="18" t="s">
        <v>131</v>
      </c>
      <c r="G77" s="15">
        <v>2019</v>
      </c>
      <c r="H77" s="15" t="s">
        <v>295</v>
      </c>
      <c r="I77" s="14" t="s">
        <v>612</v>
      </c>
      <c r="J77" s="16">
        <v>43583</v>
      </c>
      <c r="K77" s="15" t="s">
        <v>280</v>
      </c>
      <c r="L77" s="16">
        <f t="shared" si="1"/>
        <v>43604</v>
      </c>
      <c r="M77" s="15"/>
      <c r="N77" s="14"/>
      <c r="O77" s="14"/>
    </row>
    <row r="78" spans="2:15" ht="15">
      <c r="B78" s="14" t="s">
        <v>462</v>
      </c>
      <c r="C78" s="15"/>
      <c r="D78" s="15"/>
      <c r="E78" s="15"/>
      <c r="F78" s="18" t="s">
        <v>123</v>
      </c>
      <c r="G78" s="15">
        <v>2017</v>
      </c>
      <c r="H78" s="15" t="s">
        <v>311</v>
      </c>
      <c r="I78" s="14" t="s">
        <v>525</v>
      </c>
      <c r="J78" s="16">
        <v>43594</v>
      </c>
      <c r="K78" s="15" t="s">
        <v>280</v>
      </c>
      <c r="L78" s="16">
        <f t="shared" si="1"/>
        <v>43615</v>
      </c>
      <c r="M78" s="15"/>
      <c r="N78" s="14"/>
      <c r="O78" s="14"/>
    </row>
    <row r="79" spans="2:15" ht="15">
      <c r="B79" s="14" t="s">
        <v>464</v>
      </c>
      <c r="C79" s="15"/>
      <c r="D79" s="15"/>
      <c r="E79" s="15"/>
      <c r="F79" s="18" t="s">
        <v>146</v>
      </c>
      <c r="G79" s="15">
        <v>2018</v>
      </c>
      <c r="H79" s="15" t="s">
        <v>506</v>
      </c>
      <c r="I79" s="14" t="s">
        <v>611</v>
      </c>
      <c r="J79" s="16">
        <v>43594</v>
      </c>
      <c r="K79" s="15" t="s">
        <v>280</v>
      </c>
      <c r="L79" s="16">
        <f t="shared" si="1"/>
        <v>43615</v>
      </c>
      <c r="M79" s="15"/>
      <c r="N79" s="14"/>
      <c r="O79" s="14"/>
    </row>
    <row r="80" spans="2:15" ht="15">
      <c r="B80" s="14" t="s">
        <v>462</v>
      </c>
      <c r="C80" s="15"/>
      <c r="D80" s="15"/>
      <c r="E80" s="15"/>
      <c r="F80" s="18" t="s">
        <v>120</v>
      </c>
      <c r="G80" s="15">
        <v>2018</v>
      </c>
      <c r="H80" s="15" t="s">
        <v>295</v>
      </c>
      <c r="I80" s="14" t="s">
        <v>526</v>
      </c>
      <c r="J80" s="16">
        <v>43604</v>
      </c>
      <c r="K80" s="15" t="s">
        <v>280</v>
      </c>
      <c r="L80" s="16">
        <f t="shared" si="1"/>
        <v>43625</v>
      </c>
      <c r="M80" s="15"/>
      <c r="N80" s="14"/>
      <c r="O80" s="14"/>
    </row>
    <row r="81" spans="2:15" ht="15">
      <c r="B81" s="14" t="s">
        <v>462</v>
      </c>
      <c r="C81" s="15"/>
      <c r="D81" s="15"/>
      <c r="E81" s="15"/>
      <c r="F81" s="18" t="s">
        <v>168</v>
      </c>
      <c r="G81" s="15">
        <v>2011</v>
      </c>
      <c r="H81" s="15" t="s">
        <v>288</v>
      </c>
      <c r="I81" s="14" t="s">
        <v>527</v>
      </c>
      <c r="J81" s="16">
        <v>43604</v>
      </c>
      <c r="K81" s="15" t="s">
        <v>280</v>
      </c>
      <c r="L81" s="16">
        <f t="shared" si="1"/>
        <v>43625</v>
      </c>
      <c r="M81" s="15"/>
      <c r="N81" s="14"/>
      <c r="O81" s="14" t="s">
        <v>148</v>
      </c>
    </row>
    <row r="82" spans="2:15" ht="15">
      <c r="B82" s="14" t="s">
        <v>32</v>
      </c>
      <c r="C82" s="15"/>
      <c r="D82" s="15"/>
      <c r="E82" s="15"/>
      <c r="F82" s="18" t="s">
        <v>127</v>
      </c>
      <c r="G82" s="15">
        <v>2013</v>
      </c>
      <c r="H82" s="15" t="s">
        <v>307</v>
      </c>
      <c r="I82" s="14" t="s">
        <v>613</v>
      </c>
      <c r="J82" s="16">
        <v>43604</v>
      </c>
      <c r="K82" s="15" t="s">
        <v>280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102</v>
      </c>
      <c r="G83" s="15">
        <v>2018</v>
      </c>
      <c r="H83" s="15" t="s">
        <v>295</v>
      </c>
      <c r="I83" s="14" t="s">
        <v>528</v>
      </c>
      <c r="J83" s="16">
        <v>43604</v>
      </c>
      <c r="K83" s="15" t="s">
        <v>280</v>
      </c>
      <c r="L83" s="16">
        <f t="shared" si="1"/>
        <v>43625</v>
      </c>
      <c r="M83" s="15"/>
      <c r="N83" s="14"/>
      <c r="O83" s="14"/>
    </row>
    <row r="84" spans="2:15" ht="15">
      <c r="B84" s="14" t="s">
        <v>462</v>
      </c>
      <c r="C84" s="15"/>
      <c r="D84" s="15"/>
      <c r="E84" s="15"/>
      <c r="F84" s="18" t="s">
        <v>399</v>
      </c>
      <c r="G84" s="15">
        <v>2019</v>
      </c>
      <c r="H84" s="15" t="s">
        <v>295</v>
      </c>
      <c r="I84" s="14" t="s">
        <v>530</v>
      </c>
      <c r="J84" s="16">
        <v>43604</v>
      </c>
      <c r="K84" s="15" t="s">
        <v>280</v>
      </c>
      <c r="L84" s="16">
        <f t="shared" si="1"/>
        <v>43625</v>
      </c>
      <c r="M84" s="15"/>
      <c r="N84" s="14"/>
      <c r="O84" s="14"/>
    </row>
    <row r="85" spans="2:15" ht="15">
      <c r="B85" s="14" t="s">
        <v>462</v>
      </c>
      <c r="C85" s="15"/>
      <c r="D85" s="15"/>
      <c r="E85" s="15"/>
      <c r="F85" s="18" t="s">
        <v>507</v>
      </c>
      <c r="G85" s="15">
        <v>2019</v>
      </c>
      <c r="H85" s="15" t="s">
        <v>295</v>
      </c>
      <c r="I85" s="14" t="s">
        <v>529</v>
      </c>
      <c r="J85" s="16">
        <v>43604</v>
      </c>
      <c r="K85" s="15" t="s">
        <v>280</v>
      </c>
      <c r="L85" s="16">
        <f t="shared" si="1"/>
        <v>43625</v>
      </c>
      <c r="M85" s="15"/>
      <c r="N85" s="14"/>
      <c r="O85" s="14"/>
    </row>
    <row r="86" spans="2:15" ht="15">
      <c r="B86" s="14" t="s">
        <v>42</v>
      </c>
      <c r="C86" s="15"/>
      <c r="D86" s="15"/>
      <c r="E86" s="15"/>
      <c r="F86" s="18" t="s">
        <v>316</v>
      </c>
      <c r="G86" s="15"/>
      <c r="H86" s="15"/>
      <c r="I86" s="14"/>
      <c r="J86" s="16">
        <v>43604</v>
      </c>
      <c r="K86" s="15" t="s">
        <v>280</v>
      </c>
      <c r="L86" s="16">
        <f t="shared" si="1"/>
        <v>43625</v>
      </c>
      <c r="M86" s="15"/>
      <c r="N86" s="14"/>
      <c r="O86" s="14" t="s">
        <v>680</v>
      </c>
    </row>
    <row r="87" spans="2:15" ht="15">
      <c r="B87" s="14" t="s">
        <v>464</v>
      </c>
      <c r="C87" s="15"/>
      <c r="D87" s="15"/>
      <c r="E87" s="15"/>
      <c r="F87" s="18" t="s">
        <v>395</v>
      </c>
      <c r="G87" s="15">
        <v>2019</v>
      </c>
      <c r="H87" s="15" t="s">
        <v>286</v>
      </c>
      <c r="I87" s="14" t="s">
        <v>614</v>
      </c>
      <c r="J87" s="16">
        <v>43608</v>
      </c>
      <c r="K87" s="15" t="s">
        <v>280</v>
      </c>
      <c r="L87" s="16">
        <f t="shared" si="1"/>
        <v>43629</v>
      </c>
      <c r="M87" s="15"/>
      <c r="N87" s="14"/>
      <c r="O87" s="14"/>
    </row>
    <row r="88" spans="2:15" ht="15">
      <c r="B88" s="14" t="s">
        <v>462</v>
      </c>
      <c r="C88" s="15"/>
      <c r="D88" s="15"/>
      <c r="E88" s="15"/>
      <c r="F88" s="18" t="s">
        <v>108</v>
      </c>
      <c r="G88" s="15">
        <v>2019</v>
      </c>
      <c r="H88" s="15" t="s">
        <v>295</v>
      </c>
      <c r="I88" s="117" t="s">
        <v>532</v>
      </c>
      <c r="J88" s="16">
        <v>43608</v>
      </c>
      <c r="K88" s="15" t="s">
        <v>280</v>
      </c>
      <c r="L88" s="16">
        <f t="shared" si="1"/>
        <v>43629</v>
      </c>
      <c r="M88" s="15"/>
      <c r="N88" s="14"/>
      <c r="O88" s="14"/>
    </row>
    <row r="89" spans="2:15" ht="15">
      <c r="B89" s="14" t="s">
        <v>462</v>
      </c>
      <c r="C89" s="15"/>
      <c r="D89" s="15"/>
      <c r="E89" s="15"/>
      <c r="F89" s="18" t="s">
        <v>409</v>
      </c>
      <c r="G89" s="15">
        <v>2018</v>
      </c>
      <c r="H89" s="15" t="s">
        <v>295</v>
      </c>
      <c r="I89" s="14" t="s">
        <v>533</v>
      </c>
      <c r="J89" s="16">
        <v>43611</v>
      </c>
      <c r="K89" s="15" t="s">
        <v>280</v>
      </c>
      <c r="L89" s="16">
        <f t="shared" si="1"/>
        <v>43632</v>
      </c>
      <c r="M89" s="15"/>
      <c r="N89" s="14"/>
      <c r="O89" s="14" t="s">
        <v>534</v>
      </c>
    </row>
    <row r="90" spans="2:15" ht="15">
      <c r="B90" s="14" t="s">
        <v>462</v>
      </c>
      <c r="C90" s="15"/>
      <c r="D90" s="15"/>
      <c r="E90" s="15"/>
      <c r="F90" s="18" t="s">
        <v>419</v>
      </c>
      <c r="G90" s="15">
        <v>2019</v>
      </c>
      <c r="H90" s="15" t="s">
        <v>295</v>
      </c>
      <c r="I90" s="14" t="s">
        <v>531</v>
      </c>
      <c r="J90" s="16">
        <v>43618</v>
      </c>
      <c r="K90" s="15" t="s">
        <v>280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462</v>
      </c>
      <c r="C91" s="15"/>
      <c r="D91" s="15"/>
      <c r="E91" s="15"/>
      <c r="F91" s="18" t="s">
        <v>3</v>
      </c>
      <c r="G91" s="15">
        <v>2019</v>
      </c>
      <c r="H91" s="15" t="s">
        <v>295</v>
      </c>
      <c r="I91" s="14" t="s">
        <v>536</v>
      </c>
      <c r="J91" s="16">
        <v>43618</v>
      </c>
      <c r="K91" s="15" t="s">
        <v>280</v>
      </c>
      <c r="L91" s="16">
        <f t="shared" si="2"/>
        <v>43639</v>
      </c>
      <c r="M91" s="15"/>
      <c r="N91" s="14"/>
      <c r="O91" s="14"/>
    </row>
    <row r="92" spans="2:15" ht="15">
      <c r="B92" s="130" t="s">
        <v>464</v>
      </c>
      <c r="C92" s="131"/>
      <c r="D92" s="131" t="s">
        <v>280</v>
      </c>
      <c r="E92" s="131"/>
      <c r="F92" s="27" t="s">
        <v>149</v>
      </c>
      <c r="G92" s="131">
        <v>2018</v>
      </c>
      <c r="H92" s="131" t="s">
        <v>295</v>
      </c>
      <c r="I92" s="130" t="s">
        <v>535</v>
      </c>
      <c r="J92" s="134">
        <v>43625</v>
      </c>
      <c r="K92" s="131" t="s">
        <v>280</v>
      </c>
      <c r="L92" s="134">
        <f t="shared" si="2"/>
        <v>43646</v>
      </c>
      <c r="M92" s="131" t="s">
        <v>287</v>
      </c>
      <c r="N92" s="130"/>
      <c r="O92" s="130"/>
    </row>
    <row r="93" spans="2:15" ht="15">
      <c r="B93" s="14" t="s">
        <v>464</v>
      </c>
      <c r="C93" s="15"/>
      <c r="D93" s="15"/>
      <c r="E93" s="15"/>
      <c r="F93" s="18" t="s">
        <v>401</v>
      </c>
      <c r="G93" s="15">
        <v>2019</v>
      </c>
      <c r="H93" s="15" t="s">
        <v>295</v>
      </c>
      <c r="I93" s="14" t="s">
        <v>615</v>
      </c>
      <c r="J93" s="16">
        <v>43625</v>
      </c>
      <c r="K93" s="15" t="s">
        <v>280</v>
      </c>
      <c r="L93" s="16">
        <f t="shared" si="2"/>
        <v>43646</v>
      </c>
      <c r="M93" s="15"/>
      <c r="N93" s="14"/>
      <c r="O93" s="14"/>
    </row>
    <row r="94" spans="2:15" ht="15">
      <c r="B94" s="14" t="s">
        <v>464</v>
      </c>
      <c r="C94" s="15"/>
      <c r="D94" s="15"/>
      <c r="E94" s="15"/>
      <c r="F94" s="18" t="s">
        <v>150</v>
      </c>
      <c r="G94" s="15">
        <v>2018</v>
      </c>
      <c r="H94" s="15" t="s">
        <v>295</v>
      </c>
      <c r="I94" s="14" t="s">
        <v>427</v>
      </c>
      <c r="J94" s="16">
        <v>43625</v>
      </c>
      <c r="K94" s="15" t="s">
        <v>280</v>
      </c>
      <c r="L94" s="16">
        <f t="shared" si="2"/>
        <v>43646</v>
      </c>
      <c r="M94" s="15"/>
      <c r="N94" s="14"/>
      <c r="O94" s="14"/>
    </row>
    <row r="95" spans="2:15" ht="15">
      <c r="B95" s="14" t="s">
        <v>462</v>
      </c>
      <c r="C95" s="15"/>
      <c r="D95" s="15"/>
      <c r="E95" s="15"/>
      <c r="F95" s="18" t="s">
        <v>446</v>
      </c>
      <c r="G95" s="15">
        <v>2018</v>
      </c>
      <c r="H95" s="15" t="s">
        <v>295</v>
      </c>
      <c r="I95" s="14" t="s">
        <v>428</v>
      </c>
      <c r="J95" s="16">
        <v>43625</v>
      </c>
      <c r="K95" s="15" t="s">
        <v>280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360</v>
      </c>
      <c r="G96" s="15">
        <v>2019</v>
      </c>
      <c r="H96" s="15" t="s">
        <v>295</v>
      </c>
      <c r="I96" s="14" t="s">
        <v>430</v>
      </c>
      <c r="J96" s="16">
        <v>43632</v>
      </c>
      <c r="K96" s="15" t="s">
        <v>280</v>
      </c>
      <c r="L96" s="16">
        <f t="shared" si="2"/>
        <v>43653</v>
      </c>
      <c r="M96" s="15"/>
      <c r="N96" s="14"/>
      <c r="O96" s="14" t="s">
        <v>301</v>
      </c>
    </row>
    <row r="97" spans="2:15" ht="15">
      <c r="B97" s="14" t="s">
        <v>42</v>
      </c>
      <c r="C97" s="15"/>
      <c r="D97" s="15"/>
      <c r="E97" s="15"/>
      <c r="F97" s="18" t="s">
        <v>435</v>
      </c>
      <c r="G97" s="15">
        <v>2019</v>
      </c>
      <c r="H97" s="15" t="s">
        <v>295</v>
      </c>
      <c r="I97" s="14" t="s">
        <v>616</v>
      </c>
      <c r="J97" s="16">
        <v>43632</v>
      </c>
      <c r="K97" s="15" t="s">
        <v>280</v>
      </c>
      <c r="L97" s="16">
        <f t="shared" si="2"/>
        <v>43653</v>
      </c>
      <c r="M97" s="15"/>
      <c r="N97" s="14"/>
      <c r="O97" s="14"/>
    </row>
    <row r="98" spans="2:15" ht="15">
      <c r="B98" s="14" t="s">
        <v>464</v>
      </c>
      <c r="C98" s="15"/>
      <c r="D98" s="15"/>
      <c r="E98" s="15"/>
      <c r="F98" s="18" t="s">
        <v>113</v>
      </c>
      <c r="G98" s="15">
        <v>2018</v>
      </c>
      <c r="H98" s="15" t="s">
        <v>295</v>
      </c>
      <c r="I98" s="14" t="s">
        <v>429</v>
      </c>
      <c r="J98" s="16">
        <v>43632</v>
      </c>
      <c r="K98" s="15" t="s">
        <v>280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316</v>
      </c>
      <c r="G99" s="15">
        <v>2018</v>
      </c>
      <c r="H99" s="15" t="s">
        <v>295</v>
      </c>
      <c r="I99" s="14" t="s">
        <v>619</v>
      </c>
      <c r="J99" s="16">
        <v>43632</v>
      </c>
      <c r="K99" s="15" t="s">
        <v>280</v>
      </c>
      <c r="L99" s="16">
        <f t="shared" si="2"/>
        <v>43653</v>
      </c>
      <c r="M99" s="15"/>
      <c r="N99" s="14"/>
      <c r="O99" s="14" t="s">
        <v>301</v>
      </c>
    </row>
    <row r="100" spans="2:15" ht="15">
      <c r="B100" s="14" t="s">
        <v>42</v>
      </c>
      <c r="C100" s="15"/>
      <c r="D100" s="15"/>
      <c r="E100" s="15"/>
      <c r="F100" s="18" t="s">
        <v>110</v>
      </c>
      <c r="G100" s="15">
        <v>2018</v>
      </c>
      <c r="H100" s="15" t="s">
        <v>295</v>
      </c>
      <c r="I100" s="14" t="s">
        <v>617</v>
      </c>
      <c r="J100" s="16">
        <v>43639</v>
      </c>
      <c r="K100" s="15" t="s">
        <v>280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464</v>
      </c>
      <c r="C101" s="15"/>
      <c r="D101" s="15"/>
      <c r="E101" s="15"/>
      <c r="F101" s="18" t="s">
        <v>416</v>
      </c>
      <c r="G101" s="15">
        <v>2019</v>
      </c>
      <c r="H101" s="15" t="s">
        <v>295</v>
      </c>
      <c r="I101" s="14" t="s">
        <v>618</v>
      </c>
      <c r="J101" s="16">
        <v>43639</v>
      </c>
      <c r="K101" s="15" t="s">
        <v>280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464</v>
      </c>
      <c r="C102" s="15"/>
      <c r="D102" s="15"/>
      <c r="E102" s="15"/>
      <c r="F102" s="18" t="s">
        <v>10</v>
      </c>
      <c r="G102" s="15">
        <v>2018</v>
      </c>
      <c r="H102" s="15" t="s">
        <v>295</v>
      </c>
      <c r="I102" s="14" t="s">
        <v>431</v>
      </c>
      <c r="J102" s="16">
        <v>43646</v>
      </c>
      <c r="K102" s="15" t="s">
        <v>280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462</v>
      </c>
      <c r="C103" s="15"/>
      <c r="D103" s="15"/>
      <c r="E103" s="15"/>
      <c r="F103" s="18" t="s">
        <v>404</v>
      </c>
      <c r="G103" s="15">
        <v>2018</v>
      </c>
      <c r="H103" s="15" t="s">
        <v>295</v>
      </c>
      <c r="I103" s="14" t="s">
        <v>432</v>
      </c>
      <c r="J103" s="16">
        <v>43646</v>
      </c>
      <c r="K103" s="15" t="s">
        <v>280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462</v>
      </c>
      <c r="C104" s="15"/>
      <c r="D104" s="15"/>
      <c r="E104" s="15"/>
      <c r="F104" s="18" t="s">
        <v>343</v>
      </c>
      <c r="G104" s="15">
        <v>2019</v>
      </c>
      <c r="H104" s="15" t="s">
        <v>295</v>
      </c>
      <c r="I104" s="14" t="s">
        <v>539</v>
      </c>
      <c r="J104" s="16">
        <v>43653</v>
      </c>
      <c r="K104" s="15" t="s">
        <v>280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464</v>
      </c>
      <c r="C105" s="119"/>
      <c r="D105" s="119" t="s">
        <v>294</v>
      </c>
      <c r="E105" s="119"/>
      <c r="F105" s="120" t="s">
        <v>397</v>
      </c>
      <c r="G105" s="119">
        <v>2019</v>
      </c>
      <c r="H105" s="119" t="s">
        <v>295</v>
      </c>
      <c r="I105" s="118" t="s">
        <v>540</v>
      </c>
      <c r="J105" s="121">
        <v>43660</v>
      </c>
      <c r="K105" s="119" t="s">
        <v>280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462</v>
      </c>
      <c r="C106" s="15"/>
      <c r="D106" s="15"/>
      <c r="E106" s="15"/>
      <c r="F106" s="18" t="s">
        <v>441</v>
      </c>
      <c r="G106" s="15">
        <v>2019</v>
      </c>
      <c r="H106" s="15" t="s">
        <v>295</v>
      </c>
      <c r="I106" s="14" t="s">
        <v>538</v>
      </c>
      <c r="J106" s="16">
        <v>43660</v>
      </c>
      <c r="K106" s="15" t="s">
        <v>280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42</v>
      </c>
      <c r="C107" s="15"/>
      <c r="D107" s="15"/>
      <c r="E107" s="15"/>
      <c r="F107" s="18" t="s">
        <v>516</v>
      </c>
      <c r="G107" s="15">
        <v>2019</v>
      </c>
      <c r="H107" s="15" t="s">
        <v>295</v>
      </c>
      <c r="I107" s="14" t="s">
        <v>620</v>
      </c>
      <c r="J107" s="16">
        <v>43660</v>
      </c>
      <c r="K107" s="15" t="s">
        <v>280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464</v>
      </c>
      <c r="C108" s="15"/>
      <c r="D108" s="15"/>
      <c r="E108" s="15"/>
      <c r="F108" s="18" t="s">
        <v>346</v>
      </c>
      <c r="G108" s="15">
        <v>2019</v>
      </c>
      <c r="H108" s="15" t="s">
        <v>295</v>
      </c>
      <c r="I108" s="14" t="s">
        <v>621</v>
      </c>
      <c r="J108" s="16">
        <v>43667</v>
      </c>
      <c r="K108" s="15" t="s">
        <v>280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462</v>
      </c>
      <c r="C109" s="15"/>
      <c r="D109" s="15"/>
      <c r="E109" s="15"/>
      <c r="F109" s="18" t="s">
        <v>448</v>
      </c>
      <c r="G109" s="15">
        <v>2019</v>
      </c>
      <c r="H109" s="15" t="s">
        <v>295</v>
      </c>
      <c r="I109" s="14" t="s">
        <v>541</v>
      </c>
      <c r="J109" s="16">
        <v>43674</v>
      </c>
      <c r="K109" s="15" t="s">
        <v>280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462</v>
      </c>
      <c r="C110" s="15"/>
      <c r="D110" s="15"/>
      <c r="E110" s="15"/>
      <c r="F110" s="18" t="s">
        <v>412</v>
      </c>
      <c r="G110" s="15">
        <v>2018</v>
      </c>
      <c r="H110" s="15" t="s">
        <v>295</v>
      </c>
      <c r="I110" s="14" t="s">
        <v>543</v>
      </c>
      <c r="J110" s="16">
        <v>43674</v>
      </c>
      <c r="K110" s="15" t="s">
        <v>280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464</v>
      </c>
      <c r="C111" s="15"/>
      <c r="D111" s="15"/>
      <c r="E111" s="15"/>
      <c r="F111" s="18" t="s">
        <v>417</v>
      </c>
      <c r="G111" s="15">
        <v>2019</v>
      </c>
      <c r="H111" s="15" t="s">
        <v>295</v>
      </c>
      <c r="I111" s="14" t="s">
        <v>623</v>
      </c>
      <c r="J111" s="16">
        <v>43674</v>
      </c>
      <c r="K111" s="15" t="s">
        <v>280</v>
      </c>
      <c r="L111" s="16">
        <f t="shared" si="2"/>
        <v>43695</v>
      </c>
      <c r="M111" s="15"/>
      <c r="N111" s="14"/>
      <c r="O111" s="14" t="s">
        <v>301</v>
      </c>
    </row>
    <row r="112" spans="2:15" ht="15">
      <c r="B112" s="118" t="s">
        <v>464</v>
      </c>
      <c r="C112" s="119"/>
      <c r="D112" s="119" t="s">
        <v>294</v>
      </c>
      <c r="E112" s="119"/>
      <c r="F112" s="120" t="s">
        <v>7</v>
      </c>
      <c r="G112" s="119">
        <v>2019</v>
      </c>
      <c r="H112" s="119" t="s">
        <v>295</v>
      </c>
      <c r="I112" s="118" t="s">
        <v>542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450</v>
      </c>
      <c r="G113" s="15">
        <v>2019</v>
      </c>
      <c r="H113" s="15" t="s">
        <v>295</v>
      </c>
      <c r="I113" s="14" t="s">
        <v>626</v>
      </c>
      <c r="J113" s="16">
        <v>43681</v>
      </c>
      <c r="K113" s="15" t="s">
        <v>280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462</v>
      </c>
      <c r="C114" s="15"/>
      <c r="D114" s="15" t="s">
        <v>280</v>
      </c>
      <c r="E114" s="15"/>
      <c r="F114" s="18" t="s">
        <v>128</v>
      </c>
      <c r="G114" s="15">
        <v>2018</v>
      </c>
      <c r="H114" s="15" t="s">
        <v>295</v>
      </c>
      <c r="I114" s="14" t="s">
        <v>544</v>
      </c>
      <c r="J114" s="16">
        <v>43681</v>
      </c>
      <c r="K114" s="15" t="s">
        <v>280</v>
      </c>
      <c r="L114" s="16">
        <f t="shared" si="2"/>
        <v>43702</v>
      </c>
      <c r="M114" s="15" t="s">
        <v>276</v>
      </c>
      <c r="N114" s="14"/>
      <c r="O114" s="14"/>
    </row>
    <row r="115" spans="2:15" ht="15">
      <c r="B115" s="130" t="s">
        <v>464</v>
      </c>
      <c r="C115" s="131"/>
      <c r="D115" s="131" t="s">
        <v>280</v>
      </c>
      <c r="E115" s="131"/>
      <c r="F115" s="27" t="s">
        <v>517</v>
      </c>
      <c r="G115" s="131">
        <v>2019</v>
      </c>
      <c r="H115" s="131" t="s">
        <v>295</v>
      </c>
      <c r="I115" s="130" t="s">
        <v>625</v>
      </c>
      <c r="J115" s="134">
        <v>43688</v>
      </c>
      <c r="K115" s="131" t="s">
        <v>280</v>
      </c>
      <c r="L115" s="134">
        <f t="shared" si="2"/>
        <v>43709</v>
      </c>
      <c r="M115" s="131" t="s">
        <v>452</v>
      </c>
      <c r="N115" s="130"/>
      <c r="O115" s="130"/>
    </row>
    <row r="116" spans="2:15" ht="15">
      <c r="B116" s="14" t="s">
        <v>462</v>
      </c>
      <c r="C116" s="15"/>
      <c r="D116" s="15"/>
      <c r="E116" s="15"/>
      <c r="F116" s="18" t="s">
        <v>449</v>
      </c>
      <c r="G116" s="15">
        <v>2018</v>
      </c>
      <c r="H116" s="15" t="s">
        <v>295</v>
      </c>
      <c r="I116" s="14" t="s">
        <v>545</v>
      </c>
      <c r="J116" s="16">
        <v>43688</v>
      </c>
      <c r="K116" s="15" t="s">
        <v>280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515</v>
      </c>
      <c r="C117" s="15"/>
      <c r="D117" s="15"/>
      <c r="E117" s="15"/>
      <c r="F117" s="18" t="s">
        <v>1</v>
      </c>
      <c r="G117" s="15">
        <v>2018</v>
      </c>
      <c r="H117" s="15" t="s">
        <v>295</v>
      </c>
      <c r="I117" s="14" t="s">
        <v>624</v>
      </c>
      <c r="J117" s="16">
        <v>43688</v>
      </c>
      <c r="K117" s="15" t="s">
        <v>280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462</v>
      </c>
      <c r="C118" s="15"/>
      <c r="D118" s="15"/>
      <c r="E118" s="15"/>
      <c r="F118" s="123" t="s">
        <v>447</v>
      </c>
      <c r="G118" s="15">
        <v>2019</v>
      </c>
      <c r="H118" s="15" t="s">
        <v>295</v>
      </c>
      <c r="I118" s="14" t="s">
        <v>627</v>
      </c>
      <c r="J118" s="16">
        <v>43688</v>
      </c>
      <c r="K118" s="15" t="s">
        <v>280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42</v>
      </c>
      <c r="C119" s="15"/>
      <c r="D119" s="15"/>
      <c r="E119" s="15"/>
      <c r="F119" s="18" t="s">
        <v>365</v>
      </c>
      <c r="G119" s="15">
        <v>2019</v>
      </c>
      <c r="H119" s="15" t="s">
        <v>295</v>
      </c>
      <c r="I119" s="14" t="s">
        <v>633</v>
      </c>
      <c r="J119" s="16">
        <v>43695</v>
      </c>
      <c r="K119" s="15" t="s">
        <v>280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103</v>
      </c>
      <c r="G120" s="15">
        <v>2019</v>
      </c>
      <c r="H120" s="15" t="s">
        <v>295</v>
      </c>
      <c r="I120" s="14" t="s">
        <v>628</v>
      </c>
      <c r="J120" s="16">
        <v>43702</v>
      </c>
      <c r="K120" s="15" t="s">
        <v>280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342</v>
      </c>
      <c r="G121" s="15">
        <v>2019</v>
      </c>
      <c r="H121" s="15" t="s">
        <v>282</v>
      </c>
      <c r="I121" s="14" t="s">
        <v>631</v>
      </c>
      <c r="J121" s="16">
        <v>43702</v>
      </c>
      <c r="K121" s="15" t="s">
        <v>280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453</v>
      </c>
      <c r="C122" s="131"/>
      <c r="D122" s="131" t="s">
        <v>280</v>
      </c>
      <c r="E122" s="131"/>
      <c r="F122" s="27" t="s">
        <v>147</v>
      </c>
      <c r="G122" s="131">
        <v>2019</v>
      </c>
      <c r="H122" s="131" t="s">
        <v>279</v>
      </c>
      <c r="I122" s="130" t="s">
        <v>629</v>
      </c>
      <c r="J122" s="134">
        <v>43709</v>
      </c>
      <c r="K122" s="131" t="s">
        <v>280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280</v>
      </c>
      <c r="E123" s="131"/>
      <c r="F123" s="27" t="s">
        <v>136</v>
      </c>
      <c r="G123" s="131">
        <v>2018</v>
      </c>
      <c r="H123" s="131" t="s">
        <v>291</v>
      </c>
      <c r="I123" s="130" t="s">
        <v>630</v>
      </c>
      <c r="J123" s="134">
        <v>43709</v>
      </c>
      <c r="K123" s="131" t="s">
        <v>280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348</v>
      </c>
      <c r="G124" s="15">
        <v>2012</v>
      </c>
      <c r="H124" s="15" t="s">
        <v>279</v>
      </c>
      <c r="I124" s="14" t="s">
        <v>636</v>
      </c>
      <c r="J124" s="16">
        <v>43709</v>
      </c>
      <c r="K124" s="15" t="s">
        <v>280</v>
      </c>
      <c r="L124" s="16">
        <f t="shared" si="3"/>
        <v>43730</v>
      </c>
      <c r="M124" s="15"/>
      <c r="N124" s="14"/>
      <c r="O124" s="14" t="s">
        <v>45</v>
      </c>
    </row>
    <row r="125" spans="2:15" ht="15">
      <c r="B125" s="14" t="s">
        <v>462</v>
      </c>
      <c r="C125" s="15"/>
      <c r="D125" s="15"/>
      <c r="E125" s="15"/>
      <c r="F125" s="18" t="s">
        <v>114</v>
      </c>
      <c r="G125" s="15">
        <v>2019</v>
      </c>
      <c r="H125" s="15" t="s">
        <v>295</v>
      </c>
      <c r="I125" s="14" t="s">
        <v>546</v>
      </c>
      <c r="J125" s="16">
        <v>43709</v>
      </c>
      <c r="K125" s="15" t="s">
        <v>280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464</v>
      </c>
      <c r="C126" s="15"/>
      <c r="D126" s="15"/>
      <c r="E126" s="15"/>
      <c r="F126" s="18" t="s">
        <v>417</v>
      </c>
      <c r="G126" s="15">
        <v>2019</v>
      </c>
      <c r="H126" s="15" t="s">
        <v>295</v>
      </c>
      <c r="I126" s="14" t="s">
        <v>623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464</v>
      </c>
      <c r="C127" s="15"/>
      <c r="D127" s="15"/>
      <c r="E127" s="15"/>
      <c r="F127" s="18" t="s">
        <v>133</v>
      </c>
      <c r="G127" s="15">
        <v>2016</v>
      </c>
      <c r="H127" s="15" t="s">
        <v>295</v>
      </c>
      <c r="I127" s="14" t="s">
        <v>632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464</v>
      </c>
      <c r="C128" s="15"/>
      <c r="D128" s="15"/>
      <c r="E128" s="15"/>
      <c r="F128" s="18" t="s">
        <v>17</v>
      </c>
      <c r="G128" s="15">
        <v>2016</v>
      </c>
      <c r="H128" s="15" t="s">
        <v>295</v>
      </c>
      <c r="I128" s="14" t="s">
        <v>637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515</v>
      </c>
      <c r="C129" s="131"/>
      <c r="D129" s="131"/>
      <c r="E129" s="131"/>
      <c r="F129" s="27" t="s">
        <v>1</v>
      </c>
      <c r="G129" s="131">
        <v>2018</v>
      </c>
      <c r="H129" s="131" t="s">
        <v>295</v>
      </c>
      <c r="I129" s="130" t="s">
        <v>624</v>
      </c>
      <c r="J129" s="134">
        <v>43716</v>
      </c>
      <c r="K129" s="131" t="s">
        <v>280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453</v>
      </c>
      <c r="C130" s="131"/>
      <c r="D130" s="131"/>
      <c r="E130" s="131"/>
      <c r="F130" s="27" t="s">
        <v>5</v>
      </c>
      <c r="G130" s="131">
        <v>2019</v>
      </c>
      <c r="H130" s="131" t="s">
        <v>295</v>
      </c>
      <c r="I130" s="130" t="s">
        <v>634</v>
      </c>
      <c r="J130" s="134">
        <v>43716</v>
      </c>
      <c r="K130" s="131" t="s">
        <v>280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42</v>
      </c>
      <c r="C131" s="131"/>
      <c r="D131" s="131"/>
      <c r="E131" s="131"/>
      <c r="F131" s="27" t="s">
        <v>2</v>
      </c>
      <c r="G131" s="131">
        <v>2019</v>
      </c>
      <c r="H131" s="131" t="s">
        <v>295</v>
      </c>
      <c r="I131" s="130" t="s">
        <v>638</v>
      </c>
      <c r="J131" s="134">
        <v>43716</v>
      </c>
      <c r="K131" s="131" t="s">
        <v>280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464</v>
      </c>
      <c r="C132" s="131"/>
      <c r="D132" s="131"/>
      <c r="E132" s="131"/>
      <c r="F132" s="27" t="s">
        <v>144</v>
      </c>
      <c r="G132" s="131">
        <v>2019</v>
      </c>
      <c r="H132" s="131" t="s">
        <v>295</v>
      </c>
      <c r="I132" s="130" t="s">
        <v>547</v>
      </c>
      <c r="J132" s="134">
        <v>43723</v>
      </c>
      <c r="K132" s="131" t="s">
        <v>280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295</v>
      </c>
      <c r="I133" s="14" t="s">
        <v>635</v>
      </c>
      <c r="J133" s="16">
        <v>43729</v>
      </c>
      <c r="K133" s="15" t="s">
        <v>280</v>
      </c>
      <c r="L133" s="16">
        <f t="shared" si="4"/>
        <v>43750</v>
      </c>
      <c r="M133" s="15"/>
      <c r="N133" s="14"/>
      <c r="O133" s="14" t="s">
        <v>111</v>
      </c>
    </row>
    <row r="134" spans="2:15" ht="15">
      <c r="B134" s="14" t="s">
        <v>32</v>
      </c>
      <c r="C134" s="15"/>
      <c r="D134" s="15"/>
      <c r="E134" s="15"/>
      <c r="F134" s="18" t="s">
        <v>107</v>
      </c>
      <c r="G134" s="15">
        <v>2019</v>
      </c>
      <c r="H134" s="15" t="s">
        <v>295</v>
      </c>
      <c r="I134" s="14" t="s">
        <v>548</v>
      </c>
      <c r="J134" s="16">
        <v>43729</v>
      </c>
      <c r="K134" s="15" t="s">
        <v>280</v>
      </c>
      <c r="L134" s="16">
        <f t="shared" si="4"/>
        <v>43750</v>
      </c>
      <c r="M134" s="15"/>
      <c r="N134" s="14"/>
      <c r="O134" s="14" t="s">
        <v>111</v>
      </c>
    </row>
    <row r="135" spans="2:15" ht="15">
      <c r="B135" s="14" t="s">
        <v>42</v>
      </c>
      <c r="C135" s="15"/>
      <c r="D135" s="15"/>
      <c r="E135" s="15"/>
      <c r="F135" s="18" t="s">
        <v>125</v>
      </c>
      <c r="G135" s="15">
        <v>2019</v>
      </c>
      <c r="H135" s="15" t="s">
        <v>295</v>
      </c>
      <c r="I135" s="14" t="s">
        <v>639</v>
      </c>
      <c r="J135" s="16">
        <v>43729</v>
      </c>
      <c r="K135" s="15" t="s">
        <v>280</v>
      </c>
      <c r="L135" s="16">
        <f t="shared" si="4"/>
        <v>43750</v>
      </c>
      <c r="M135" s="15"/>
      <c r="N135" s="14"/>
      <c r="O135" s="14" t="s">
        <v>111</v>
      </c>
    </row>
    <row r="136" spans="2:15" ht="15">
      <c r="B136" s="14" t="s">
        <v>42</v>
      </c>
      <c r="C136" s="15"/>
      <c r="D136" s="15"/>
      <c r="E136" s="15"/>
      <c r="F136" s="18" t="s">
        <v>0</v>
      </c>
      <c r="G136" s="15">
        <v>2018</v>
      </c>
      <c r="H136" s="15" t="s">
        <v>295</v>
      </c>
      <c r="I136" s="14" t="s">
        <v>550</v>
      </c>
      <c r="J136" s="16">
        <v>43730</v>
      </c>
      <c r="K136" s="15" t="s">
        <v>280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515</v>
      </c>
      <c r="C137" s="15"/>
      <c r="D137" s="15"/>
      <c r="E137" s="15"/>
      <c r="F137" s="18" t="s">
        <v>4</v>
      </c>
      <c r="G137" s="15">
        <v>2018</v>
      </c>
      <c r="H137" s="15" t="s">
        <v>295</v>
      </c>
      <c r="I137" s="14" t="s">
        <v>640</v>
      </c>
      <c r="J137" s="16">
        <v>43736</v>
      </c>
      <c r="K137" s="15" t="s">
        <v>280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143</v>
      </c>
      <c r="G138" s="15">
        <v>2013</v>
      </c>
      <c r="H138" s="15" t="s">
        <v>288</v>
      </c>
      <c r="I138" s="14" t="s">
        <v>549</v>
      </c>
      <c r="J138" s="16">
        <v>43744</v>
      </c>
      <c r="K138" s="15" t="s">
        <v>280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106</v>
      </c>
      <c r="C139" s="15"/>
      <c r="D139" s="15"/>
      <c r="E139" s="15"/>
      <c r="F139" s="18" t="s">
        <v>152</v>
      </c>
      <c r="G139" s="15">
        <v>2014</v>
      </c>
      <c r="H139" s="15" t="s">
        <v>288</v>
      </c>
      <c r="I139" s="14" t="s">
        <v>551</v>
      </c>
      <c r="J139" s="16">
        <v>43744</v>
      </c>
      <c r="K139" s="15" t="s">
        <v>280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282</v>
      </c>
      <c r="I140" s="14" t="s">
        <v>552</v>
      </c>
      <c r="J140" s="16">
        <v>43744</v>
      </c>
      <c r="K140" s="15" t="s">
        <v>280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42</v>
      </c>
      <c r="C141" s="15">
        <v>1</v>
      </c>
      <c r="D141" s="15"/>
      <c r="E141" s="15"/>
      <c r="F141" s="18" t="s">
        <v>140</v>
      </c>
      <c r="G141" s="15">
        <v>2019</v>
      </c>
      <c r="H141" s="15" t="s">
        <v>295</v>
      </c>
      <c r="I141" s="14" t="s">
        <v>641</v>
      </c>
      <c r="J141" s="16">
        <v>43744</v>
      </c>
      <c r="K141" s="15" t="s">
        <v>280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464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295</v>
      </c>
      <c r="I142" s="14" t="s">
        <v>553</v>
      </c>
      <c r="J142" s="16">
        <v>43751</v>
      </c>
      <c r="K142" s="15" t="s">
        <v>280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118</v>
      </c>
      <c r="G143" s="15">
        <v>2016</v>
      </c>
      <c r="H143" s="15" t="s">
        <v>295</v>
      </c>
      <c r="I143" s="14" t="s">
        <v>642</v>
      </c>
      <c r="J143" s="16">
        <v>43751</v>
      </c>
      <c r="K143" s="15" t="s">
        <v>280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295</v>
      </c>
      <c r="I144" s="14" t="s">
        <v>21</v>
      </c>
      <c r="J144" s="16">
        <v>43754</v>
      </c>
      <c r="K144" s="15" t="s">
        <v>280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462</v>
      </c>
      <c r="C145" s="15"/>
      <c r="D145" s="15"/>
      <c r="E145" s="15"/>
      <c r="F145" s="18" t="s">
        <v>105</v>
      </c>
      <c r="G145" s="15">
        <v>2019</v>
      </c>
      <c r="H145" s="15" t="s">
        <v>295</v>
      </c>
      <c r="I145" s="14" t="s">
        <v>25</v>
      </c>
      <c r="J145" s="16">
        <v>43754</v>
      </c>
      <c r="K145" s="15" t="s">
        <v>280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141</v>
      </c>
      <c r="G146" s="15">
        <v>2006</v>
      </c>
      <c r="H146" s="15" t="s">
        <v>282</v>
      </c>
      <c r="I146" s="14" t="s">
        <v>356</v>
      </c>
      <c r="J146" s="16">
        <v>43758</v>
      </c>
      <c r="K146" s="15" t="s">
        <v>280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42</v>
      </c>
      <c r="C147" s="15"/>
      <c r="D147" s="15"/>
      <c r="E147" s="15"/>
      <c r="F147" s="18" t="s">
        <v>413</v>
      </c>
      <c r="G147" s="15">
        <v>2019</v>
      </c>
      <c r="H147" s="15" t="s">
        <v>295</v>
      </c>
      <c r="I147" s="14" t="s">
        <v>26</v>
      </c>
      <c r="J147" s="16">
        <v>43758</v>
      </c>
      <c r="K147" s="15" t="s">
        <v>280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288</v>
      </c>
      <c r="I148" s="14" t="s">
        <v>355</v>
      </c>
      <c r="J148" s="16">
        <v>43761</v>
      </c>
      <c r="K148" s="15" t="s">
        <v>280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282</v>
      </c>
      <c r="I149" s="14" t="s">
        <v>363</v>
      </c>
      <c r="J149" s="16">
        <v>43761</v>
      </c>
      <c r="K149" s="15" t="s">
        <v>280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418</v>
      </c>
      <c r="G150" s="15">
        <v>2018</v>
      </c>
      <c r="H150" s="15" t="s">
        <v>506</v>
      </c>
      <c r="I150" s="14" t="s">
        <v>364</v>
      </c>
      <c r="J150" s="16">
        <v>43761</v>
      </c>
      <c r="K150" s="15" t="s">
        <v>280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341</v>
      </c>
      <c r="G151" s="15">
        <v>2007</v>
      </c>
      <c r="H151" s="15" t="s">
        <v>282</v>
      </c>
      <c r="I151" s="14" t="s">
        <v>353</v>
      </c>
      <c r="J151" s="16">
        <v>43761</v>
      </c>
      <c r="K151" s="15" t="s">
        <v>280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295</v>
      </c>
      <c r="I152" s="14" t="s">
        <v>635</v>
      </c>
      <c r="J152" s="16">
        <v>43765</v>
      </c>
      <c r="K152" s="15" t="s">
        <v>280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462</v>
      </c>
      <c r="C153" s="15"/>
      <c r="D153" s="15"/>
      <c r="E153" s="15"/>
      <c r="F153" s="127" t="s">
        <v>573</v>
      </c>
      <c r="G153" s="15">
        <v>2019</v>
      </c>
      <c r="H153" s="125" t="s">
        <v>295</v>
      </c>
      <c r="I153" s="14" t="s">
        <v>554</v>
      </c>
      <c r="J153" s="16">
        <v>43765</v>
      </c>
      <c r="K153" s="15" t="s">
        <v>280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464</v>
      </c>
      <c r="C154" s="15"/>
      <c r="D154" s="15"/>
      <c r="E154" s="15"/>
      <c r="F154" s="18" t="s">
        <v>24</v>
      </c>
      <c r="G154" s="15">
        <v>2019</v>
      </c>
      <c r="H154" s="125" t="s">
        <v>295</v>
      </c>
      <c r="I154" s="14" t="s">
        <v>643</v>
      </c>
      <c r="J154" s="16">
        <v>43765</v>
      </c>
      <c r="K154" s="15" t="s">
        <v>280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143</v>
      </c>
      <c r="G155" s="15">
        <v>2013</v>
      </c>
      <c r="H155" s="125" t="s">
        <v>282</v>
      </c>
      <c r="I155" s="14" t="s">
        <v>549</v>
      </c>
      <c r="J155" s="16">
        <v>43768</v>
      </c>
      <c r="K155" s="15" t="s">
        <v>280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462</v>
      </c>
      <c r="C156" s="15"/>
      <c r="D156" s="15"/>
      <c r="E156" s="15"/>
      <c r="F156" s="18" t="s">
        <v>312</v>
      </c>
      <c r="G156" s="15">
        <v>2019</v>
      </c>
      <c r="H156" s="15" t="s">
        <v>295</v>
      </c>
      <c r="I156" s="14" t="s">
        <v>555</v>
      </c>
      <c r="J156" s="16">
        <v>43768</v>
      </c>
      <c r="K156" s="125" t="s">
        <v>280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415</v>
      </c>
      <c r="G157" s="15">
        <v>2016</v>
      </c>
      <c r="H157" s="125" t="s">
        <v>295</v>
      </c>
      <c r="I157" s="14" t="s">
        <v>556</v>
      </c>
      <c r="J157" s="16">
        <v>43771</v>
      </c>
      <c r="K157" s="15" t="s">
        <v>280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437</v>
      </c>
      <c r="G158" s="15">
        <v>2016</v>
      </c>
      <c r="H158" s="125" t="s">
        <v>295</v>
      </c>
      <c r="I158" s="14" t="s">
        <v>557</v>
      </c>
      <c r="J158" s="16">
        <v>43771</v>
      </c>
      <c r="K158" s="15" t="s">
        <v>280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453</v>
      </c>
      <c r="C159" s="15"/>
      <c r="D159" s="15"/>
      <c r="E159" s="15"/>
      <c r="F159" s="18" t="s">
        <v>132</v>
      </c>
      <c r="G159" s="15">
        <v>2019</v>
      </c>
      <c r="H159" s="125" t="s">
        <v>295</v>
      </c>
      <c r="I159" s="14" t="s">
        <v>574</v>
      </c>
      <c r="J159" s="16">
        <v>43772</v>
      </c>
      <c r="K159" s="15" t="s">
        <v>280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462</v>
      </c>
      <c r="C160" s="15"/>
      <c r="D160" s="15"/>
      <c r="E160" s="128"/>
      <c r="F160" s="18" t="s">
        <v>411</v>
      </c>
      <c r="G160" s="15">
        <v>2019</v>
      </c>
      <c r="H160" s="125" t="s">
        <v>295</v>
      </c>
      <c r="I160" s="14" t="s">
        <v>558</v>
      </c>
      <c r="J160" s="129">
        <v>43786</v>
      </c>
      <c r="K160" s="128" t="s">
        <v>280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462</v>
      </c>
      <c r="C161" s="15"/>
      <c r="D161" s="15"/>
      <c r="E161" s="128"/>
      <c r="F161" s="18" t="s">
        <v>1014</v>
      </c>
      <c r="G161" s="15">
        <v>2019</v>
      </c>
      <c r="H161" s="15" t="s">
        <v>295</v>
      </c>
      <c r="I161" s="14" t="s">
        <v>25</v>
      </c>
      <c r="J161" s="129">
        <v>43786</v>
      </c>
      <c r="K161" s="128" t="s">
        <v>280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464</v>
      </c>
      <c r="C162" s="131">
        <v>2</v>
      </c>
      <c r="D162" s="131" t="s">
        <v>280</v>
      </c>
      <c r="E162" s="132"/>
      <c r="F162" s="27" t="s">
        <v>14</v>
      </c>
      <c r="G162" s="131">
        <v>2019</v>
      </c>
      <c r="H162" s="131" t="s">
        <v>295</v>
      </c>
      <c r="I162" s="130" t="s">
        <v>553</v>
      </c>
      <c r="J162" s="133">
        <v>43786</v>
      </c>
      <c r="K162" s="132" t="s">
        <v>280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44</v>
      </c>
      <c r="G163" s="15">
        <v>2016</v>
      </c>
      <c r="H163" s="125" t="s">
        <v>291</v>
      </c>
      <c r="I163" s="14" t="s">
        <v>559</v>
      </c>
      <c r="J163" s="129">
        <v>43786</v>
      </c>
      <c r="K163" s="128" t="s">
        <v>280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317</v>
      </c>
      <c r="G164" s="15">
        <v>2012</v>
      </c>
      <c r="H164" s="125" t="s">
        <v>291</v>
      </c>
      <c r="I164" s="14" t="s">
        <v>576</v>
      </c>
      <c r="J164" s="129">
        <v>43786</v>
      </c>
      <c r="K164" s="128" t="s">
        <v>280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462</v>
      </c>
      <c r="C165" s="15">
        <v>1</v>
      </c>
      <c r="D165" s="15"/>
      <c r="E165" s="15"/>
      <c r="F165" s="18" t="s">
        <v>121</v>
      </c>
      <c r="G165" s="15">
        <v>2019</v>
      </c>
      <c r="H165" s="125" t="s">
        <v>295</v>
      </c>
      <c r="I165" s="14" t="s">
        <v>560</v>
      </c>
      <c r="J165" s="16">
        <v>43793</v>
      </c>
      <c r="K165" s="15" t="s">
        <v>280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464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295</v>
      </c>
      <c r="I166" s="14" t="s">
        <v>577</v>
      </c>
      <c r="J166" s="16">
        <v>43793</v>
      </c>
      <c r="K166" s="15" t="s">
        <v>280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464</v>
      </c>
      <c r="C167" s="15">
        <v>1</v>
      </c>
      <c r="D167" s="15"/>
      <c r="E167" s="15"/>
      <c r="F167" s="18" t="s">
        <v>421</v>
      </c>
      <c r="G167" s="15">
        <v>2019</v>
      </c>
      <c r="H167" s="125" t="s">
        <v>295</v>
      </c>
      <c r="I167" s="14" t="s">
        <v>580</v>
      </c>
      <c r="J167" s="16">
        <v>43793</v>
      </c>
      <c r="K167" s="15" t="s">
        <v>280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295</v>
      </c>
      <c r="I168" s="140" t="s">
        <v>579</v>
      </c>
      <c r="J168" s="16">
        <v>43799</v>
      </c>
      <c r="K168" s="15" t="s">
        <v>280</v>
      </c>
      <c r="L168" s="16">
        <f t="shared" si="8"/>
        <v>43820</v>
      </c>
      <c r="M168" s="141"/>
      <c r="N168" s="140"/>
      <c r="O168" s="140" t="s">
        <v>302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145</v>
      </c>
      <c r="G169" s="141">
        <v>2019</v>
      </c>
      <c r="H169" s="141" t="s">
        <v>295</v>
      </c>
      <c r="I169" s="140" t="s">
        <v>578</v>
      </c>
      <c r="J169" s="16">
        <v>43799</v>
      </c>
      <c r="K169" s="15" t="s">
        <v>280</v>
      </c>
      <c r="L169" s="16">
        <f t="shared" si="8"/>
        <v>43820</v>
      </c>
      <c r="M169" s="141"/>
      <c r="N169" s="140"/>
      <c r="O169" s="140" t="s">
        <v>302</v>
      </c>
    </row>
    <row r="170" spans="2:15" ht="15">
      <c r="B170" s="140" t="s">
        <v>453</v>
      </c>
      <c r="C170" s="141">
        <v>1</v>
      </c>
      <c r="D170" s="141"/>
      <c r="E170" s="15"/>
      <c r="F170" s="142" t="s">
        <v>436</v>
      </c>
      <c r="G170" s="141">
        <v>2019</v>
      </c>
      <c r="H170" s="143" t="s">
        <v>295</v>
      </c>
      <c r="I170" s="140" t="s">
        <v>423</v>
      </c>
      <c r="J170" s="16">
        <v>43799</v>
      </c>
      <c r="K170" s="125" t="s">
        <v>280</v>
      </c>
      <c r="L170" s="16">
        <f t="shared" si="8"/>
        <v>43820</v>
      </c>
      <c r="M170" s="141"/>
      <c r="N170" s="140"/>
      <c r="O170" s="140" t="s">
        <v>302</v>
      </c>
    </row>
    <row r="171" spans="2:15" ht="15">
      <c r="B171" s="14" t="s">
        <v>462</v>
      </c>
      <c r="C171" s="15">
        <v>1</v>
      </c>
      <c r="D171" s="15"/>
      <c r="E171" s="15"/>
      <c r="F171" s="18" t="s">
        <v>314</v>
      </c>
      <c r="G171" s="15">
        <v>2019</v>
      </c>
      <c r="H171" s="125" t="s">
        <v>295</v>
      </c>
      <c r="I171" s="14" t="s">
        <v>561</v>
      </c>
      <c r="J171" s="16">
        <v>43806</v>
      </c>
      <c r="K171" s="15" t="s">
        <v>280</v>
      </c>
      <c r="L171" s="16">
        <f t="shared" si="8"/>
        <v>43827</v>
      </c>
      <c r="M171" s="15"/>
      <c r="N171" s="14"/>
      <c r="O171" s="14" t="s">
        <v>302</v>
      </c>
    </row>
    <row r="172" spans="2:15" ht="15">
      <c r="B172" s="118" t="s">
        <v>462</v>
      </c>
      <c r="C172" s="119">
        <v>1</v>
      </c>
      <c r="D172" s="119"/>
      <c r="E172" s="119"/>
      <c r="F172" s="120" t="s">
        <v>142</v>
      </c>
      <c r="G172" s="119">
        <v>2019</v>
      </c>
      <c r="H172" s="144" t="s">
        <v>295</v>
      </c>
      <c r="I172" s="118" t="s">
        <v>562</v>
      </c>
      <c r="J172" s="121">
        <v>43806</v>
      </c>
      <c r="K172" s="119" t="s">
        <v>280</v>
      </c>
      <c r="L172" s="121">
        <f t="shared" ref="L172:L183" si="9">IF(K172="O",J172+21,J172+14)</f>
        <v>43827</v>
      </c>
      <c r="M172" s="119"/>
      <c r="N172" s="118"/>
      <c r="O172" s="118" t="s">
        <v>302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442</v>
      </c>
      <c r="G173" s="15">
        <v>2019</v>
      </c>
      <c r="H173" s="125" t="s">
        <v>295</v>
      </c>
      <c r="I173" s="14" t="s">
        <v>674</v>
      </c>
      <c r="J173" s="16">
        <v>43806</v>
      </c>
      <c r="K173" s="15" t="s">
        <v>280</v>
      </c>
      <c r="L173" s="16">
        <f t="shared" si="9"/>
        <v>43827</v>
      </c>
      <c r="M173" s="15"/>
      <c r="N173" s="14"/>
      <c r="O173" s="14" t="s">
        <v>302</v>
      </c>
    </row>
    <row r="174" spans="2:15" ht="15">
      <c r="B174" s="130" t="s">
        <v>32</v>
      </c>
      <c r="C174" s="131">
        <v>2</v>
      </c>
      <c r="D174" s="131" t="s">
        <v>280</v>
      </c>
      <c r="E174" s="131"/>
      <c r="F174" s="27" t="s">
        <v>317</v>
      </c>
      <c r="G174" s="131">
        <v>2012</v>
      </c>
      <c r="H174" s="135" t="s">
        <v>279</v>
      </c>
      <c r="I174" s="130" t="s">
        <v>576</v>
      </c>
      <c r="J174" s="134">
        <v>43806</v>
      </c>
      <c r="K174" s="131" t="s">
        <v>280</v>
      </c>
      <c r="L174" s="134">
        <f t="shared" si="9"/>
        <v>43827</v>
      </c>
      <c r="M174" s="131"/>
      <c r="N174" s="130"/>
      <c r="O174" s="130" t="s">
        <v>302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420</v>
      </c>
      <c r="G175" s="15">
        <v>2013</v>
      </c>
      <c r="H175" s="125" t="s">
        <v>279</v>
      </c>
      <c r="I175" s="14" t="s">
        <v>581</v>
      </c>
      <c r="J175" s="16">
        <v>43806</v>
      </c>
      <c r="K175" s="15" t="s">
        <v>280</v>
      </c>
      <c r="L175" s="16">
        <f t="shared" ref="L175:L181" si="10">IF(K175="O",J175+21,J175+14)</f>
        <v>43827</v>
      </c>
      <c r="M175" s="15"/>
      <c r="N175" s="14"/>
      <c r="O175" s="14" t="s">
        <v>302</v>
      </c>
    </row>
    <row r="176" spans="2:15" ht="15">
      <c r="B176" s="14" t="s">
        <v>464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279</v>
      </c>
      <c r="I176" s="14" t="s">
        <v>583</v>
      </c>
      <c r="J176" s="16">
        <v>43806</v>
      </c>
      <c r="K176" s="15" t="s">
        <v>280</v>
      </c>
      <c r="L176" s="16">
        <f t="shared" si="10"/>
        <v>43827</v>
      </c>
      <c r="M176" s="15"/>
      <c r="N176" s="14"/>
      <c r="O176" s="14" t="s">
        <v>302</v>
      </c>
    </row>
    <row r="177" spans="2:15" ht="15">
      <c r="B177" s="14" t="s">
        <v>32</v>
      </c>
      <c r="C177" s="15">
        <v>2</v>
      </c>
      <c r="D177" s="15"/>
      <c r="E177" s="15"/>
      <c r="F177" s="18" t="s">
        <v>44</v>
      </c>
      <c r="G177" s="15">
        <v>2016</v>
      </c>
      <c r="H177" s="125" t="s">
        <v>282</v>
      </c>
      <c r="I177" s="14" t="s">
        <v>563</v>
      </c>
      <c r="J177" s="16">
        <v>43806</v>
      </c>
      <c r="K177" s="15" t="s">
        <v>280</v>
      </c>
      <c r="L177" s="16">
        <f t="shared" si="10"/>
        <v>43827</v>
      </c>
      <c r="M177" s="15"/>
      <c r="N177" s="14"/>
      <c r="O177" s="14" t="s">
        <v>302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295</v>
      </c>
      <c r="I178" s="14" t="s">
        <v>426</v>
      </c>
      <c r="J178" s="16">
        <v>43814</v>
      </c>
      <c r="K178" s="15" t="s">
        <v>280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151</v>
      </c>
      <c r="G179" s="15">
        <v>2019</v>
      </c>
      <c r="H179" s="125" t="s">
        <v>295</v>
      </c>
      <c r="I179" s="14" t="s">
        <v>584</v>
      </c>
      <c r="J179" s="16">
        <v>43814</v>
      </c>
      <c r="K179" s="15" t="s">
        <v>280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295</v>
      </c>
      <c r="I180" s="30" t="s">
        <v>564</v>
      </c>
      <c r="J180" s="32">
        <v>43814</v>
      </c>
      <c r="K180" s="31" t="s">
        <v>280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295</v>
      </c>
      <c r="I181" s="14" t="s">
        <v>579</v>
      </c>
      <c r="J181" s="16">
        <v>43821</v>
      </c>
      <c r="K181" s="15" t="s">
        <v>280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453</v>
      </c>
      <c r="C182" s="131">
        <v>1</v>
      </c>
      <c r="D182" s="131" t="s">
        <v>280</v>
      </c>
      <c r="E182" s="131"/>
      <c r="F182" s="27" t="s">
        <v>354</v>
      </c>
      <c r="G182" s="131">
        <v>2019</v>
      </c>
      <c r="H182" s="135" t="s">
        <v>295</v>
      </c>
      <c r="I182" s="130" t="s">
        <v>565</v>
      </c>
      <c r="J182" s="134">
        <v>43821</v>
      </c>
      <c r="K182" s="131" t="s">
        <v>280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462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295</v>
      </c>
      <c r="I183" s="14" t="s">
        <v>566</v>
      </c>
      <c r="J183" s="16">
        <v>43821</v>
      </c>
      <c r="K183" s="15" t="s">
        <v>280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42</v>
      </c>
      <c r="C184" s="131">
        <v>2</v>
      </c>
      <c r="D184" s="131" t="s">
        <v>280</v>
      </c>
      <c r="E184" s="131"/>
      <c r="F184" s="27" t="s">
        <v>140</v>
      </c>
      <c r="G184" s="131">
        <v>2019</v>
      </c>
      <c r="H184" s="131" t="s">
        <v>295</v>
      </c>
      <c r="I184" s="130" t="s">
        <v>641</v>
      </c>
      <c r="J184" s="134">
        <v>43821</v>
      </c>
      <c r="K184" s="131" t="s">
        <v>280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282</v>
      </c>
      <c r="I185" s="14" t="s">
        <v>568</v>
      </c>
      <c r="J185" s="16">
        <v>43828</v>
      </c>
      <c r="K185" s="15" t="s">
        <v>280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138</v>
      </c>
      <c r="G186" s="15">
        <v>2019</v>
      </c>
      <c r="H186" s="125" t="s">
        <v>295</v>
      </c>
      <c r="I186" s="14" t="s">
        <v>569</v>
      </c>
      <c r="J186" s="16">
        <v>43828</v>
      </c>
      <c r="K186" s="15" t="s">
        <v>280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453</v>
      </c>
      <c r="C187" s="15">
        <v>1</v>
      </c>
      <c r="D187" s="15"/>
      <c r="E187" s="15"/>
      <c r="F187" s="18" t="s">
        <v>137</v>
      </c>
      <c r="G187" s="15">
        <v>2018</v>
      </c>
      <c r="H187" s="125" t="s">
        <v>295</v>
      </c>
      <c r="I187" s="14" t="s">
        <v>567</v>
      </c>
      <c r="J187" s="16">
        <v>43828</v>
      </c>
      <c r="K187" s="15" t="s">
        <v>280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464</v>
      </c>
      <c r="C188" s="15">
        <v>1</v>
      </c>
      <c r="D188" s="15"/>
      <c r="E188" s="15"/>
      <c r="F188" s="18" t="s">
        <v>350</v>
      </c>
      <c r="G188" s="15">
        <v>2019</v>
      </c>
      <c r="H188" s="125" t="s">
        <v>295</v>
      </c>
      <c r="I188" s="14" t="s">
        <v>601</v>
      </c>
      <c r="J188" s="16">
        <v>43828</v>
      </c>
      <c r="K188" s="15" t="s">
        <v>280</v>
      </c>
      <c r="L188" s="16">
        <f>IF(K188="O",J188+21,J188+14)</f>
        <v>43849</v>
      </c>
      <c r="M188" s="15"/>
      <c r="N188" s="14"/>
      <c r="O188" s="14"/>
    </row>
    <row r="190" spans="2:15">
      <c r="B190" s="221">
        <v>2019</v>
      </c>
      <c r="C190" s="223">
        <v>181</v>
      </c>
      <c r="D190" s="224" t="s">
        <v>1010</v>
      </c>
    </row>
    <row r="191" spans="2:15">
      <c r="B191" s="221"/>
      <c r="C191" s="221">
        <v>25</v>
      </c>
      <c r="D191" s="222" t="s">
        <v>1011</v>
      </c>
    </row>
    <row r="192" spans="2:15">
      <c r="B192" s="186"/>
      <c r="C192" s="221">
        <f>C191*100/C190</f>
        <v>13.812154696132596</v>
      </c>
      <c r="D192" s="222" t="s">
        <v>1013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35" activePane="bottomLeft" state="frozen"/>
      <selection pane="bottomLeft" activeCell="B155" sqref="B155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6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2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3" t="s">
        <v>4209</v>
      </c>
      <c r="D2" s="448" t="s">
        <v>3304</v>
      </c>
      <c r="E2" s="5" t="s">
        <v>283</v>
      </c>
      <c r="F2" s="557" t="s">
        <v>4210</v>
      </c>
      <c r="G2" s="558" t="s">
        <v>4211</v>
      </c>
      <c r="H2" s="5" t="s">
        <v>459</v>
      </c>
      <c r="I2" s="315" t="s">
        <v>512</v>
      </c>
      <c r="J2" s="5" t="s">
        <v>277</v>
      </c>
    </row>
    <row r="3" spans="1:10">
      <c r="A3" s="147">
        <v>1</v>
      </c>
      <c r="B3" s="236" t="s">
        <v>453</v>
      </c>
      <c r="C3" s="237">
        <v>1</v>
      </c>
      <c r="D3" s="449" t="s">
        <v>3300</v>
      </c>
      <c r="E3" s="238" t="s">
        <v>572</v>
      </c>
      <c r="F3" s="237">
        <v>2018</v>
      </c>
      <c r="G3" s="237" t="s">
        <v>282</v>
      </c>
      <c r="H3" s="238" t="s">
        <v>368</v>
      </c>
      <c r="I3" s="316">
        <v>43464</v>
      </c>
      <c r="J3" s="239"/>
    </row>
    <row r="4" spans="1:10" ht="15.6" thickBot="1">
      <c r="A4" s="150">
        <v>2</v>
      </c>
      <c r="B4" s="166" t="s">
        <v>32</v>
      </c>
      <c r="C4" s="167">
        <v>1</v>
      </c>
      <c r="D4" s="450" t="s">
        <v>3301</v>
      </c>
      <c r="E4" s="169" t="s">
        <v>31</v>
      </c>
      <c r="F4" s="168">
        <v>2018</v>
      </c>
      <c r="G4" s="168" t="s">
        <v>282</v>
      </c>
      <c r="H4" s="169" t="s">
        <v>367</v>
      </c>
      <c r="I4" s="317">
        <v>43464</v>
      </c>
      <c r="J4" s="170"/>
    </row>
    <row r="5" spans="1:10">
      <c r="A5" s="147">
        <v>1</v>
      </c>
      <c r="B5" s="145" t="s">
        <v>453</v>
      </c>
      <c r="C5" s="11">
        <v>1</v>
      </c>
      <c r="D5" s="451" t="s">
        <v>3300</v>
      </c>
      <c r="E5" s="155" t="s">
        <v>124</v>
      </c>
      <c r="F5" s="11">
        <v>2017</v>
      </c>
      <c r="G5" s="11" t="s">
        <v>282</v>
      </c>
      <c r="H5" s="13" t="s">
        <v>589</v>
      </c>
      <c r="I5" s="318">
        <v>43485</v>
      </c>
      <c r="J5" s="156"/>
    </row>
    <row r="6" spans="1:10">
      <c r="A6" s="150">
        <v>2</v>
      </c>
      <c r="B6" s="149" t="s">
        <v>104</v>
      </c>
      <c r="C6" s="242" t="s">
        <v>281</v>
      </c>
      <c r="D6" s="452" t="s">
        <v>3302</v>
      </c>
      <c r="E6" s="22" t="s">
        <v>129</v>
      </c>
      <c r="F6" s="21">
        <v>2015</v>
      </c>
      <c r="G6" s="126" t="s">
        <v>282</v>
      </c>
      <c r="H6" s="20" t="s">
        <v>595</v>
      </c>
      <c r="I6" s="319">
        <v>43499</v>
      </c>
      <c r="J6" s="157"/>
    </row>
    <row r="7" spans="1:10">
      <c r="A7" s="150">
        <v>3</v>
      </c>
      <c r="B7" s="149" t="s">
        <v>453</v>
      </c>
      <c r="C7" s="21">
        <v>1</v>
      </c>
      <c r="D7" s="452" t="s">
        <v>3302</v>
      </c>
      <c r="E7" s="22" t="s">
        <v>332</v>
      </c>
      <c r="F7" s="21">
        <v>2018</v>
      </c>
      <c r="G7" s="21" t="s">
        <v>282</v>
      </c>
      <c r="H7" s="20" t="s">
        <v>592</v>
      </c>
      <c r="I7" s="319">
        <v>43506</v>
      </c>
      <c r="J7" s="157"/>
    </row>
    <row r="8" spans="1:10">
      <c r="A8" s="150">
        <v>4</v>
      </c>
      <c r="B8" s="146" t="s">
        <v>464</v>
      </c>
      <c r="C8" s="119">
        <v>1</v>
      </c>
      <c r="D8" s="453" t="s">
        <v>3301</v>
      </c>
      <c r="E8" s="120" t="s">
        <v>465</v>
      </c>
      <c r="F8" s="119">
        <v>2018</v>
      </c>
      <c r="G8" s="119" t="s">
        <v>295</v>
      </c>
      <c r="H8" s="118" t="s">
        <v>381</v>
      </c>
      <c r="I8" s="320">
        <v>43513</v>
      </c>
      <c r="J8" s="158"/>
    </row>
    <row r="9" spans="1:10">
      <c r="A9" s="150">
        <v>5</v>
      </c>
      <c r="B9" s="149" t="s">
        <v>464</v>
      </c>
      <c r="C9" s="21">
        <v>1</v>
      </c>
      <c r="D9" s="452" t="s">
        <v>3303</v>
      </c>
      <c r="E9" s="22" t="s">
        <v>153</v>
      </c>
      <c r="F9" s="21">
        <v>2018</v>
      </c>
      <c r="G9" s="21" t="s">
        <v>295</v>
      </c>
      <c r="H9" s="20" t="s">
        <v>597</v>
      </c>
      <c r="I9" s="319">
        <v>43548</v>
      </c>
      <c r="J9" s="157"/>
    </row>
    <row r="10" spans="1:10">
      <c r="A10" s="150">
        <v>6</v>
      </c>
      <c r="B10" s="149" t="s">
        <v>453</v>
      </c>
      <c r="C10" s="242" t="s">
        <v>281</v>
      </c>
      <c r="D10" s="452" t="s">
        <v>3302</v>
      </c>
      <c r="E10" s="22" t="s">
        <v>408</v>
      </c>
      <c r="F10" s="21">
        <v>2018</v>
      </c>
      <c r="G10" s="21" t="s">
        <v>295</v>
      </c>
      <c r="H10" s="20" t="s">
        <v>644</v>
      </c>
      <c r="I10" s="319">
        <v>43555</v>
      </c>
      <c r="J10" s="157"/>
    </row>
    <row r="11" spans="1:10">
      <c r="A11" s="150">
        <v>7</v>
      </c>
      <c r="B11" s="149" t="s">
        <v>464</v>
      </c>
      <c r="C11" s="21">
        <v>1</v>
      </c>
      <c r="D11" s="452" t="s">
        <v>3303</v>
      </c>
      <c r="E11" s="22" t="s">
        <v>117</v>
      </c>
      <c r="F11" s="21">
        <v>2018</v>
      </c>
      <c r="G11" s="21" t="s">
        <v>295</v>
      </c>
      <c r="H11" s="20" t="s">
        <v>658</v>
      </c>
      <c r="I11" s="319">
        <v>43590</v>
      </c>
      <c r="J11" s="157"/>
    </row>
    <row r="12" spans="1:10">
      <c r="A12" s="150">
        <v>8</v>
      </c>
      <c r="B12" s="149" t="s">
        <v>462</v>
      </c>
      <c r="C12" s="21">
        <v>1</v>
      </c>
      <c r="D12" s="452" t="s">
        <v>3303</v>
      </c>
      <c r="E12" s="22" t="s">
        <v>13</v>
      </c>
      <c r="F12" s="21">
        <v>2017</v>
      </c>
      <c r="G12" s="21" t="s">
        <v>295</v>
      </c>
      <c r="H12" s="23" t="s">
        <v>657</v>
      </c>
      <c r="I12" s="319">
        <v>43590</v>
      </c>
      <c r="J12" s="157"/>
    </row>
    <row r="13" spans="1:10">
      <c r="A13" s="150">
        <v>9</v>
      </c>
      <c r="B13" s="146" t="s">
        <v>104</v>
      </c>
      <c r="C13" s="119">
        <v>1</v>
      </c>
      <c r="D13" s="453"/>
      <c r="E13" s="120" t="s">
        <v>126</v>
      </c>
      <c r="F13" s="119">
        <v>2017</v>
      </c>
      <c r="G13" s="119" t="s">
        <v>289</v>
      </c>
      <c r="H13" s="118" t="s">
        <v>659</v>
      </c>
      <c r="I13" s="320">
        <v>43590</v>
      </c>
      <c r="J13" s="158"/>
    </row>
    <row r="14" spans="1:10">
      <c r="A14" s="150">
        <v>10</v>
      </c>
      <c r="B14" s="149" t="s">
        <v>462</v>
      </c>
      <c r="C14" s="21">
        <v>1</v>
      </c>
      <c r="D14" s="452" t="s">
        <v>3302</v>
      </c>
      <c r="E14" s="22" t="s">
        <v>331</v>
      </c>
      <c r="F14" s="21">
        <v>2017</v>
      </c>
      <c r="G14" s="21" t="s">
        <v>295</v>
      </c>
      <c r="H14" s="20" t="s">
        <v>661</v>
      </c>
      <c r="I14" s="319">
        <v>43597</v>
      </c>
      <c r="J14" s="157"/>
    </row>
    <row r="15" spans="1:10">
      <c r="A15" s="150">
        <v>11</v>
      </c>
      <c r="B15" s="149" t="s">
        <v>464</v>
      </c>
      <c r="C15" s="21">
        <v>1</v>
      </c>
      <c r="D15" s="452" t="s">
        <v>3303</v>
      </c>
      <c r="E15" s="22" t="s">
        <v>149</v>
      </c>
      <c r="F15" s="21">
        <v>2018</v>
      </c>
      <c r="G15" s="21" t="s">
        <v>295</v>
      </c>
      <c r="H15" s="20" t="s">
        <v>535</v>
      </c>
      <c r="I15" s="319">
        <v>43646</v>
      </c>
      <c r="J15" s="157"/>
    </row>
    <row r="16" spans="1:10">
      <c r="A16" s="150">
        <v>12</v>
      </c>
      <c r="B16" s="146" t="s">
        <v>464</v>
      </c>
      <c r="C16" s="119"/>
      <c r="D16" s="453"/>
      <c r="E16" s="120" t="s">
        <v>397</v>
      </c>
      <c r="F16" s="119">
        <v>2019</v>
      </c>
      <c r="G16" s="119" t="s">
        <v>295</v>
      </c>
      <c r="H16" s="118" t="s">
        <v>540</v>
      </c>
      <c r="I16" s="320">
        <v>43660</v>
      </c>
      <c r="J16" s="158"/>
    </row>
    <row r="17" spans="1:10">
      <c r="A17" s="150">
        <v>13</v>
      </c>
      <c r="B17" s="146" t="s">
        <v>464</v>
      </c>
      <c r="C17" s="119"/>
      <c r="D17" s="453"/>
      <c r="E17" s="120" t="s">
        <v>7</v>
      </c>
      <c r="F17" s="119">
        <v>2019</v>
      </c>
      <c r="G17" s="119" t="s">
        <v>295</v>
      </c>
      <c r="H17" s="118" t="s">
        <v>542</v>
      </c>
      <c r="I17" s="320">
        <v>43695</v>
      </c>
      <c r="J17" s="158"/>
    </row>
    <row r="18" spans="1:10">
      <c r="A18" s="150">
        <v>14</v>
      </c>
      <c r="B18" s="149" t="s">
        <v>462</v>
      </c>
      <c r="C18" s="21">
        <v>1</v>
      </c>
      <c r="D18" s="452" t="s">
        <v>3302</v>
      </c>
      <c r="E18" s="22" t="s">
        <v>128</v>
      </c>
      <c r="F18" s="21">
        <v>2018</v>
      </c>
      <c r="G18" s="21" t="s">
        <v>295</v>
      </c>
      <c r="H18" s="20" t="s">
        <v>544</v>
      </c>
      <c r="I18" s="319">
        <v>43702</v>
      </c>
      <c r="J18" s="157"/>
    </row>
    <row r="19" spans="1:10">
      <c r="A19" s="150">
        <v>15</v>
      </c>
      <c r="B19" s="149" t="s">
        <v>464</v>
      </c>
      <c r="C19" s="21">
        <v>1</v>
      </c>
      <c r="D19" s="452" t="s">
        <v>3300</v>
      </c>
      <c r="E19" s="22" t="s">
        <v>517</v>
      </c>
      <c r="F19" s="21">
        <v>2019</v>
      </c>
      <c r="G19" s="21" t="s">
        <v>295</v>
      </c>
      <c r="H19" s="20" t="s">
        <v>625</v>
      </c>
      <c r="I19" s="319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2" t="s">
        <v>3303</v>
      </c>
      <c r="E20" s="22" t="s">
        <v>136</v>
      </c>
      <c r="F20" s="21">
        <v>2018</v>
      </c>
      <c r="G20" s="21" t="s">
        <v>291</v>
      </c>
      <c r="H20" s="20" t="s">
        <v>630</v>
      </c>
      <c r="I20" s="319">
        <v>43717</v>
      </c>
      <c r="J20" s="157" t="s">
        <v>34</v>
      </c>
    </row>
    <row r="21" spans="1:10">
      <c r="A21" s="150">
        <v>17</v>
      </c>
      <c r="B21" s="149" t="s">
        <v>453</v>
      </c>
      <c r="C21" s="21">
        <v>1</v>
      </c>
      <c r="D21" s="452" t="s">
        <v>3302</v>
      </c>
      <c r="E21" s="22" t="s">
        <v>147</v>
      </c>
      <c r="F21" s="21">
        <v>2019</v>
      </c>
      <c r="G21" s="21" t="s">
        <v>279</v>
      </c>
      <c r="H21" s="20" t="s">
        <v>629</v>
      </c>
      <c r="I21" s="319">
        <v>43722</v>
      </c>
      <c r="J21" s="157"/>
    </row>
    <row r="22" spans="1:10">
      <c r="A22" s="150">
        <v>18</v>
      </c>
      <c r="B22" s="149" t="s">
        <v>453</v>
      </c>
      <c r="C22" s="21">
        <v>1</v>
      </c>
      <c r="D22" s="452" t="s">
        <v>3303</v>
      </c>
      <c r="E22" s="22" t="s">
        <v>5</v>
      </c>
      <c r="F22" s="21">
        <v>2019</v>
      </c>
      <c r="G22" s="21" t="s">
        <v>295</v>
      </c>
      <c r="H22" s="20" t="s">
        <v>634</v>
      </c>
      <c r="I22" s="319">
        <v>43727</v>
      </c>
      <c r="J22" s="157"/>
    </row>
    <row r="23" spans="1:10">
      <c r="A23" s="150">
        <v>19</v>
      </c>
      <c r="B23" s="149" t="s">
        <v>515</v>
      </c>
      <c r="C23" s="21">
        <v>1</v>
      </c>
      <c r="D23" s="452" t="s">
        <v>3303</v>
      </c>
      <c r="E23" s="22" t="s">
        <v>1</v>
      </c>
      <c r="F23" s="21">
        <v>2018</v>
      </c>
      <c r="G23" s="21" t="s">
        <v>295</v>
      </c>
      <c r="H23" s="20" t="s">
        <v>624</v>
      </c>
      <c r="I23" s="319">
        <v>43733</v>
      </c>
      <c r="J23" s="157"/>
    </row>
    <row r="24" spans="1:10">
      <c r="A24" s="150">
        <v>20</v>
      </c>
      <c r="B24" s="149" t="s">
        <v>464</v>
      </c>
      <c r="C24" s="21">
        <v>1</v>
      </c>
      <c r="D24" s="452" t="s">
        <v>3301</v>
      </c>
      <c r="E24" s="22" t="s">
        <v>144</v>
      </c>
      <c r="F24" s="21">
        <v>2019</v>
      </c>
      <c r="G24" s="21" t="s">
        <v>295</v>
      </c>
      <c r="H24" s="20" t="s">
        <v>547</v>
      </c>
      <c r="I24" s="319">
        <v>43740</v>
      </c>
      <c r="J24" s="157"/>
    </row>
    <row r="25" spans="1:10">
      <c r="A25" s="150">
        <v>21</v>
      </c>
      <c r="B25" s="149" t="s">
        <v>462</v>
      </c>
      <c r="C25" s="21">
        <v>1</v>
      </c>
      <c r="D25" s="452" t="s">
        <v>3303</v>
      </c>
      <c r="E25" s="159" t="s">
        <v>573</v>
      </c>
      <c r="F25" s="21">
        <v>2019</v>
      </c>
      <c r="G25" s="126" t="s">
        <v>295</v>
      </c>
      <c r="H25" s="20" t="s">
        <v>554</v>
      </c>
      <c r="I25" s="319">
        <v>43784</v>
      </c>
      <c r="J25" s="157"/>
    </row>
    <row r="26" spans="1:10">
      <c r="A26" s="150">
        <v>22</v>
      </c>
      <c r="B26" s="149" t="s">
        <v>453</v>
      </c>
      <c r="C26" s="21">
        <v>1</v>
      </c>
      <c r="D26" s="452" t="s">
        <v>3302</v>
      </c>
      <c r="E26" s="22" t="s">
        <v>132</v>
      </c>
      <c r="F26" s="21">
        <v>2019</v>
      </c>
      <c r="G26" s="126" t="s">
        <v>295</v>
      </c>
      <c r="H26" s="20" t="s">
        <v>574</v>
      </c>
      <c r="I26" s="319">
        <v>43788</v>
      </c>
      <c r="J26" s="157"/>
    </row>
    <row r="27" spans="1:10">
      <c r="A27" s="150">
        <v>23</v>
      </c>
      <c r="B27" s="149" t="s">
        <v>464</v>
      </c>
      <c r="C27" s="21"/>
      <c r="D27" s="452" t="s">
        <v>3302</v>
      </c>
      <c r="E27" s="22" t="s">
        <v>14</v>
      </c>
      <c r="F27" s="21">
        <v>2019</v>
      </c>
      <c r="G27" s="21" t="s">
        <v>295</v>
      </c>
      <c r="H27" s="20" t="s">
        <v>553</v>
      </c>
      <c r="I27" s="319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4" t="s">
        <v>3300</v>
      </c>
      <c r="E28" s="162" t="s">
        <v>317</v>
      </c>
      <c r="F28" s="161">
        <v>2012</v>
      </c>
      <c r="G28" s="163" t="s">
        <v>279</v>
      </c>
      <c r="H28" s="164" t="s">
        <v>576</v>
      </c>
      <c r="I28" s="321">
        <v>43826</v>
      </c>
      <c r="J28" s="165"/>
    </row>
    <row r="29" spans="1:10">
      <c r="A29" s="147">
        <v>1</v>
      </c>
      <c r="B29" s="212" t="s">
        <v>453</v>
      </c>
      <c r="C29" s="213">
        <v>1</v>
      </c>
      <c r="D29" s="455" t="s">
        <v>3302</v>
      </c>
      <c r="E29" s="205" t="s">
        <v>354</v>
      </c>
      <c r="F29" s="203">
        <v>2019</v>
      </c>
      <c r="G29" s="206" t="s">
        <v>295</v>
      </c>
      <c r="H29" s="208" t="s">
        <v>565</v>
      </c>
      <c r="I29" s="322">
        <v>43834</v>
      </c>
      <c r="J29" s="214"/>
    </row>
    <row r="30" spans="1:10">
      <c r="A30" s="150">
        <v>2</v>
      </c>
      <c r="B30" s="212" t="s">
        <v>42</v>
      </c>
      <c r="C30" s="213">
        <v>1</v>
      </c>
      <c r="D30" s="455" t="s">
        <v>3302</v>
      </c>
      <c r="E30" s="205" t="s">
        <v>140</v>
      </c>
      <c r="F30" s="203">
        <v>2019</v>
      </c>
      <c r="G30" s="203" t="s">
        <v>295</v>
      </c>
      <c r="H30" s="208" t="s">
        <v>641</v>
      </c>
      <c r="I30" s="322">
        <v>43841</v>
      </c>
      <c r="J30" s="214"/>
    </row>
    <row r="31" spans="1:10">
      <c r="A31" s="150">
        <v>3</v>
      </c>
      <c r="B31" s="209" t="s">
        <v>743</v>
      </c>
      <c r="C31" s="203">
        <v>1</v>
      </c>
      <c r="D31" s="455" t="s">
        <v>3298</v>
      </c>
      <c r="E31" s="205" t="s">
        <v>723</v>
      </c>
      <c r="F31" s="203">
        <v>2019</v>
      </c>
      <c r="G31" s="206" t="s">
        <v>702</v>
      </c>
      <c r="H31" s="202" t="s">
        <v>725</v>
      </c>
      <c r="I31" s="323">
        <v>43880</v>
      </c>
      <c r="J31" s="208"/>
    </row>
    <row r="32" spans="1:10">
      <c r="A32" s="150">
        <v>4</v>
      </c>
      <c r="B32" s="209" t="s">
        <v>759</v>
      </c>
      <c r="C32" s="203">
        <v>1</v>
      </c>
      <c r="D32" s="455" t="s">
        <v>3302</v>
      </c>
      <c r="E32" s="205" t="s">
        <v>740</v>
      </c>
      <c r="F32" s="203">
        <v>2020</v>
      </c>
      <c r="G32" s="206" t="s">
        <v>728</v>
      </c>
      <c r="H32" s="202" t="s">
        <v>741</v>
      </c>
      <c r="I32" s="323">
        <v>43942</v>
      </c>
      <c r="J32" s="208"/>
    </row>
    <row r="33" spans="1:10">
      <c r="A33" s="150">
        <v>5</v>
      </c>
      <c r="B33" s="209" t="s">
        <v>790</v>
      </c>
      <c r="C33" s="203">
        <v>1</v>
      </c>
      <c r="D33" s="455" t="s">
        <v>3303</v>
      </c>
      <c r="E33" s="205" t="s">
        <v>787</v>
      </c>
      <c r="F33" s="203">
        <v>2018</v>
      </c>
      <c r="G33" s="204" t="s">
        <v>788</v>
      </c>
      <c r="H33" s="202" t="s">
        <v>789</v>
      </c>
      <c r="I33" s="323">
        <v>44038</v>
      </c>
      <c r="J33" s="202" t="s">
        <v>791</v>
      </c>
    </row>
    <row r="34" spans="1:10">
      <c r="A34" s="150">
        <v>6</v>
      </c>
      <c r="B34" s="209" t="s">
        <v>790</v>
      </c>
      <c r="C34" s="203">
        <v>1</v>
      </c>
      <c r="D34" s="455" t="s">
        <v>3303</v>
      </c>
      <c r="E34" s="205" t="s">
        <v>783</v>
      </c>
      <c r="F34" s="203">
        <v>2016</v>
      </c>
      <c r="G34" s="206" t="s">
        <v>685</v>
      </c>
      <c r="H34" s="202" t="s">
        <v>786</v>
      </c>
      <c r="I34" s="323">
        <v>44038</v>
      </c>
      <c r="J34" s="202" t="s">
        <v>791</v>
      </c>
    </row>
    <row r="35" spans="1:10">
      <c r="A35" s="150">
        <v>7</v>
      </c>
      <c r="B35" s="211" t="s">
        <v>351</v>
      </c>
      <c r="C35" s="203"/>
      <c r="D35" s="455" t="s">
        <v>3303</v>
      </c>
      <c r="E35" s="205" t="s">
        <v>779</v>
      </c>
      <c r="F35" s="203">
        <v>2020</v>
      </c>
      <c r="G35" s="206" t="s">
        <v>776</v>
      </c>
      <c r="H35" s="202" t="s">
        <v>780</v>
      </c>
      <c r="I35" s="323">
        <v>44052</v>
      </c>
      <c r="J35" s="202" t="s">
        <v>791</v>
      </c>
    </row>
    <row r="36" spans="1:10">
      <c r="A36" s="150">
        <v>8</v>
      </c>
      <c r="B36" s="211" t="s">
        <v>351</v>
      </c>
      <c r="C36" s="203">
        <v>1</v>
      </c>
      <c r="D36" s="455" t="s">
        <v>3303</v>
      </c>
      <c r="E36" s="205" t="s">
        <v>877</v>
      </c>
      <c r="F36" s="203">
        <v>2018</v>
      </c>
      <c r="G36" s="206" t="s">
        <v>697</v>
      </c>
      <c r="H36" s="202" t="s">
        <v>879</v>
      </c>
      <c r="I36" s="323">
        <v>44137</v>
      </c>
      <c r="J36" s="208" t="s">
        <v>912</v>
      </c>
    </row>
    <row r="37" spans="1:10">
      <c r="A37" s="150">
        <v>9</v>
      </c>
      <c r="B37" s="211" t="s">
        <v>351</v>
      </c>
      <c r="C37" s="203">
        <v>1</v>
      </c>
      <c r="D37" s="455" t="s">
        <v>3303</v>
      </c>
      <c r="E37" s="205" t="s">
        <v>880</v>
      </c>
      <c r="F37" s="203">
        <v>2018</v>
      </c>
      <c r="G37" s="204" t="s">
        <v>788</v>
      </c>
      <c r="H37" s="202" t="s">
        <v>881</v>
      </c>
      <c r="I37" s="323">
        <v>44140</v>
      </c>
      <c r="J37" s="208" t="s">
        <v>912</v>
      </c>
    </row>
    <row r="38" spans="1:10">
      <c r="A38" s="150">
        <v>10</v>
      </c>
      <c r="B38" s="211" t="s">
        <v>351</v>
      </c>
      <c r="C38" s="203">
        <v>1</v>
      </c>
      <c r="D38" s="455" t="s">
        <v>3303</v>
      </c>
      <c r="E38" s="205" t="s">
        <v>883</v>
      </c>
      <c r="F38" s="203">
        <v>2017</v>
      </c>
      <c r="G38" s="206" t="s">
        <v>885</v>
      </c>
      <c r="H38" s="202" t="s">
        <v>884</v>
      </c>
      <c r="I38" s="323">
        <v>44139</v>
      </c>
      <c r="J38" s="208" t="s">
        <v>912</v>
      </c>
    </row>
    <row r="39" spans="1:10">
      <c r="A39" s="150">
        <v>11</v>
      </c>
      <c r="B39" s="211" t="s">
        <v>464</v>
      </c>
      <c r="C39" s="203">
        <v>1</v>
      </c>
      <c r="D39" s="455" t="s">
        <v>3302</v>
      </c>
      <c r="E39" s="205" t="s">
        <v>914</v>
      </c>
      <c r="F39" s="203">
        <v>2020</v>
      </c>
      <c r="G39" s="206" t="s">
        <v>702</v>
      </c>
      <c r="H39" s="202" t="s">
        <v>915</v>
      </c>
      <c r="I39" s="323">
        <v>44164</v>
      </c>
      <c r="J39" s="208"/>
    </row>
    <row r="40" spans="1:10" ht="15.6" thickBot="1">
      <c r="A40" s="148">
        <v>12</v>
      </c>
      <c r="B40" s="267" t="s">
        <v>954</v>
      </c>
      <c r="C40" s="268">
        <v>1</v>
      </c>
      <c r="D40" s="456" t="s">
        <v>3302</v>
      </c>
      <c r="E40" s="269" t="s">
        <v>933</v>
      </c>
      <c r="F40" s="268">
        <v>2020</v>
      </c>
      <c r="G40" s="270" t="s">
        <v>691</v>
      </c>
      <c r="H40" s="271" t="s">
        <v>934</v>
      </c>
      <c r="I40" s="324">
        <v>44171</v>
      </c>
      <c r="J40" s="272"/>
    </row>
    <row r="41" spans="1:10" ht="15.6" thickTop="1">
      <c r="A41" s="150">
        <v>1</v>
      </c>
      <c r="B41" s="273" t="s">
        <v>996</v>
      </c>
      <c r="C41" s="274">
        <v>1</v>
      </c>
      <c r="D41" s="457" t="s">
        <v>3299</v>
      </c>
      <c r="E41" s="275" t="s">
        <v>868</v>
      </c>
      <c r="F41" s="274">
        <v>2020</v>
      </c>
      <c r="G41" s="274" t="s">
        <v>295</v>
      </c>
      <c r="H41" s="276" t="s">
        <v>961</v>
      </c>
      <c r="I41" s="325">
        <v>44199</v>
      </c>
      <c r="J41" s="276"/>
    </row>
    <row r="42" spans="1:10">
      <c r="A42" s="150">
        <v>2</v>
      </c>
      <c r="B42" s="216" t="s">
        <v>998</v>
      </c>
      <c r="C42" s="217">
        <v>1</v>
      </c>
      <c r="D42" s="458" t="s">
        <v>3301</v>
      </c>
      <c r="E42" s="219" t="s">
        <v>956</v>
      </c>
      <c r="F42" s="217">
        <v>2020</v>
      </c>
      <c r="G42" s="232" t="s">
        <v>685</v>
      </c>
      <c r="H42" s="233" t="s">
        <v>902</v>
      </c>
      <c r="I42" s="326">
        <v>44201</v>
      </c>
      <c r="J42" s="233" t="s">
        <v>999</v>
      </c>
    </row>
    <row r="43" spans="1:10" ht="15.6">
      <c r="A43" s="150">
        <v>3</v>
      </c>
      <c r="B43" s="234" t="s">
        <v>464</v>
      </c>
      <c r="C43" s="217">
        <v>1</v>
      </c>
      <c r="D43" s="458" t="s">
        <v>3298</v>
      </c>
      <c r="E43" s="219" t="s">
        <v>1023</v>
      </c>
      <c r="F43" s="217">
        <v>2019</v>
      </c>
      <c r="G43" s="235" t="s">
        <v>748</v>
      </c>
      <c r="H43" s="233" t="s">
        <v>1025</v>
      </c>
      <c r="I43" s="326">
        <v>44241</v>
      </c>
      <c r="J43" s="220"/>
    </row>
    <row r="44" spans="1:10">
      <c r="A44" s="150">
        <v>4</v>
      </c>
      <c r="B44" s="234" t="s">
        <v>42</v>
      </c>
      <c r="C44" s="217">
        <v>1</v>
      </c>
      <c r="D44" s="458" t="s">
        <v>3299</v>
      </c>
      <c r="E44" s="219" t="s">
        <v>871</v>
      </c>
      <c r="F44" s="217">
        <v>2020</v>
      </c>
      <c r="G44" s="232" t="s">
        <v>980</v>
      </c>
      <c r="H44" s="233" t="s">
        <v>987</v>
      </c>
      <c r="I44" s="326">
        <v>44243</v>
      </c>
      <c r="J44" s="220"/>
    </row>
    <row r="45" spans="1:10">
      <c r="A45" s="150">
        <v>5</v>
      </c>
      <c r="B45" s="234" t="s">
        <v>42</v>
      </c>
      <c r="C45" s="217">
        <v>1</v>
      </c>
      <c r="D45" s="458" t="s">
        <v>3298</v>
      </c>
      <c r="E45" s="219" t="s">
        <v>1050</v>
      </c>
      <c r="F45" s="217">
        <v>2020</v>
      </c>
      <c r="G45" s="232" t="s">
        <v>702</v>
      </c>
      <c r="H45" s="233" t="s">
        <v>1052</v>
      </c>
      <c r="I45" s="326">
        <v>44245</v>
      </c>
      <c r="J45" s="220"/>
    </row>
    <row r="46" spans="1:10">
      <c r="A46" s="150">
        <v>6</v>
      </c>
      <c r="B46" s="234" t="s">
        <v>464</v>
      </c>
      <c r="C46" s="217">
        <v>1</v>
      </c>
      <c r="D46" s="458" t="s">
        <v>3303</v>
      </c>
      <c r="E46" s="219" t="s">
        <v>1031</v>
      </c>
      <c r="F46" s="217">
        <v>2019</v>
      </c>
      <c r="G46" s="232" t="s">
        <v>685</v>
      </c>
      <c r="H46" s="233" t="s">
        <v>994</v>
      </c>
      <c r="I46" s="326">
        <v>44253</v>
      </c>
      <c r="J46" s="220"/>
    </row>
    <row r="47" spans="1:10">
      <c r="A47" s="150">
        <v>7</v>
      </c>
      <c r="B47" s="234" t="s">
        <v>464</v>
      </c>
      <c r="C47" s="217">
        <v>1</v>
      </c>
      <c r="D47" s="458" t="s">
        <v>3298</v>
      </c>
      <c r="E47" s="219" t="s">
        <v>1071</v>
      </c>
      <c r="F47" s="217">
        <v>2020</v>
      </c>
      <c r="G47" s="232" t="s">
        <v>702</v>
      </c>
      <c r="H47" s="233" t="s">
        <v>1038</v>
      </c>
      <c r="I47" s="326">
        <v>44273</v>
      </c>
      <c r="J47" s="220"/>
    </row>
    <row r="48" spans="1:10">
      <c r="A48" s="150">
        <v>8</v>
      </c>
      <c r="B48" s="234" t="s">
        <v>464</v>
      </c>
      <c r="C48" s="217">
        <v>1</v>
      </c>
      <c r="D48" s="458" t="s">
        <v>3302</v>
      </c>
      <c r="E48" s="219" t="s">
        <v>1088</v>
      </c>
      <c r="F48" s="217">
        <v>2020</v>
      </c>
      <c r="G48" s="232" t="s">
        <v>288</v>
      </c>
      <c r="H48" s="220" t="s">
        <v>1089</v>
      </c>
      <c r="I48" s="326">
        <v>44280</v>
      </c>
      <c r="J48" s="220"/>
    </row>
    <row r="49" spans="1:10">
      <c r="A49" s="150">
        <v>9</v>
      </c>
      <c r="B49" s="241" t="s">
        <v>464</v>
      </c>
      <c r="C49" s="242">
        <v>1</v>
      </c>
      <c r="D49" s="459" t="s">
        <v>3299</v>
      </c>
      <c r="E49" s="240" t="s">
        <v>1126</v>
      </c>
      <c r="F49" s="242">
        <v>2019</v>
      </c>
      <c r="G49" s="243" t="s">
        <v>685</v>
      </c>
      <c r="H49" s="244" t="s">
        <v>1065</v>
      </c>
      <c r="I49" s="284">
        <v>44312</v>
      </c>
      <c r="J49" s="245" t="s">
        <v>1162</v>
      </c>
    </row>
    <row r="50" spans="1:10">
      <c r="A50" s="150">
        <v>10</v>
      </c>
      <c r="B50" s="247" t="s">
        <v>686</v>
      </c>
      <c r="C50" s="254"/>
      <c r="D50" s="460"/>
      <c r="E50" s="250" t="s">
        <v>1208</v>
      </c>
      <c r="F50" s="249">
        <v>2019</v>
      </c>
      <c r="G50" s="251" t="s">
        <v>685</v>
      </c>
      <c r="H50" s="247" t="s">
        <v>1209</v>
      </c>
      <c r="I50" s="327">
        <v>44349</v>
      </c>
      <c r="J50" s="255"/>
    </row>
    <row r="51" spans="1:10">
      <c r="A51" s="150">
        <v>11</v>
      </c>
      <c r="B51" s="241" t="s">
        <v>464</v>
      </c>
      <c r="C51" s="242">
        <v>1</v>
      </c>
      <c r="D51" s="459" t="s">
        <v>3299</v>
      </c>
      <c r="E51" s="240" t="s">
        <v>4523</v>
      </c>
      <c r="F51" s="242">
        <v>2019</v>
      </c>
      <c r="G51" s="243" t="s">
        <v>685</v>
      </c>
      <c r="H51" s="244" t="s">
        <v>1240</v>
      </c>
      <c r="I51" s="284">
        <v>44431</v>
      </c>
      <c r="J51" s="245" t="s">
        <v>1261</v>
      </c>
    </row>
    <row r="52" spans="1:10">
      <c r="A52" s="150">
        <v>12</v>
      </c>
      <c r="B52" s="216" t="s">
        <v>1265</v>
      </c>
      <c r="C52" s="217">
        <v>1</v>
      </c>
      <c r="D52" s="458" t="s">
        <v>3302</v>
      </c>
      <c r="E52" s="219" t="s">
        <v>948</v>
      </c>
      <c r="F52" s="217">
        <v>2020</v>
      </c>
      <c r="G52" s="232" t="s">
        <v>685</v>
      </c>
      <c r="H52" s="233" t="s">
        <v>949</v>
      </c>
      <c r="I52" s="326">
        <v>44437</v>
      </c>
      <c r="J52" s="220"/>
    </row>
    <row r="53" spans="1:10">
      <c r="A53" s="150">
        <v>13</v>
      </c>
      <c r="B53" s="216" t="s">
        <v>686</v>
      </c>
      <c r="C53" s="217">
        <v>1</v>
      </c>
      <c r="D53" s="458" t="s">
        <v>3298</v>
      </c>
      <c r="E53" s="219" t="s">
        <v>1104</v>
      </c>
      <c r="F53" s="258">
        <v>2021</v>
      </c>
      <c r="G53" s="232" t="s">
        <v>685</v>
      </c>
      <c r="H53" s="233" t="s">
        <v>1101</v>
      </c>
      <c r="I53" s="326">
        <v>44442</v>
      </c>
      <c r="J53" s="220"/>
    </row>
    <row r="54" spans="1:10">
      <c r="A54" s="150">
        <v>14</v>
      </c>
      <c r="B54" s="233" t="s">
        <v>1272</v>
      </c>
      <c r="C54" s="217">
        <v>1</v>
      </c>
      <c r="D54" s="458" t="s">
        <v>3302</v>
      </c>
      <c r="E54" s="219" t="s">
        <v>1259</v>
      </c>
      <c r="F54" s="217">
        <v>2016</v>
      </c>
      <c r="G54" s="232" t="s">
        <v>702</v>
      </c>
      <c r="H54" s="233" t="s">
        <v>1260</v>
      </c>
      <c r="I54" s="326">
        <v>44449</v>
      </c>
      <c r="J54" s="220"/>
    </row>
    <row r="55" spans="1:10">
      <c r="A55" s="150">
        <v>15</v>
      </c>
      <c r="B55" s="247" t="s">
        <v>1315</v>
      </c>
      <c r="C55" s="249">
        <v>1</v>
      </c>
      <c r="D55" s="461" t="s">
        <v>3301</v>
      </c>
      <c r="E55" s="250" t="s">
        <v>1299</v>
      </c>
      <c r="F55" s="249">
        <v>2019</v>
      </c>
      <c r="G55" s="251" t="s">
        <v>685</v>
      </c>
      <c r="H55" s="247" t="s">
        <v>1300</v>
      </c>
      <c r="I55" s="294">
        <v>44493</v>
      </c>
      <c r="J55" s="253"/>
    </row>
    <row r="56" spans="1:10">
      <c r="A56" s="150">
        <v>16</v>
      </c>
      <c r="B56" s="244" t="s">
        <v>1317</v>
      </c>
      <c r="C56" s="242">
        <v>1</v>
      </c>
      <c r="D56" s="459" t="s">
        <v>3299</v>
      </c>
      <c r="E56" s="240" t="s">
        <v>1311</v>
      </c>
      <c r="F56" s="242">
        <v>2020</v>
      </c>
      <c r="G56" s="243" t="s">
        <v>748</v>
      </c>
      <c r="H56" s="244" t="s">
        <v>1313</v>
      </c>
      <c r="I56" s="284">
        <v>44500</v>
      </c>
      <c r="J56" s="245"/>
    </row>
    <row r="57" spans="1:10" ht="15.6">
      <c r="A57" s="150">
        <v>17</v>
      </c>
      <c r="B57" s="233" t="s">
        <v>1330</v>
      </c>
      <c r="C57" s="217">
        <v>1</v>
      </c>
      <c r="D57" s="458" t="s">
        <v>3302</v>
      </c>
      <c r="E57" s="219" t="s">
        <v>1294</v>
      </c>
      <c r="F57" s="217">
        <v>2020</v>
      </c>
      <c r="G57" s="232" t="s">
        <v>282</v>
      </c>
      <c r="H57" s="233" t="s">
        <v>1325</v>
      </c>
      <c r="I57" s="326">
        <v>44501</v>
      </c>
      <c r="J57" s="220"/>
    </row>
    <row r="58" spans="1:10" ht="15.6" thickBot="1">
      <c r="A58" s="150">
        <v>18</v>
      </c>
      <c r="B58" s="261" t="s">
        <v>1383</v>
      </c>
      <c r="C58" s="262">
        <v>1</v>
      </c>
      <c r="D58" s="462" t="s">
        <v>3298</v>
      </c>
      <c r="E58" s="263" t="s">
        <v>1331</v>
      </c>
      <c r="F58" s="262">
        <v>2019</v>
      </c>
      <c r="G58" s="264" t="s">
        <v>702</v>
      </c>
      <c r="H58" s="261" t="s">
        <v>1332</v>
      </c>
      <c r="I58" s="328">
        <v>44560</v>
      </c>
      <c r="J58" s="265"/>
    </row>
    <row r="59" spans="1:10" ht="16.2" thickTop="1">
      <c r="A59" s="266">
        <v>1</v>
      </c>
      <c r="B59" s="506" t="s">
        <v>1386</v>
      </c>
      <c r="C59" s="507">
        <v>1</v>
      </c>
      <c r="D59" s="508" t="s">
        <v>3299</v>
      </c>
      <c r="E59" s="509" t="s">
        <v>1826</v>
      </c>
      <c r="F59" s="507">
        <v>2021</v>
      </c>
      <c r="G59" s="510" t="s">
        <v>980</v>
      </c>
      <c r="H59" s="506" t="s">
        <v>1298</v>
      </c>
      <c r="I59" s="511">
        <v>44570</v>
      </c>
      <c r="J59" s="506" t="s">
        <v>1387</v>
      </c>
    </row>
    <row r="60" spans="1:10">
      <c r="A60" s="150">
        <v>2</v>
      </c>
      <c r="B60" s="302" t="s">
        <v>1408</v>
      </c>
      <c r="C60" s="303">
        <v>1</v>
      </c>
      <c r="D60" s="463" t="s">
        <v>3298</v>
      </c>
      <c r="E60" s="304" t="s">
        <v>1825</v>
      </c>
      <c r="F60" s="303">
        <v>2021</v>
      </c>
      <c r="G60" s="305" t="s">
        <v>702</v>
      </c>
      <c r="H60" s="302" t="s">
        <v>1222</v>
      </c>
      <c r="I60" s="329">
        <v>44583</v>
      </c>
      <c r="J60" s="306"/>
    </row>
    <row r="61" spans="1:10">
      <c r="A61" s="150">
        <v>3</v>
      </c>
      <c r="B61" s="245" t="s">
        <v>42</v>
      </c>
      <c r="C61" s="242">
        <v>1</v>
      </c>
      <c r="D61" s="459" t="s">
        <v>3299</v>
      </c>
      <c r="E61" s="240" t="s">
        <v>1824</v>
      </c>
      <c r="F61" s="242">
        <v>2021</v>
      </c>
      <c r="G61" s="243" t="s">
        <v>702</v>
      </c>
      <c r="H61" s="244" t="s">
        <v>1351</v>
      </c>
      <c r="I61" s="284">
        <v>44595</v>
      </c>
      <c r="J61" s="245"/>
    </row>
    <row r="62" spans="1:10">
      <c r="A62" s="150">
        <v>4</v>
      </c>
      <c r="B62" s="253" t="s">
        <v>453</v>
      </c>
      <c r="C62" s="249">
        <v>1</v>
      </c>
      <c r="D62" s="461"/>
      <c r="E62" s="250" t="s">
        <v>1388</v>
      </c>
      <c r="F62" s="249">
        <v>2021</v>
      </c>
      <c r="G62" s="251" t="s">
        <v>985</v>
      </c>
      <c r="H62" s="247" t="s">
        <v>1389</v>
      </c>
      <c r="I62" s="294">
        <v>44595</v>
      </c>
      <c r="J62" s="253"/>
    </row>
    <row r="63" spans="1:10">
      <c r="A63" s="150">
        <v>5</v>
      </c>
      <c r="B63" s="306" t="s">
        <v>453</v>
      </c>
      <c r="C63" s="303">
        <v>1</v>
      </c>
      <c r="D63" s="464" t="s">
        <v>3302</v>
      </c>
      <c r="E63" s="304" t="s">
        <v>1391</v>
      </c>
      <c r="F63" s="303">
        <v>2021</v>
      </c>
      <c r="G63" s="305" t="s">
        <v>1392</v>
      </c>
      <c r="H63" s="302" t="s">
        <v>1393</v>
      </c>
      <c r="I63" s="329">
        <v>44595</v>
      </c>
      <c r="J63" s="306"/>
    </row>
    <row r="64" spans="1:10">
      <c r="A64" s="150">
        <v>6</v>
      </c>
      <c r="B64" s="306" t="s">
        <v>453</v>
      </c>
      <c r="C64" s="303">
        <v>1</v>
      </c>
      <c r="D64" s="464" t="s">
        <v>3303</v>
      </c>
      <c r="E64" s="304" t="s">
        <v>1415</v>
      </c>
      <c r="F64" s="303">
        <v>2018</v>
      </c>
      <c r="G64" s="305" t="s">
        <v>1392</v>
      </c>
      <c r="H64" s="302" t="s">
        <v>1421</v>
      </c>
      <c r="I64" s="329">
        <v>44605</v>
      </c>
      <c r="J64" s="306"/>
    </row>
    <row r="65" spans="1:11">
      <c r="A65" s="150">
        <v>7</v>
      </c>
      <c r="B65" s="306" t="s">
        <v>42</v>
      </c>
      <c r="C65" s="303">
        <v>1</v>
      </c>
      <c r="D65" s="463" t="s">
        <v>3298</v>
      </c>
      <c r="E65" s="304" t="s">
        <v>1301</v>
      </c>
      <c r="F65" s="303">
        <v>2021</v>
      </c>
      <c r="G65" s="305" t="s">
        <v>985</v>
      </c>
      <c r="H65" s="302" t="s">
        <v>1302</v>
      </c>
      <c r="I65" s="329">
        <v>44605</v>
      </c>
      <c r="J65" s="306" t="s">
        <v>1709</v>
      </c>
    </row>
    <row r="66" spans="1:11">
      <c r="A66" s="150">
        <v>8</v>
      </c>
      <c r="B66" s="241" t="s">
        <v>464</v>
      </c>
      <c r="C66" s="242">
        <v>1</v>
      </c>
      <c r="D66" s="459" t="s">
        <v>3299</v>
      </c>
      <c r="E66" s="240" t="s">
        <v>4524</v>
      </c>
      <c r="F66" s="242">
        <v>2021</v>
      </c>
      <c r="G66" s="243" t="s">
        <v>282</v>
      </c>
      <c r="H66" s="245" t="s">
        <v>1396</v>
      </c>
      <c r="I66" s="284">
        <v>44612</v>
      </c>
      <c r="J66" s="245"/>
    </row>
    <row r="67" spans="1:11">
      <c r="A67" s="150">
        <v>9</v>
      </c>
      <c r="B67" s="335" t="s">
        <v>2129</v>
      </c>
      <c r="C67" s="303">
        <v>1</v>
      </c>
      <c r="D67" s="463" t="s">
        <v>3298</v>
      </c>
      <c r="E67" s="304" t="s">
        <v>1758</v>
      </c>
      <c r="F67" s="303">
        <v>2021</v>
      </c>
      <c r="G67" s="305" t="s">
        <v>702</v>
      </c>
      <c r="H67" s="302" t="s">
        <v>1380</v>
      </c>
      <c r="I67" s="329">
        <v>44632</v>
      </c>
      <c r="J67" s="306"/>
    </row>
    <row r="68" spans="1:11">
      <c r="A68" s="150">
        <v>10</v>
      </c>
      <c r="B68" s="512" t="s">
        <v>2130</v>
      </c>
      <c r="C68" s="242">
        <v>1</v>
      </c>
      <c r="D68" s="459" t="s">
        <v>3299</v>
      </c>
      <c r="E68" s="240" t="s">
        <v>1822</v>
      </c>
      <c r="F68" s="242">
        <v>2020</v>
      </c>
      <c r="G68" s="243" t="s">
        <v>295</v>
      </c>
      <c r="H68" s="244" t="s">
        <v>1823</v>
      </c>
      <c r="I68" s="284">
        <v>44619</v>
      </c>
      <c r="J68" s="245"/>
    </row>
    <row r="69" spans="1:11">
      <c r="A69" s="150">
        <v>11</v>
      </c>
      <c r="B69" s="314" t="s">
        <v>464</v>
      </c>
      <c r="C69" s="303">
        <v>1</v>
      </c>
      <c r="D69" s="463" t="s">
        <v>3298</v>
      </c>
      <c r="E69" s="304" t="s">
        <v>1888</v>
      </c>
      <c r="F69" s="303">
        <v>2005</v>
      </c>
      <c r="G69" s="305" t="s">
        <v>702</v>
      </c>
      <c r="H69" s="302" t="s">
        <v>1889</v>
      </c>
      <c r="I69" s="329">
        <v>44640</v>
      </c>
      <c r="J69" s="306"/>
    </row>
    <row r="70" spans="1:11">
      <c r="A70" s="150">
        <v>12</v>
      </c>
      <c r="B70" s="314" t="s">
        <v>1839</v>
      </c>
      <c r="C70" s="303">
        <v>1</v>
      </c>
      <c r="D70" s="464" t="s">
        <v>3301</v>
      </c>
      <c r="E70" s="304" t="s">
        <v>2173</v>
      </c>
      <c r="F70" s="303">
        <v>2021</v>
      </c>
      <c r="G70" s="305" t="s">
        <v>291</v>
      </c>
      <c r="H70" s="306" t="s">
        <v>2174</v>
      </c>
      <c r="I70" s="329">
        <v>44641</v>
      </c>
      <c r="J70" s="306" t="s">
        <v>2259</v>
      </c>
    </row>
    <row r="71" spans="1:11">
      <c r="A71" s="150">
        <v>13</v>
      </c>
      <c r="B71" s="241" t="s">
        <v>1762</v>
      </c>
      <c r="C71" s="242">
        <v>1</v>
      </c>
      <c r="D71" s="459" t="s">
        <v>3299</v>
      </c>
      <c r="E71" s="240" t="s">
        <v>1401</v>
      </c>
      <c r="F71" s="242">
        <v>2021</v>
      </c>
      <c r="G71" s="243" t="s">
        <v>282</v>
      </c>
      <c r="H71" s="244" t="s">
        <v>1402</v>
      </c>
      <c r="I71" s="284">
        <v>44647</v>
      </c>
      <c r="J71" s="245"/>
    </row>
    <row r="72" spans="1:11">
      <c r="A72" s="150">
        <v>14</v>
      </c>
      <c r="B72" s="314" t="s">
        <v>1839</v>
      </c>
      <c r="C72" s="303">
        <v>1</v>
      </c>
      <c r="D72" s="463" t="s">
        <v>3298</v>
      </c>
      <c r="E72" s="304" t="s">
        <v>1843</v>
      </c>
      <c r="F72" s="303">
        <v>2021</v>
      </c>
      <c r="G72" s="305" t="s">
        <v>295</v>
      </c>
      <c r="H72" s="302" t="s">
        <v>2234</v>
      </c>
      <c r="I72" s="329">
        <v>44660</v>
      </c>
      <c r="J72" s="306" t="s">
        <v>2345</v>
      </c>
    </row>
    <row r="73" spans="1:11" ht="15.6">
      <c r="A73" s="150">
        <v>15</v>
      </c>
      <c r="B73" s="349" t="s">
        <v>1839</v>
      </c>
      <c r="C73" s="254">
        <v>1</v>
      </c>
      <c r="D73" s="460"/>
      <c r="E73" s="339" t="s">
        <v>2232</v>
      </c>
      <c r="F73" s="254">
        <v>2018</v>
      </c>
      <c r="G73" s="340" t="s">
        <v>685</v>
      </c>
      <c r="H73" s="341" t="s">
        <v>1882</v>
      </c>
      <c r="I73" s="327">
        <v>44662</v>
      </c>
      <c r="J73" s="255"/>
    </row>
    <row r="74" spans="1:11" ht="15.6">
      <c r="A74" s="150">
        <v>16</v>
      </c>
      <c r="B74" s="479" t="s">
        <v>1774</v>
      </c>
      <c r="C74" s="303">
        <v>1</v>
      </c>
      <c r="D74" s="464" t="s">
        <v>3302</v>
      </c>
      <c r="E74" s="304" t="s">
        <v>1180</v>
      </c>
      <c r="F74" s="303">
        <v>2019</v>
      </c>
      <c r="G74" s="305" t="s">
        <v>702</v>
      </c>
      <c r="H74" s="302" t="s">
        <v>1116</v>
      </c>
      <c r="I74" s="329">
        <v>44681</v>
      </c>
      <c r="J74" s="302" t="s">
        <v>4077</v>
      </c>
    </row>
    <row r="75" spans="1:11">
      <c r="A75" s="150">
        <v>17</v>
      </c>
      <c r="B75" s="503" t="s">
        <v>1762</v>
      </c>
      <c r="C75" s="303">
        <v>1</v>
      </c>
      <c r="D75" s="464" t="s">
        <v>3301</v>
      </c>
      <c r="E75" s="304" t="s">
        <v>2338</v>
      </c>
      <c r="F75" s="303">
        <v>2021</v>
      </c>
      <c r="G75" s="305" t="s">
        <v>295</v>
      </c>
      <c r="H75" s="306" t="s">
        <v>2718</v>
      </c>
      <c r="I75" s="329"/>
      <c r="J75" s="306"/>
    </row>
    <row r="76" spans="1:11" ht="15.6">
      <c r="A76" s="150">
        <v>18</v>
      </c>
      <c r="B76" s="492" t="s">
        <v>2293</v>
      </c>
      <c r="C76" s="303">
        <v>1</v>
      </c>
      <c r="D76" s="464" t="s">
        <v>3299</v>
      </c>
      <c r="E76" s="304" t="s">
        <v>2290</v>
      </c>
      <c r="F76" s="303">
        <v>2021</v>
      </c>
      <c r="G76" s="305" t="s">
        <v>282</v>
      </c>
      <c r="H76" s="304" t="s">
        <v>2292</v>
      </c>
      <c r="I76" s="329">
        <v>44721</v>
      </c>
      <c r="J76" s="421" t="s">
        <v>2972</v>
      </c>
      <c r="K76">
        <v>1</v>
      </c>
    </row>
    <row r="77" spans="1:11">
      <c r="A77" s="150">
        <v>19</v>
      </c>
      <c r="B77" s="503" t="s">
        <v>3305</v>
      </c>
      <c r="C77" s="303">
        <v>1</v>
      </c>
      <c r="D77" s="464" t="s">
        <v>3302</v>
      </c>
      <c r="E77" s="304" t="s">
        <v>2322</v>
      </c>
      <c r="F77" s="303">
        <v>2022</v>
      </c>
      <c r="G77" s="305" t="s">
        <v>295</v>
      </c>
      <c r="H77" s="304" t="s">
        <v>2719</v>
      </c>
      <c r="I77" s="329">
        <v>44740</v>
      </c>
      <c r="J77" s="306"/>
      <c r="K77">
        <v>2</v>
      </c>
    </row>
    <row r="78" spans="1:11">
      <c r="A78" s="150">
        <v>20</v>
      </c>
      <c r="B78" s="479" t="s">
        <v>1774</v>
      </c>
      <c r="C78" s="303">
        <v>1</v>
      </c>
      <c r="D78" s="464" t="s">
        <v>3299</v>
      </c>
      <c r="E78" s="304" t="s">
        <v>775</v>
      </c>
      <c r="F78" s="303">
        <v>2019</v>
      </c>
      <c r="G78" s="478" t="s">
        <v>702</v>
      </c>
      <c r="H78" s="479" t="s">
        <v>3047</v>
      </c>
      <c r="I78" s="329">
        <v>44785</v>
      </c>
      <c r="J78" s="306" t="s">
        <v>3343</v>
      </c>
      <c r="K78">
        <v>1</v>
      </c>
    </row>
    <row r="79" spans="1:11">
      <c r="A79" s="150">
        <v>21</v>
      </c>
      <c r="B79" s="488" t="s">
        <v>3351</v>
      </c>
      <c r="C79" s="242">
        <v>1</v>
      </c>
      <c r="D79" s="459" t="s">
        <v>3299</v>
      </c>
      <c r="E79" s="442" t="s">
        <v>3352</v>
      </c>
      <c r="F79" s="441">
        <v>2020</v>
      </c>
      <c r="G79" s="441" t="s">
        <v>1196</v>
      </c>
      <c r="H79" s="442" t="s">
        <v>3353</v>
      </c>
      <c r="I79" s="284">
        <v>44850</v>
      </c>
      <c r="J79" s="245"/>
    </row>
    <row r="80" spans="1:11">
      <c r="A80" s="150">
        <v>22</v>
      </c>
      <c r="B80" s="479" t="s">
        <v>1890</v>
      </c>
      <c r="C80" s="303">
        <v>1</v>
      </c>
      <c r="D80" s="491" t="s">
        <v>3393</v>
      </c>
      <c r="E80" s="479" t="s">
        <v>3360</v>
      </c>
      <c r="F80" s="478">
        <v>2021</v>
      </c>
      <c r="G80" s="478" t="s">
        <v>702</v>
      </c>
      <c r="H80" s="479" t="s">
        <v>3361</v>
      </c>
      <c r="I80" s="329">
        <v>44854</v>
      </c>
      <c r="J80" s="306"/>
    </row>
    <row r="81" spans="1:10" ht="15.6">
      <c r="A81" s="150">
        <v>23</v>
      </c>
      <c r="B81" s="492" t="s">
        <v>3351</v>
      </c>
      <c r="C81" s="303">
        <v>1</v>
      </c>
      <c r="D81" s="491" t="s">
        <v>757</v>
      </c>
      <c r="E81" s="304" t="s">
        <v>3391</v>
      </c>
      <c r="F81" s="303">
        <v>2022</v>
      </c>
      <c r="G81" s="493" t="s">
        <v>3394</v>
      </c>
      <c r="H81" s="302" t="s">
        <v>3395</v>
      </c>
      <c r="I81" s="329">
        <v>44858</v>
      </c>
      <c r="J81" s="306"/>
    </row>
    <row r="82" spans="1:10">
      <c r="A82" s="150">
        <v>24</v>
      </c>
      <c r="B82" s="503" t="s">
        <v>464</v>
      </c>
      <c r="C82" s="303">
        <v>1</v>
      </c>
      <c r="D82" s="491" t="s">
        <v>757</v>
      </c>
      <c r="E82" s="304" t="s">
        <v>3387</v>
      </c>
      <c r="F82" s="303">
        <v>2022</v>
      </c>
      <c r="G82" s="495" t="s">
        <v>885</v>
      </c>
      <c r="H82" s="496" t="s">
        <v>3397</v>
      </c>
      <c r="I82" s="329">
        <v>44867</v>
      </c>
      <c r="J82" s="306"/>
    </row>
    <row r="83" spans="1:10">
      <c r="A83" s="150">
        <v>25</v>
      </c>
      <c r="B83" s="513" t="s">
        <v>464</v>
      </c>
      <c r="C83" s="242">
        <v>1</v>
      </c>
      <c r="D83" s="230" t="s">
        <v>3913</v>
      </c>
      <c r="E83" s="240" t="s">
        <v>3476</v>
      </c>
      <c r="F83" s="242">
        <v>2022</v>
      </c>
      <c r="G83" s="441" t="s">
        <v>702</v>
      </c>
      <c r="H83" s="244" t="s">
        <v>3491</v>
      </c>
      <c r="I83" s="284">
        <v>44885</v>
      </c>
      <c r="J83" s="244" t="s">
        <v>3533</v>
      </c>
    </row>
    <row r="84" spans="1:10">
      <c r="A84" s="150">
        <v>26</v>
      </c>
      <c r="B84" s="503" t="s">
        <v>3305</v>
      </c>
      <c r="C84" s="303">
        <v>1</v>
      </c>
      <c r="D84" s="463" t="s">
        <v>3298</v>
      </c>
      <c r="E84" s="304" t="s">
        <v>3488</v>
      </c>
      <c r="F84" s="303">
        <v>2022</v>
      </c>
      <c r="G84" s="478" t="s">
        <v>885</v>
      </c>
      <c r="H84" s="302" t="s">
        <v>3490</v>
      </c>
      <c r="I84" s="329">
        <v>44892</v>
      </c>
      <c r="J84" s="302" t="s">
        <v>3508</v>
      </c>
    </row>
    <row r="85" spans="1:10" ht="15.6" thickBot="1">
      <c r="A85" s="150">
        <v>27</v>
      </c>
      <c r="B85" s="514" t="s">
        <v>464</v>
      </c>
      <c r="C85" s="515">
        <v>1</v>
      </c>
      <c r="D85" s="516" t="s">
        <v>3299</v>
      </c>
      <c r="E85" s="517" t="s">
        <v>3509</v>
      </c>
      <c r="F85" s="515">
        <v>2021</v>
      </c>
      <c r="G85" s="518" t="s">
        <v>685</v>
      </c>
      <c r="H85" s="519" t="s">
        <v>3511</v>
      </c>
      <c r="I85" s="520">
        <v>44910</v>
      </c>
      <c r="J85" s="519"/>
    </row>
    <row r="86" spans="1:10" ht="15.6" thickTop="1">
      <c r="A86" s="266">
        <v>1</v>
      </c>
      <c r="B86" s="521" t="s">
        <v>3916</v>
      </c>
      <c r="C86" s="522">
        <v>1</v>
      </c>
      <c r="D86" s="523" t="s">
        <v>3913</v>
      </c>
      <c r="E86" s="524" t="s">
        <v>3524</v>
      </c>
      <c r="F86" s="522">
        <v>2022</v>
      </c>
      <c r="G86" s="525" t="s">
        <v>702</v>
      </c>
      <c r="H86" s="526" t="s">
        <v>3530</v>
      </c>
      <c r="I86" s="527">
        <v>44931</v>
      </c>
      <c r="J86" s="528"/>
    </row>
    <row r="87" spans="1:10">
      <c r="A87" s="150">
        <v>2</v>
      </c>
      <c r="B87" s="534" t="s">
        <v>3916</v>
      </c>
      <c r="C87" s="529">
        <v>1</v>
      </c>
      <c r="D87" s="533" t="s">
        <v>3298</v>
      </c>
      <c r="E87" s="334" t="s">
        <v>3914</v>
      </c>
      <c r="F87" s="529">
        <v>2021</v>
      </c>
      <c r="G87" s="530" t="s">
        <v>3915</v>
      </c>
      <c r="H87" s="531"/>
      <c r="I87" s="532">
        <v>44931</v>
      </c>
      <c r="J87" s="531"/>
    </row>
    <row r="88" spans="1:10">
      <c r="A88" s="150">
        <v>3</v>
      </c>
      <c r="B88" s="534" t="s">
        <v>3916</v>
      </c>
      <c r="C88" s="529">
        <v>1</v>
      </c>
      <c r="D88" s="535" t="s">
        <v>757</v>
      </c>
      <c r="E88" s="534" t="s">
        <v>3911</v>
      </c>
      <c r="F88" s="529">
        <v>2022</v>
      </c>
      <c r="G88" s="530" t="s">
        <v>885</v>
      </c>
      <c r="H88" s="536" t="s">
        <v>3912</v>
      </c>
      <c r="I88" s="532">
        <v>44940</v>
      </c>
      <c r="J88" s="531"/>
    </row>
    <row r="89" spans="1:10">
      <c r="A89" s="150">
        <v>4</v>
      </c>
      <c r="B89" s="534" t="s">
        <v>3916</v>
      </c>
      <c r="C89" s="529">
        <v>1</v>
      </c>
      <c r="D89" s="535" t="s">
        <v>711</v>
      </c>
      <c r="E89" s="534" t="s">
        <v>3909</v>
      </c>
      <c r="F89" s="529">
        <v>2022</v>
      </c>
      <c r="G89" s="530" t="s">
        <v>702</v>
      </c>
      <c r="H89" s="536" t="s">
        <v>3910</v>
      </c>
      <c r="I89" s="532">
        <v>44953</v>
      </c>
      <c r="J89" s="531"/>
    </row>
    <row r="90" spans="1:10">
      <c r="A90" s="150">
        <v>5</v>
      </c>
      <c r="B90" s="541" t="s">
        <v>4034</v>
      </c>
      <c r="C90" s="529">
        <v>1</v>
      </c>
      <c r="D90" s="535" t="s">
        <v>757</v>
      </c>
      <c r="E90" s="534" t="s">
        <v>4033</v>
      </c>
      <c r="F90" s="529">
        <v>2020</v>
      </c>
      <c r="G90" s="530" t="s">
        <v>3917</v>
      </c>
      <c r="H90" s="531"/>
      <c r="I90" s="532">
        <v>44964</v>
      </c>
      <c r="J90" s="531"/>
    </row>
    <row r="91" spans="1:10">
      <c r="A91" s="150">
        <v>6</v>
      </c>
      <c r="B91" s="541" t="s">
        <v>4069</v>
      </c>
      <c r="C91" s="529">
        <v>1</v>
      </c>
      <c r="D91" s="535" t="s">
        <v>709</v>
      </c>
      <c r="E91" s="546" t="s">
        <v>4062</v>
      </c>
      <c r="F91" s="529">
        <v>2015</v>
      </c>
      <c r="G91" s="530" t="s">
        <v>3956</v>
      </c>
      <c r="H91" s="531"/>
      <c r="I91" s="532">
        <v>44972</v>
      </c>
      <c r="J91" s="545" t="s">
        <v>4114</v>
      </c>
    </row>
    <row r="92" spans="1:10">
      <c r="A92" s="150">
        <v>7</v>
      </c>
      <c r="B92" s="534" t="s">
        <v>1890</v>
      </c>
      <c r="C92" s="529">
        <v>1</v>
      </c>
      <c r="D92" s="535" t="s">
        <v>709</v>
      </c>
      <c r="E92" s="546" t="s">
        <v>3332</v>
      </c>
      <c r="F92" s="529">
        <v>2022</v>
      </c>
      <c r="G92" s="530" t="s">
        <v>1392</v>
      </c>
      <c r="H92" s="536" t="s">
        <v>3919</v>
      </c>
      <c r="I92" s="532">
        <v>44986</v>
      </c>
      <c r="J92" s="545" t="s">
        <v>4112</v>
      </c>
    </row>
    <row r="93" spans="1:10">
      <c r="A93" s="150">
        <v>8</v>
      </c>
      <c r="B93" s="534" t="s">
        <v>3921</v>
      </c>
      <c r="C93" s="529">
        <v>1</v>
      </c>
      <c r="D93" s="535" t="s">
        <v>711</v>
      </c>
      <c r="E93" s="534" t="s">
        <v>4072</v>
      </c>
      <c r="F93" s="529">
        <v>2022</v>
      </c>
      <c r="G93" s="530" t="s">
        <v>702</v>
      </c>
      <c r="H93" s="536" t="s">
        <v>4073</v>
      </c>
      <c r="I93" s="532">
        <v>44992</v>
      </c>
      <c r="J93" s="531"/>
    </row>
    <row r="94" spans="1:10">
      <c r="A94" s="150">
        <v>9</v>
      </c>
      <c r="B94" s="534" t="s">
        <v>1890</v>
      </c>
      <c r="C94" s="529">
        <v>1</v>
      </c>
      <c r="D94" s="535" t="s">
        <v>709</v>
      </c>
      <c r="E94" s="546" t="s">
        <v>4080</v>
      </c>
      <c r="F94" s="529">
        <v>2022</v>
      </c>
      <c r="G94" s="530" t="s">
        <v>1196</v>
      </c>
      <c r="H94" s="536" t="s">
        <v>4081</v>
      </c>
      <c r="I94" s="532">
        <v>44997</v>
      </c>
      <c r="J94" s="545" t="s">
        <v>4413</v>
      </c>
    </row>
    <row r="95" spans="1:10">
      <c r="A95" s="150">
        <v>10</v>
      </c>
      <c r="B95" s="534" t="s">
        <v>3921</v>
      </c>
      <c r="C95" s="529">
        <v>1</v>
      </c>
      <c r="D95" s="535" t="s">
        <v>711</v>
      </c>
      <c r="E95" s="534" t="s">
        <v>4105</v>
      </c>
      <c r="F95" s="529">
        <v>2023</v>
      </c>
      <c r="G95" s="530" t="s">
        <v>702</v>
      </c>
      <c r="H95" s="536" t="s">
        <v>4104</v>
      </c>
      <c r="I95" s="532">
        <v>44999</v>
      </c>
      <c r="J95" s="531"/>
    </row>
    <row r="96" spans="1:10">
      <c r="A96" s="150">
        <v>11</v>
      </c>
      <c r="B96" s="534" t="s">
        <v>1890</v>
      </c>
      <c r="C96" s="529">
        <v>1</v>
      </c>
      <c r="D96" s="535" t="s">
        <v>709</v>
      </c>
      <c r="E96" s="546" t="s">
        <v>4102</v>
      </c>
      <c r="F96" s="529">
        <v>2022</v>
      </c>
      <c r="G96" s="530" t="s">
        <v>702</v>
      </c>
      <c r="H96" s="536" t="s">
        <v>4103</v>
      </c>
      <c r="I96" s="532">
        <v>45003</v>
      </c>
      <c r="J96" s="545" t="s">
        <v>4517</v>
      </c>
    </row>
    <row r="97" spans="1:10">
      <c r="A97" s="150">
        <v>12</v>
      </c>
      <c r="B97" s="534" t="s">
        <v>4107</v>
      </c>
      <c r="C97" s="529">
        <v>1</v>
      </c>
      <c r="D97" s="535" t="s">
        <v>757</v>
      </c>
      <c r="E97" s="534" t="s">
        <v>4100</v>
      </c>
      <c r="F97" s="529">
        <v>2022</v>
      </c>
      <c r="G97" s="530" t="s">
        <v>702</v>
      </c>
      <c r="H97" s="536" t="s">
        <v>4101</v>
      </c>
      <c r="I97" s="532">
        <v>45008</v>
      </c>
      <c r="J97" s="531"/>
    </row>
    <row r="98" spans="1:10">
      <c r="A98" s="150">
        <v>13</v>
      </c>
      <c r="B98" s="534" t="s">
        <v>3964</v>
      </c>
      <c r="C98" s="529">
        <v>1</v>
      </c>
      <c r="D98" s="535" t="s">
        <v>4121</v>
      </c>
      <c r="E98" s="334" t="s">
        <v>3522</v>
      </c>
      <c r="F98" s="529">
        <v>2022</v>
      </c>
      <c r="G98" s="530" t="s">
        <v>702</v>
      </c>
      <c r="H98" s="536" t="s">
        <v>3527</v>
      </c>
      <c r="I98" s="532">
        <v>45009</v>
      </c>
      <c r="J98" s="531"/>
    </row>
    <row r="99" spans="1:10">
      <c r="A99" s="150">
        <v>14</v>
      </c>
      <c r="B99" s="534" t="s">
        <v>1890</v>
      </c>
      <c r="C99" s="529">
        <v>1</v>
      </c>
      <c r="D99" s="535" t="s">
        <v>4121</v>
      </c>
      <c r="E99" s="534" t="s">
        <v>3518</v>
      </c>
      <c r="F99" s="529">
        <v>2020</v>
      </c>
      <c r="G99" s="530" t="s">
        <v>697</v>
      </c>
      <c r="H99" s="536" t="s">
        <v>4117</v>
      </c>
      <c r="I99" s="532">
        <v>45012</v>
      </c>
      <c r="J99" s="531"/>
    </row>
    <row r="100" spans="1:10">
      <c r="A100" s="150">
        <v>15</v>
      </c>
      <c r="B100" s="534" t="s">
        <v>1890</v>
      </c>
      <c r="C100" s="529">
        <v>1</v>
      </c>
      <c r="D100" s="535" t="s">
        <v>4121</v>
      </c>
      <c r="E100" s="534" t="s">
        <v>4115</v>
      </c>
      <c r="F100" s="529">
        <v>2020</v>
      </c>
      <c r="G100" s="530" t="s">
        <v>1392</v>
      </c>
      <c r="H100" s="536" t="s">
        <v>3920</v>
      </c>
      <c r="I100" s="532">
        <v>45014</v>
      </c>
      <c r="J100" s="531"/>
    </row>
    <row r="101" spans="1:10">
      <c r="A101" s="150">
        <v>16</v>
      </c>
      <c r="B101" s="534" t="s">
        <v>1890</v>
      </c>
      <c r="C101" s="529">
        <v>1</v>
      </c>
      <c r="D101" s="535" t="s">
        <v>711</v>
      </c>
      <c r="E101" s="334" t="s">
        <v>4119</v>
      </c>
      <c r="F101" s="529">
        <v>2022</v>
      </c>
      <c r="G101" s="530" t="s">
        <v>702</v>
      </c>
      <c r="H101" s="536" t="s">
        <v>4120</v>
      </c>
      <c r="I101" s="532">
        <v>45016</v>
      </c>
      <c r="J101" s="531"/>
    </row>
    <row r="102" spans="1:10">
      <c r="A102" s="150">
        <v>17</v>
      </c>
      <c r="B102" s="541" t="s">
        <v>4208</v>
      </c>
      <c r="C102" s="529">
        <v>1</v>
      </c>
      <c r="D102" s="535" t="s">
        <v>711</v>
      </c>
      <c r="E102" s="534" t="s">
        <v>4116</v>
      </c>
      <c r="F102" s="529">
        <v>2021</v>
      </c>
      <c r="G102" s="530" t="s">
        <v>702</v>
      </c>
      <c r="H102" s="536" t="s">
        <v>4118</v>
      </c>
      <c r="I102" s="532">
        <v>45023</v>
      </c>
      <c r="J102" s="531"/>
    </row>
    <row r="103" spans="1:10">
      <c r="A103" s="150">
        <v>18</v>
      </c>
      <c r="B103" s="534" t="s">
        <v>4107</v>
      </c>
      <c r="C103" s="529">
        <v>1</v>
      </c>
      <c r="D103" s="535" t="s">
        <v>711</v>
      </c>
      <c r="E103" s="534" t="s">
        <v>4174</v>
      </c>
      <c r="F103" s="529">
        <v>2022</v>
      </c>
      <c r="G103" s="530" t="s">
        <v>685</v>
      </c>
      <c r="H103" s="536" t="s">
        <v>4178</v>
      </c>
      <c r="I103" s="532">
        <v>45028</v>
      </c>
      <c r="J103" s="531"/>
    </row>
    <row r="104" spans="1:10">
      <c r="A104" s="150">
        <v>19</v>
      </c>
      <c r="B104" s="534" t="s">
        <v>1890</v>
      </c>
      <c r="C104" s="529">
        <v>1</v>
      </c>
      <c r="D104" s="535" t="s">
        <v>4121</v>
      </c>
      <c r="E104" s="534" t="s">
        <v>4203</v>
      </c>
      <c r="F104" s="529">
        <v>2018</v>
      </c>
      <c r="G104" s="530" t="s">
        <v>3382</v>
      </c>
      <c r="H104" s="556" t="s">
        <v>4204</v>
      </c>
      <c r="I104" s="532">
        <v>45034</v>
      </c>
      <c r="J104" s="531"/>
    </row>
    <row r="105" spans="1:10">
      <c r="A105" s="150">
        <v>20</v>
      </c>
      <c r="B105" s="534" t="s">
        <v>1890</v>
      </c>
      <c r="C105" s="529">
        <v>1</v>
      </c>
      <c r="D105" s="535" t="s">
        <v>4121</v>
      </c>
      <c r="E105" s="534" t="s">
        <v>4205</v>
      </c>
      <c r="F105" s="529">
        <v>2020</v>
      </c>
      <c r="G105" s="530" t="s">
        <v>685</v>
      </c>
      <c r="H105" s="536" t="s">
        <v>4206</v>
      </c>
      <c r="I105" s="532">
        <v>45035</v>
      </c>
      <c r="J105" s="531"/>
    </row>
    <row r="106" spans="1:10">
      <c r="A106" s="150">
        <v>21</v>
      </c>
      <c r="B106" s="534" t="s">
        <v>4109</v>
      </c>
      <c r="C106" s="529">
        <v>1</v>
      </c>
      <c r="D106" s="535" t="s">
        <v>757</v>
      </c>
      <c r="E106" s="534" t="s">
        <v>4214</v>
      </c>
      <c r="F106" s="529">
        <v>2014</v>
      </c>
      <c r="G106" s="530" t="s">
        <v>3382</v>
      </c>
      <c r="H106" s="536" t="s">
        <v>4215</v>
      </c>
      <c r="I106" s="532">
        <v>45044</v>
      </c>
      <c r="J106" s="531"/>
    </row>
    <row r="107" spans="1:10">
      <c r="A107" s="150">
        <v>22</v>
      </c>
      <c r="B107" s="534" t="s">
        <v>3305</v>
      </c>
      <c r="C107" s="529">
        <v>1</v>
      </c>
      <c r="D107" s="535" t="s">
        <v>757</v>
      </c>
      <c r="E107" s="534" t="s">
        <v>4070</v>
      </c>
      <c r="F107" s="529">
        <v>2022</v>
      </c>
      <c r="G107" s="530" t="s">
        <v>702</v>
      </c>
      <c r="H107" s="536" t="s">
        <v>4071</v>
      </c>
      <c r="I107" s="532">
        <v>45056</v>
      </c>
      <c r="J107" s="531"/>
    </row>
    <row r="108" spans="1:10" ht="15.6">
      <c r="A108" s="150">
        <v>23</v>
      </c>
      <c r="B108" s="541" t="s">
        <v>4509</v>
      </c>
      <c r="C108" s="529">
        <v>1</v>
      </c>
      <c r="D108" s="535" t="s">
        <v>711</v>
      </c>
      <c r="E108" s="534" t="s">
        <v>4346</v>
      </c>
      <c r="F108" s="529">
        <v>2022</v>
      </c>
      <c r="G108" s="530" t="s">
        <v>4428</v>
      </c>
      <c r="H108" s="590" t="s">
        <v>4435</v>
      </c>
      <c r="I108" s="532">
        <v>45064</v>
      </c>
      <c r="J108" s="531"/>
    </row>
    <row r="109" spans="1:10">
      <c r="A109" s="150">
        <v>24</v>
      </c>
      <c r="B109" s="541" t="s">
        <v>4509</v>
      </c>
      <c r="C109" s="529">
        <v>1</v>
      </c>
      <c r="D109" s="535" t="s">
        <v>711</v>
      </c>
      <c r="E109" s="534" t="s">
        <v>4172</v>
      </c>
      <c r="F109" s="529">
        <v>2022</v>
      </c>
      <c r="G109" s="530" t="s">
        <v>1392</v>
      </c>
      <c r="H109" s="536" t="s">
        <v>4176</v>
      </c>
      <c r="I109" s="532">
        <v>45080</v>
      </c>
      <c r="J109" s="531"/>
    </row>
    <row r="110" spans="1:10">
      <c r="A110" s="150">
        <v>25</v>
      </c>
      <c r="B110" s="541" t="s">
        <v>4509</v>
      </c>
      <c r="C110" s="529">
        <v>1</v>
      </c>
      <c r="D110" s="535" t="s">
        <v>757</v>
      </c>
      <c r="E110" s="534" t="s">
        <v>4414</v>
      </c>
      <c r="F110" s="529">
        <v>2017</v>
      </c>
      <c r="G110" s="530" t="s">
        <v>3915</v>
      </c>
      <c r="H110" s="536"/>
      <c r="I110" s="532">
        <v>45087</v>
      </c>
      <c r="J110" s="531"/>
    </row>
    <row r="111" spans="1:10">
      <c r="A111" s="150">
        <v>26</v>
      </c>
      <c r="B111" s="541" t="s">
        <v>4509</v>
      </c>
      <c r="C111" s="529">
        <v>1</v>
      </c>
      <c r="D111" s="535" t="s">
        <v>4121</v>
      </c>
      <c r="E111" s="534" t="s">
        <v>4450</v>
      </c>
      <c r="F111" s="529">
        <v>2023</v>
      </c>
      <c r="G111" s="530" t="s">
        <v>702</v>
      </c>
      <c r="H111" s="536" t="s">
        <v>4451</v>
      </c>
      <c r="I111" s="532">
        <v>45088</v>
      </c>
      <c r="J111" s="531"/>
    </row>
    <row r="112" spans="1:10">
      <c r="A112" s="150">
        <v>27</v>
      </c>
      <c r="B112" s="541" t="s">
        <v>4509</v>
      </c>
      <c r="C112" s="529">
        <v>1</v>
      </c>
      <c r="D112" s="535" t="s">
        <v>757</v>
      </c>
      <c r="E112" s="534" t="s">
        <v>4466</v>
      </c>
      <c r="F112" s="529">
        <v>2022</v>
      </c>
      <c r="G112" s="530" t="s">
        <v>985</v>
      </c>
      <c r="H112" s="536" t="s">
        <v>4467</v>
      </c>
      <c r="I112" s="532">
        <v>45097</v>
      </c>
      <c r="J112" s="531"/>
    </row>
    <row r="113" spans="1:10">
      <c r="A113" s="150">
        <v>28</v>
      </c>
      <c r="B113" s="534" t="s">
        <v>4109</v>
      </c>
      <c r="C113" s="529">
        <v>1</v>
      </c>
      <c r="D113" s="535" t="s">
        <v>757</v>
      </c>
      <c r="E113" s="622" t="s">
        <v>4810</v>
      </c>
      <c r="F113" s="623">
        <v>2023</v>
      </c>
      <c r="G113" s="624" t="s">
        <v>702</v>
      </c>
      <c r="H113" s="625" t="s">
        <v>4506</v>
      </c>
      <c r="I113" s="532">
        <v>45116</v>
      </c>
      <c r="J113" s="531"/>
    </row>
    <row r="114" spans="1:10">
      <c r="A114" s="150">
        <v>29</v>
      </c>
      <c r="B114" s="534" t="s">
        <v>1890</v>
      </c>
      <c r="C114" s="529">
        <v>1</v>
      </c>
      <c r="D114" s="535" t="s">
        <v>709</v>
      </c>
      <c r="E114" s="546" t="s">
        <v>4811</v>
      </c>
      <c r="F114" s="529">
        <v>2016</v>
      </c>
      <c r="G114" s="530" t="s">
        <v>2400</v>
      </c>
      <c r="H114" s="531"/>
      <c r="I114" s="532">
        <v>45116</v>
      </c>
      <c r="J114" s="531"/>
    </row>
    <row r="115" spans="1:10">
      <c r="A115" s="150">
        <v>30</v>
      </c>
      <c r="B115" s="534" t="s">
        <v>1890</v>
      </c>
      <c r="C115" s="529">
        <v>1</v>
      </c>
      <c r="D115" s="535" t="s">
        <v>757</v>
      </c>
      <c r="E115" s="534" t="s">
        <v>4280</v>
      </c>
      <c r="F115" s="529">
        <v>2022</v>
      </c>
      <c r="G115" s="530" t="s">
        <v>702</v>
      </c>
      <c r="H115" s="536" t="s">
        <v>4438</v>
      </c>
      <c r="I115" s="532">
        <v>45130</v>
      </c>
      <c r="J115" s="531"/>
    </row>
    <row r="116" spans="1:10">
      <c r="A116" s="150">
        <v>31</v>
      </c>
      <c r="B116" s="534" t="s">
        <v>1890</v>
      </c>
      <c r="C116" s="529">
        <v>1</v>
      </c>
      <c r="D116" s="535" t="s">
        <v>711</v>
      </c>
      <c r="E116" s="534" t="s">
        <v>4521</v>
      </c>
      <c r="F116" s="529">
        <v>2021</v>
      </c>
      <c r="G116" s="530" t="s">
        <v>702</v>
      </c>
      <c r="H116" s="536" t="s">
        <v>4344</v>
      </c>
      <c r="I116" s="532">
        <v>45130</v>
      </c>
      <c r="J116" s="531"/>
    </row>
    <row r="117" spans="1:10">
      <c r="A117" s="150">
        <v>32</v>
      </c>
      <c r="B117" s="534" t="s">
        <v>1890</v>
      </c>
      <c r="C117" s="529">
        <v>1</v>
      </c>
      <c r="D117" s="535" t="s">
        <v>709</v>
      </c>
      <c r="E117" s="622" t="s">
        <v>3857</v>
      </c>
      <c r="F117" s="623">
        <v>2023</v>
      </c>
      <c r="G117" s="624" t="s">
        <v>4428</v>
      </c>
      <c r="H117" s="626" t="s">
        <v>4279</v>
      </c>
      <c r="I117" s="532">
        <v>45125</v>
      </c>
      <c r="J117" s="536" t="s">
        <v>460</v>
      </c>
    </row>
    <row r="118" spans="1:10">
      <c r="A118" s="150">
        <v>33</v>
      </c>
      <c r="B118" s="534" t="s">
        <v>3921</v>
      </c>
      <c r="C118" s="529">
        <v>1</v>
      </c>
      <c r="D118" s="535" t="s">
        <v>709</v>
      </c>
      <c r="E118" s="534" t="s">
        <v>4522</v>
      </c>
      <c r="F118" s="529">
        <v>2023</v>
      </c>
      <c r="G118" s="530" t="s">
        <v>702</v>
      </c>
      <c r="H118" s="536" t="s">
        <v>4345</v>
      </c>
      <c r="I118" s="532">
        <v>45137</v>
      </c>
      <c r="J118" s="536" t="s">
        <v>460</v>
      </c>
    </row>
    <row r="119" spans="1:10">
      <c r="A119" s="150">
        <v>34</v>
      </c>
      <c r="B119" s="534" t="s">
        <v>3921</v>
      </c>
      <c r="C119" s="529">
        <v>1</v>
      </c>
      <c r="D119" s="535" t="s">
        <v>757</v>
      </c>
      <c r="E119" s="534" t="s">
        <v>4800</v>
      </c>
      <c r="F119" s="529">
        <v>2023</v>
      </c>
      <c r="G119" s="530" t="s">
        <v>980</v>
      </c>
      <c r="H119" s="536" t="s">
        <v>4801</v>
      </c>
      <c r="I119" s="532">
        <v>45144</v>
      </c>
      <c r="J119" s="627"/>
    </row>
    <row r="120" spans="1:10">
      <c r="A120" s="150">
        <v>35</v>
      </c>
      <c r="B120" s="534" t="s">
        <v>3921</v>
      </c>
      <c r="C120" s="529">
        <v>1</v>
      </c>
      <c r="D120" s="535" t="s">
        <v>709</v>
      </c>
      <c r="E120" s="534" t="s">
        <v>4455</v>
      </c>
      <c r="F120" s="529">
        <v>2023</v>
      </c>
      <c r="G120" s="530" t="s">
        <v>702</v>
      </c>
      <c r="H120" s="536" t="s">
        <v>4456</v>
      </c>
      <c r="I120" s="532">
        <v>45170</v>
      </c>
      <c r="J120" s="531" t="s">
        <v>460</v>
      </c>
    </row>
    <row r="121" spans="1:10" ht="15.6">
      <c r="A121" s="150">
        <v>36</v>
      </c>
      <c r="B121" s="622" t="s">
        <v>1735</v>
      </c>
      <c r="C121" s="529">
        <v>1</v>
      </c>
      <c r="D121" s="535" t="s">
        <v>711</v>
      </c>
      <c r="E121" s="622" t="s">
        <v>4822</v>
      </c>
      <c r="F121" s="623">
        <v>2023</v>
      </c>
      <c r="G121" s="624" t="s">
        <v>4096</v>
      </c>
      <c r="H121" s="536" t="s">
        <v>4823</v>
      </c>
      <c r="I121" s="532">
        <v>45172</v>
      </c>
      <c r="J121" s="531"/>
    </row>
    <row r="122" spans="1:10">
      <c r="A122" s="150">
        <v>37</v>
      </c>
      <c r="B122" s="534" t="s">
        <v>4107</v>
      </c>
      <c r="C122" s="529">
        <v>1</v>
      </c>
      <c r="D122" s="651"/>
      <c r="E122" s="534" t="s">
        <v>4843</v>
      </c>
      <c r="F122" s="529">
        <v>2022</v>
      </c>
      <c r="G122" s="530" t="s">
        <v>702</v>
      </c>
      <c r="H122" s="536" t="s">
        <v>4844</v>
      </c>
      <c r="I122" s="532">
        <v>45214</v>
      </c>
      <c r="J122" s="531"/>
    </row>
    <row r="123" spans="1:10" ht="15.6" thickBot="1">
      <c r="A123" s="150">
        <v>38</v>
      </c>
      <c r="B123" s="652" t="s">
        <v>4838</v>
      </c>
      <c r="C123" s="653">
        <v>1</v>
      </c>
      <c r="D123" s="654" t="s">
        <v>711</v>
      </c>
      <c r="E123" s="652" t="s">
        <v>4847</v>
      </c>
      <c r="F123" s="653">
        <v>2023</v>
      </c>
      <c r="G123" s="655" t="s">
        <v>702</v>
      </c>
      <c r="H123" s="656" t="s">
        <v>4848</v>
      </c>
      <c r="I123" s="657">
        <v>45242</v>
      </c>
      <c r="J123" s="658"/>
    </row>
    <row r="124" spans="1:10">
      <c r="A124" s="147">
        <v>1</v>
      </c>
      <c r="B124" s="659" t="s">
        <v>3964</v>
      </c>
      <c r="C124" s="660">
        <v>1</v>
      </c>
      <c r="D124" s="661" t="s">
        <v>4841</v>
      </c>
      <c r="E124" s="659" t="s">
        <v>4882</v>
      </c>
      <c r="F124" s="660">
        <v>2017</v>
      </c>
      <c r="G124" s="661" t="s">
        <v>685</v>
      </c>
      <c r="H124" s="662" t="s">
        <v>4883</v>
      </c>
      <c r="I124" s="663">
        <v>45292</v>
      </c>
      <c r="J124" s="664"/>
    </row>
    <row r="125" spans="1:10">
      <c r="A125" s="150">
        <v>2</v>
      </c>
      <c r="B125" s="609" t="s">
        <v>3964</v>
      </c>
      <c r="C125" s="242">
        <v>1</v>
      </c>
      <c r="D125" s="610" t="s">
        <v>4929</v>
      </c>
      <c r="E125" s="609" t="s">
        <v>4908</v>
      </c>
      <c r="F125" s="611">
        <v>2023</v>
      </c>
      <c r="G125" s="610" t="s">
        <v>685</v>
      </c>
      <c r="H125" s="244" t="s">
        <v>4909</v>
      </c>
      <c r="I125" s="284">
        <v>45298</v>
      </c>
      <c r="J125" s="245"/>
    </row>
    <row r="126" spans="1:10">
      <c r="A126" s="150">
        <v>3</v>
      </c>
      <c r="B126" s="442" t="s">
        <v>3964</v>
      </c>
      <c r="C126" s="242">
        <v>1</v>
      </c>
      <c r="D126" s="610" t="s">
        <v>4929</v>
      </c>
      <c r="E126" s="240" t="s">
        <v>4917</v>
      </c>
      <c r="F126" s="242">
        <v>2021</v>
      </c>
      <c r="G126" s="441" t="s">
        <v>702</v>
      </c>
      <c r="H126" s="244" t="s">
        <v>4918</v>
      </c>
      <c r="I126" s="284">
        <v>45301</v>
      </c>
      <c r="J126" s="245"/>
    </row>
    <row r="127" spans="1:10">
      <c r="A127" s="150">
        <v>4</v>
      </c>
      <c r="B127" s="513" t="s">
        <v>1890</v>
      </c>
      <c r="C127" s="242">
        <v>1</v>
      </c>
      <c r="D127" s="610" t="s">
        <v>4929</v>
      </c>
      <c r="E127" s="442" t="s">
        <v>4945</v>
      </c>
      <c r="F127" s="242">
        <v>2023</v>
      </c>
      <c r="G127" s="441" t="s">
        <v>4912</v>
      </c>
      <c r="H127" s="244" t="s">
        <v>4913</v>
      </c>
      <c r="I127" s="284">
        <v>45311</v>
      </c>
      <c r="J127" s="442" t="s">
        <v>4946</v>
      </c>
    </row>
    <row r="128" spans="1:10">
      <c r="A128" s="150">
        <v>5</v>
      </c>
      <c r="B128" s="582" t="s">
        <v>3916</v>
      </c>
      <c r="C128" s="254">
        <v>1</v>
      </c>
      <c r="D128" s="460" t="s">
        <v>4947</v>
      </c>
      <c r="E128" s="339" t="s">
        <v>4933</v>
      </c>
      <c r="F128" s="254">
        <v>2023</v>
      </c>
      <c r="G128" s="583" t="s">
        <v>4931</v>
      </c>
      <c r="H128" s="341" t="s">
        <v>4934</v>
      </c>
      <c r="I128" s="327">
        <v>45313</v>
      </c>
      <c r="J128" s="255"/>
    </row>
    <row r="129" spans="1:10" ht="15.6">
      <c r="A129" s="150">
        <v>6</v>
      </c>
      <c r="B129" s="680" t="s">
        <v>4940</v>
      </c>
      <c r="C129" s="254">
        <v>1</v>
      </c>
      <c r="D129" s="678" t="s">
        <v>4953</v>
      </c>
      <c r="E129" s="680" t="s">
        <v>4938</v>
      </c>
      <c r="F129" s="681">
        <v>2023</v>
      </c>
      <c r="G129" s="678" t="s">
        <v>702</v>
      </c>
      <c r="H129" s="341" t="s">
        <v>4939</v>
      </c>
      <c r="I129" s="327">
        <v>45304</v>
      </c>
      <c r="J129" s="255"/>
    </row>
    <row r="130" spans="1:10">
      <c r="A130" s="150">
        <v>7</v>
      </c>
      <c r="B130" s="609" t="s">
        <v>2293</v>
      </c>
      <c r="C130" s="242">
        <v>1</v>
      </c>
      <c r="D130" s="610" t="s">
        <v>4925</v>
      </c>
      <c r="E130" s="609" t="s">
        <v>4915</v>
      </c>
      <c r="F130" s="611">
        <v>2023</v>
      </c>
      <c r="G130" s="610" t="s">
        <v>282</v>
      </c>
      <c r="H130" s="244" t="s">
        <v>4869</v>
      </c>
      <c r="I130" s="284">
        <v>45319</v>
      </c>
      <c r="J130" s="733" t="s">
        <v>4961</v>
      </c>
    </row>
    <row r="131" spans="1:10">
      <c r="A131" s="150">
        <v>8</v>
      </c>
      <c r="B131" s="442" t="s">
        <v>1890</v>
      </c>
      <c r="C131" s="242">
        <v>1</v>
      </c>
      <c r="D131" s="441" t="s">
        <v>4929</v>
      </c>
      <c r="E131" s="240" t="s">
        <v>4955</v>
      </c>
      <c r="F131" s="242">
        <v>2023</v>
      </c>
      <c r="G131" s="441" t="s">
        <v>1196</v>
      </c>
      <c r="H131" s="244" t="s">
        <v>4956</v>
      </c>
      <c r="I131" s="284">
        <v>45328</v>
      </c>
      <c r="J131" s="245"/>
    </row>
    <row r="132" spans="1:10">
      <c r="A132" s="150">
        <v>9</v>
      </c>
      <c r="B132" s="442" t="s">
        <v>3921</v>
      </c>
      <c r="C132" s="242">
        <v>1</v>
      </c>
      <c r="D132" s="610" t="s">
        <v>4973</v>
      </c>
      <c r="E132" s="609" t="s">
        <v>4968</v>
      </c>
      <c r="F132" s="611">
        <v>2023</v>
      </c>
      <c r="G132" s="610" t="s">
        <v>1196</v>
      </c>
      <c r="H132" s="695" t="s">
        <v>4111</v>
      </c>
      <c r="I132" s="284">
        <v>45360</v>
      </c>
      <c r="J132" s="245"/>
    </row>
    <row r="133" spans="1:10">
      <c r="A133" s="150">
        <v>10</v>
      </c>
      <c r="B133" s="609" t="s">
        <v>3921</v>
      </c>
      <c r="C133" s="242">
        <v>1</v>
      </c>
      <c r="D133" s="610" t="s">
        <v>4973</v>
      </c>
      <c r="E133" s="609" t="s">
        <v>4877</v>
      </c>
      <c r="F133" s="611">
        <v>2019</v>
      </c>
      <c r="G133" s="610" t="s">
        <v>4972</v>
      </c>
      <c r="H133" s="244" t="s">
        <v>4878</v>
      </c>
      <c r="I133" s="284">
        <v>45361</v>
      </c>
      <c r="J133" s="245"/>
    </row>
    <row r="134" spans="1:10">
      <c r="A134" s="150">
        <v>11</v>
      </c>
      <c r="B134" s="609" t="s">
        <v>4838</v>
      </c>
      <c r="C134" s="242">
        <v>1</v>
      </c>
      <c r="D134" s="610" t="s">
        <v>4856</v>
      </c>
      <c r="E134" s="609" t="s">
        <v>4839</v>
      </c>
      <c r="F134" s="611">
        <v>2019</v>
      </c>
      <c r="G134" s="610" t="s">
        <v>4931</v>
      </c>
      <c r="H134" s="612" t="s">
        <v>4840</v>
      </c>
      <c r="I134" s="284">
        <v>45361</v>
      </c>
      <c r="J134" s="245"/>
    </row>
    <row r="135" spans="1:10">
      <c r="A135" s="150">
        <v>12</v>
      </c>
      <c r="B135" s="442" t="s">
        <v>3921</v>
      </c>
      <c r="C135" s="242">
        <v>1</v>
      </c>
      <c r="D135" s="610" t="s">
        <v>4929</v>
      </c>
      <c r="E135" s="442" t="s">
        <v>4821</v>
      </c>
      <c r="F135" s="242">
        <v>2023</v>
      </c>
      <c r="G135" s="441" t="s">
        <v>702</v>
      </c>
      <c r="H135" s="244" t="s">
        <v>4802</v>
      </c>
      <c r="I135" s="284">
        <v>45361</v>
      </c>
      <c r="J135" s="245"/>
    </row>
    <row r="136" spans="1:10">
      <c r="A136" s="150">
        <v>13</v>
      </c>
      <c r="B136" s="684" t="s">
        <v>4502</v>
      </c>
      <c r="C136" s="254"/>
      <c r="D136" s="688" t="s">
        <v>4953</v>
      </c>
      <c r="E136" s="689" t="s">
        <v>4865</v>
      </c>
      <c r="F136" s="690">
        <v>2021</v>
      </c>
      <c r="G136" s="688" t="s">
        <v>702</v>
      </c>
      <c r="H136" s="691" t="s">
        <v>4866</v>
      </c>
      <c r="I136" s="294">
        <v>45361</v>
      </c>
      <c r="J136" s="734"/>
    </row>
    <row r="137" spans="1:10">
      <c r="A137" s="150">
        <v>14</v>
      </c>
      <c r="B137" s="692" t="s">
        <v>1890</v>
      </c>
      <c r="C137" s="242"/>
      <c r="D137" s="441" t="s">
        <v>4856</v>
      </c>
      <c r="E137" s="442" t="s">
        <v>4981</v>
      </c>
      <c r="F137" s="242">
        <v>2022</v>
      </c>
      <c r="G137" s="441" t="s">
        <v>702</v>
      </c>
      <c r="H137" s="244" t="s">
        <v>4976</v>
      </c>
      <c r="I137" s="284">
        <v>45368</v>
      </c>
      <c r="J137" s="735"/>
    </row>
    <row r="138" spans="1:10">
      <c r="A138" s="150">
        <v>15</v>
      </c>
      <c r="B138" s="692" t="s">
        <v>3921</v>
      </c>
      <c r="C138" s="242"/>
      <c r="D138" s="441" t="s">
        <v>4856</v>
      </c>
      <c r="E138" s="442" t="s">
        <v>4977</v>
      </c>
      <c r="F138" s="242">
        <v>2020</v>
      </c>
      <c r="G138" s="441" t="s">
        <v>702</v>
      </c>
      <c r="H138" s="244" t="s">
        <v>4978</v>
      </c>
      <c r="I138" s="284">
        <v>45368</v>
      </c>
      <c r="J138" s="735"/>
    </row>
    <row r="139" spans="1:10">
      <c r="A139" s="150">
        <v>16</v>
      </c>
      <c r="B139" s="692" t="s">
        <v>1890</v>
      </c>
      <c r="C139" s="242"/>
      <c r="D139" s="441" t="s">
        <v>4973</v>
      </c>
      <c r="E139" s="442" t="s">
        <v>4985</v>
      </c>
      <c r="F139" s="242">
        <v>2023</v>
      </c>
      <c r="G139" s="441" t="s">
        <v>4972</v>
      </c>
      <c r="H139" s="244" t="s">
        <v>4986</v>
      </c>
      <c r="I139" s="284">
        <v>45381</v>
      </c>
      <c r="J139" s="735"/>
    </row>
    <row r="140" spans="1:10">
      <c r="A140" s="150">
        <v>17</v>
      </c>
      <c r="B140" s="703" t="s">
        <v>3921</v>
      </c>
      <c r="C140" s="242"/>
      <c r="D140" s="610" t="s">
        <v>4830</v>
      </c>
      <c r="E140" s="609" t="s">
        <v>4989</v>
      </c>
      <c r="F140" s="611">
        <v>2023</v>
      </c>
      <c r="G140" s="610" t="s">
        <v>1196</v>
      </c>
      <c r="H140" s="612"/>
      <c r="I140" s="284">
        <v>45388</v>
      </c>
      <c r="J140" s="735"/>
    </row>
    <row r="141" spans="1:10">
      <c r="A141" s="150">
        <v>18</v>
      </c>
      <c r="B141" s="704" t="s">
        <v>3916</v>
      </c>
      <c r="C141" s="254"/>
      <c r="D141" s="678" t="s">
        <v>5005</v>
      </c>
      <c r="E141" s="680" t="s">
        <v>4990</v>
      </c>
      <c r="F141" s="681">
        <v>2021</v>
      </c>
      <c r="G141" s="678" t="s">
        <v>1196</v>
      </c>
      <c r="H141" s="705"/>
      <c r="I141" s="327">
        <v>45388</v>
      </c>
      <c r="J141" s="736"/>
    </row>
    <row r="142" spans="1:10">
      <c r="A142" s="150">
        <v>19</v>
      </c>
      <c r="B142" s="442" t="s">
        <v>3921</v>
      </c>
      <c r="C142" s="242"/>
      <c r="D142" s="441" t="s">
        <v>4841</v>
      </c>
      <c r="E142" s="240" t="s">
        <v>210</v>
      </c>
      <c r="F142" s="242">
        <v>2018</v>
      </c>
      <c r="G142" s="441" t="s">
        <v>685</v>
      </c>
      <c r="H142" s="244" t="s">
        <v>3908</v>
      </c>
      <c r="I142" s="284">
        <v>45396</v>
      </c>
      <c r="J142" s="735"/>
    </row>
    <row r="143" spans="1:10">
      <c r="A143" s="150">
        <v>20</v>
      </c>
      <c r="B143" s="692" t="s">
        <v>1890</v>
      </c>
      <c r="C143" s="242"/>
      <c r="D143" s="610" t="s">
        <v>4925</v>
      </c>
      <c r="E143" s="609" t="s">
        <v>4993</v>
      </c>
      <c r="F143" s="611">
        <v>2020</v>
      </c>
      <c r="G143" s="610" t="s">
        <v>685</v>
      </c>
      <c r="H143" s="244" t="s">
        <v>4994</v>
      </c>
      <c r="I143" s="284">
        <v>45424</v>
      </c>
      <c r="J143" s="735"/>
    </row>
    <row r="144" spans="1:10">
      <c r="A144" s="150">
        <v>21</v>
      </c>
      <c r="B144" s="692" t="s">
        <v>1890</v>
      </c>
      <c r="C144" s="242"/>
      <c r="D144" s="610" t="s">
        <v>5005</v>
      </c>
      <c r="E144" s="609" t="s">
        <v>5030</v>
      </c>
      <c r="F144" s="611">
        <v>2022</v>
      </c>
      <c r="G144" s="610" t="s">
        <v>1196</v>
      </c>
      <c r="H144" s="244"/>
      <c r="I144" s="284">
        <v>45417</v>
      </c>
      <c r="J144" s="735"/>
    </row>
    <row r="145" spans="1:10">
      <c r="A145" s="150">
        <v>22</v>
      </c>
      <c r="B145" s="712" t="s">
        <v>3964</v>
      </c>
      <c r="C145" s="242"/>
      <c r="D145" s="610" t="s">
        <v>4953</v>
      </c>
      <c r="E145" s="609" t="s">
        <v>5038</v>
      </c>
      <c r="F145" s="611">
        <v>2024</v>
      </c>
      <c r="G145" s="610" t="s">
        <v>702</v>
      </c>
      <c r="H145" s="244" t="s">
        <v>5039</v>
      </c>
      <c r="I145" s="713">
        <v>45452</v>
      </c>
      <c r="J145" s="735"/>
    </row>
    <row r="146" spans="1:10">
      <c r="A146" s="150">
        <v>23</v>
      </c>
      <c r="B146" s="692" t="s">
        <v>3921</v>
      </c>
      <c r="C146" s="242"/>
      <c r="D146" s="441" t="s">
        <v>4841</v>
      </c>
      <c r="E146" s="442" t="s">
        <v>5007</v>
      </c>
      <c r="F146" s="242">
        <v>2022</v>
      </c>
      <c r="G146" s="441" t="s">
        <v>685</v>
      </c>
      <c r="H146" s="244" t="s">
        <v>4983</v>
      </c>
      <c r="I146" s="713">
        <v>45445</v>
      </c>
      <c r="J146" s="735"/>
    </row>
    <row r="147" spans="1:10">
      <c r="A147" s="150">
        <v>24</v>
      </c>
      <c r="B147" s="712" t="s">
        <v>5051</v>
      </c>
      <c r="C147" s="242"/>
      <c r="D147" s="610" t="s">
        <v>4841</v>
      </c>
      <c r="E147" s="609" t="s">
        <v>5047</v>
      </c>
      <c r="F147" s="611">
        <v>2021</v>
      </c>
      <c r="G147" s="610" t="s">
        <v>1196</v>
      </c>
      <c r="H147" s="244"/>
      <c r="I147" s="713">
        <v>45459</v>
      </c>
      <c r="J147" s="735"/>
    </row>
    <row r="148" spans="1:10">
      <c r="A148" s="150">
        <v>25</v>
      </c>
      <c r="B148" s="692" t="s">
        <v>4107</v>
      </c>
      <c r="C148" s="242"/>
      <c r="D148" s="441" t="s">
        <v>5069</v>
      </c>
      <c r="E148" s="442" t="s">
        <v>4979</v>
      </c>
      <c r="F148" s="242">
        <v>2023</v>
      </c>
      <c r="G148" s="441" t="s">
        <v>702</v>
      </c>
      <c r="H148" s="244" t="s">
        <v>4980</v>
      </c>
      <c r="I148" s="284">
        <v>45466</v>
      </c>
      <c r="J148" s="735"/>
    </row>
    <row r="149" spans="1:10">
      <c r="A149" s="150">
        <v>26</v>
      </c>
      <c r="B149" s="712" t="s">
        <v>3921</v>
      </c>
      <c r="C149" s="242"/>
      <c r="D149" s="610" t="s">
        <v>5068</v>
      </c>
      <c r="E149" s="609" t="s">
        <v>4997</v>
      </c>
      <c r="F149" s="611">
        <v>2022</v>
      </c>
      <c r="G149" s="610" t="s">
        <v>702</v>
      </c>
      <c r="H149" s="244" t="s">
        <v>4998</v>
      </c>
      <c r="I149" s="284">
        <v>45487</v>
      </c>
      <c r="J149" s="735"/>
    </row>
    <row r="150" spans="1:10">
      <c r="A150" s="150">
        <v>27</v>
      </c>
      <c r="B150" s="712" t="s">
        <v>3964</v>
      </c>
      <c r="C150" s="242"/>
      <c r="D150" s="610" t="s">
        <v>4925</v>
      </c>
      <c r="E150" s="609" t="s">
        <v>5040</v>
      </c>
      <c r="F150" s="611">
        <v>2023</v>
      </c>
      <c r="G150" s="610" t="s">
        <v>702</v>
      </c>
      <c r="H150" s="244" t="s">
        <v>5041</v>
      </c>
      <c r="I150" s="284">
        <v>45487</v>
      </c>
      <c r="J150" s="735"/>
    </row>
    <row r="151" spans="1:10">
      <c r="A151" s="150">
        <v>28</v>
      </c>
      <c r="B151" s="712" t="s">
        <v>2293</v>
      </c>
      <c r="C151" s="242"/>
      <c r="D151" s="610" t="s">
        <v>4953</v>
      </c>
      <c r="E151" s="609" t="s">
        <v>5064</v>
      </c>
      <c r="F151" s="611">
        <v>2024</v>
      </c>
      <c r="G151" s="610" t="s">
        <v>295</v>
      </c>
      <c r="H151" s="244" t="s">
        <v>5060</v>
      </c>
      <c r="I151" s="284">
        <v>45494</v>
      </c>
      <c r="J151" s="735"/>
    </row>
    <row r="152" spans="1:10">
      <c r="A152" s="150">
        <v>29</v>
      </c>
      <c r="B152" s="609" t="s">
        <v>3921</v>
      </c>
      <c r="C152" s="242"/>
      <c r="D152" s="610" t="s">
        <v>5069</v>
      </c>
      <c r="E152" s="609" t="s">
        <v>4975</v>
      </c>
      <c r="F152" s="611">
        <v>2023</v>
      </c>
      <c r="G152" s="610" t="s">
        <v>702</v>
      </c>
      <c r="H152" s="612" t="s">
        <v>4966</v>
      </c>
      <c r="I152" s="284">
        <v>45501</v>
      </c>
      <c r="J152" s="735"/>
    </row>
    <row r="153" spans="1:10">
      <c r="A153" s="150">
        <v>30</v>
      </c>
      <c r="B153" s="692" t="s">
        <v>1890</v>
      </c>
      <c r="C153" s="242"/>
      <c r="D153" s="441" t="s">
        <v>4947</v>
      </c>
      <c r="E153" s="442" t="s">
        <v>5074</v>
      </c>
      <c r="F153" s="242">
        <v>2024</v>
      </c>
      <c r="G153" s="441" t="s">
        <v>1196</v>
      </c>
      <c r="H153" s="244"/>
      <c r="I153" s="284">
        <v>45515</v>
      </c>
      <c r="J153" s="735"/>
    </row>
    <row r="154" spans="1:10" ht="15.6" thickBot="1">
      <c r="A154" s="148">
        <v>31</v>
      </c>
      <c r="B154" s="742" t="s">
        <v>1890</v>
      </c>
      <c r="C154" s="743"/>
      <c r="D154" s="744" t="s">
        <v>4929</v>
      </c>
      <c r="E154" s="742" t="s">
        <v>4412</v>
      </c>
      <c r="F154" s="743">
        <v>2020</v>
      </c>
      <c r="G154" s="744" t="s">
        <v>4111</v>
      </c>
      <c r="H154" s="745"/>
      <c r="I154" s="746"/>
      <c r="J154" s="747" t="s">
        <v>5122</v>
      </c>
    </row>
    <row r="155" spans="1:10">
      <c r="A155" s="150">
        <v>1</v>
      </c>
      <c r="B155" s="737"/>
      <c r="C155" s="738"/>
      <c r="D155" s="739"/>
      <c r="E155" s="740"/>
      <c r="F155" s="738"/>
      <c r="G155" s="738"/>
      <c r="H155" s="12"/>
      <c r="I155" s="741"/>
      <c r="J155" s="12"/>
    </row>
    <row r="156" spans="1:10">
      <c r="A156" s="150">
        <v>2</v>
      </c>
      <c r="B156" s="631"/>
      <c r="C156" s="8"/>
      <c r="D156" s="465"/>
      <c r="E156" s="17"/>
      <c r="F156" s="8"/>
      <c r="G156" s="8"/>
      <c r="H156" s="9"/>
      <c r="I156" s="281"/>
      <c r="J156" s="9"/>
    </row>
    <row r="157" spans="1:10">
      <c r="A157" s="150">
        <v>3</v>
      </c>
      <c r="B157" s="631"/>
      <c r="C157" s="8"/>
      <c r="D157" s="465"/>
      <c r="E157" s="17"/>
      <c r="F157" s="8"/>
      <c r="G157" s="8"/>
      <c r="H157" s="9"/>
      <c r="I157" s="281"/>
      <c r="J157" s="9"/>
    </row>
    <row r="158" spans="1:10">
      <c r="A158" s="150">
        <v>4</v>
      </c>
      <c r="B158" s="631"/>
      <c r="C158" s="8"/>
      <c r="D158" s="465"/>
      <c r="E158" s="17"/>
      <c r="F158" s="8"/>
      <c r="G158" s="8"/>
      <c r="H158" s="9"/>
      <c r="I158" s="281"/>
      <c r="J158" s="9"/>
    </row>
    <row r="159" spans="1:10">
      <c r="A159" s="150">
        <v>5</v>
      </c>
      <c r="B159" s="631"/>
      <c r="C159" s="8"/>
      <c r="D159" s="465"/>
      <c r="E159" s="17"/>
      <c r="F159" s="8"/>
      <c r="G159" s="8"/>
      <c r="H159" s="9"/>
      <c r="I159" s="281"/>
      <c r="J159" s="9"/>
    </row>
    <row r="160" spans="1:10">
      <c r="A160" s="150">
        <v>6</v>
      </c>
      <c r="B160" s="631"/>
      <c r="C160" s="8"/>
      <c r="D160" s="465"/>
      <c r="E160" s="17"/>
      <c r="F160" s="8"/>
      <c r="G160" s="8"/>
      <c r="H160" s="9"/>
      <c r="I160" s="281"/>
      <c r="J160" s="9"/>
    </row>
    <row r="161" spans="1:10">
      <c r="A161" s="150">
        <v>7</v>
      </c>
      <c r="B161" s="631"/>
      <c r="C161" s="8"/>
      <c r="D161" s="465"/>
      <c r="E161" s="17"/>
      <c r="F161" s="8"/>
      <c r="G161" s="8"/>
      <c r="H161" s="9"/>
      <c r="I161" s="281"/>
      <c r="J161" s="9"/>
    </row>
    <row r="162" spans="1:10">
      <c r="A162" s="150">
        <v>8</v>
      </c>
      <c r="B162" s="631"/>
      <c r="C162" s="8"/>
      <c r="D162" s="465"/>
      <c r="E162" s="17"/>
      <c r="F162" s="8"/>
      <c r="G162" s="8"/>
      <c r="H162" s="9"/>
      <c r="I162" s="281"/>
      <c r="J162" s="9"/>
    </row>
    <row r="163" spans="1:10">
      <c r="A163" s="150">
        <v>9</v>
      </c>
      <c r="B163" s="631"/>
      <c r="C163" s="8"/>
      <c r="D163" s="465"/>
      <c r="E163" s="17"/>
      <c r="F163" s="8"/>
      <c r="G163" s="8"/>
      <c r="H163" s="9"/>
      <c r="I163" s="281"/>
      <c r="J163" s="9"/>
    </row>
    <row r="164" spans="1:10">
      <c r="A164" s="150">
        <v>10</v>
      </c>
      <c r="B164" s="631"/>
      <c r="C164" s="8"/>
      <c r="D164" s="465"/>
      <c r="E164" s="17"/>
      <c r="F164" s="8"/>
      <c r="G164" s="8"/>
      <c r="H164" s="9"/>
      <c r="I164" s="281"/>
      <c r="J164" s="9"/>
    </row>
    <row r="165" spans="1:10">
      <c r="A165" s="150">
        <v>11</v>
      </c>
      <c r="B165" s="631"/>
      <c r="C165" s="8"/>
      <c r="D165" s="465"/>
      <c r="E165" s="17"/>
      <c r="F165" s="8"/>
      <c r="G165" s="8"/>
      <c r="H165" s="9"/>
      <c r="I165" s="281"/>
      <c r="J165" s="9"/>
    </row>
    <row r="166" spans="1:10">
      <c r="A166" s="150">
        <v>12</v>
      </c>
      <c r="B166" s="631"/>
      <c r="C166" s="8"/>
      <c r="D166" s="465"/>
      <c r="E166" s="17"/>
      <c r="F166" s="8"/>
      <c r="G166" s="8"/>
      <c r="H166" s="9"/>
      <c r="I166" s="281"/>
      <c r="J166" s="9"/>
    </row>
    <row r="167" spans="1:10">
      <c r="A167" s="150">
        <v>13</v>
      </c>
      <c r="B167" s="631"/>
      <c r="C167" s="8"/>
      <c r="D167" s="465"/>
      <c r="E167" s="17"/>
      <c r="F167" s="8"/>
      <c r="G167" s="8"/>
      <c r="H167" s="9"/>
      <c r="I167" s="281"/>
      <c r="J167" s="9"/>
    </row>
    <row r="168" spans="1:10">
      <c r="A168" s="150">
        <v>14</v>
      </c>
      <c r="B168" s="631"/>
      <c r="C168" s="8"/>
      <c r="D168" s="465"/>
      <c r="E168" s="17"/>
      <c r="F168" s="8"/>
      <c r="G168" s="8"/>
      <c r="H168" s="9"/>
      <c r="I168" s="281"/>
      <c r="J168" s="9"/>
    </row>
    <row r="169" spans="1:10">
      <c r="A169" s="150">
        <v>15</v>
      </c>
      <c r="B169" s="631"/>
      <c r="C169" s="8"/>
      <c r="D169" s="465"/>
      <c r="E169" s="17"/>
      <c r="F169" s="8"/>
      <c r="G169" s="8"/>
      <c r="H169" s="9"/>
      <c r="I169" s="281"/>
      <c r="J169" s="9"/>
    </row>
    <row r="170" spans="1:10">
      <c r="A170" s="150">
        <v>16</v>
      </c>
      <c r="B170" s="631"/>
      <c r="C170" s="8"/>
      <c r="D170" s="465"/>
      <c r="E170" s="17"/>
      <c r="F170" s="8"/>
      <c r="G170" s="8"/>
      <c r="H170" s="9"/>
      <c r="I170" s="281"/>
      <c r="J170" s="9"/>
    </row>
    <row r="171" spans="1:10">
      <c r="A171" s="150">
        <v>17</v>
      </c>
      <c r="B171" s="631"/>
      <c r="C171" s="8"/>
      <c r="D171" s="465"/>
      <c r="E171" s="17"/>
      <c r="F171" s="8"/>
      <c r="G171" s="8"/>
      <c r="H171" s="9"/>
      <c r="I171" s="281"/>
      <c r="J171" s="9"/>
    </row>
    <row r="172" spans="1:10">
      <c r="A172" s="150">
        <v>18</v>
      </c>
      <c r="B172" s="631"/>
      <c r="C172" s="8"/>
      <c r="D172" s="465"/>
      <c r="E172" s="17"/>
      <c r="F172" s="8"/>
      <c r="G172" s="8"/>
      <c r="H172" s="9"/>
      <c r="I172" s="281"/>
      <c r="J172" s="9"/>
    </row>
    <row r="173" spans="1:10">
      <c r="A173" s="150">
        <v>19</v>
      </c>
      <c r="B173" s="631"/>
      <c r="C173" s="8"/>
      <c r="D173" s="465"/>
      <c r="E173" s="17"/>
      <c r="F173" s="8"/>
      <c r="G173" s="8"/>
      <c r="H173" s="9"/>
      <c r="I173" s="281"/>
      <c r="J173" s="9"/>
    </row>
    <row r="174" spans="1:10">
      <c r="A174" s="150">
        <v>20</v>
      </c>
      <c r="B174" s="631"/>
      <c r="C174" s="8"/>
      <c r="D174" s="465"/>
      <c r="E174" s="17"/>
      <c r="F174" s="8"/>
      <c r="G174" s="8"/>
      <c r="H174" s="9"/>
      <c r="I174" s="281"/>
      <c r="J174" s="9"/>
    </row>
    <row r="175" spans="1:10">
      <c r="A175" s="150">
        <v>21</v>
      </c>
      <c r="B175" s="631"/>
      <c r="C175" s="8"/>
      <c r="D175" s="465"/>
      <c r="E175" s="17"/>
      <c r="F175" s="8"/>
      <c r="G175" s="8"/>
      <c r="H175" s="9"/>
      <c r="I175" s="281"/>
      <c r="J175" s="9"/>
    </row>
    <row r="176" spans="1:10">
      <c r="A176" s="150">
        <v>22</v>
      </c>
      <c r="B176" s="631"/>
      <c r="C176" s="8"/>
      <c r="D176" s="465"/>
      <c r="E176" s="17"/>
      <c r="F176" s="8"/>
      <c r="G176" s="8"/>
      <c r="H176" s="9"/>
      <c r="I176" s="281"/>
      <c r="J176" s="9"/>
    </row>
    <row r="177" spans="1:10">
      <c r="A177" s="150">
        <v>23</v>
      </c>
      <c r="B177" s="631"/>
      <c r="C177" s="8"/>
      <c r="D177" s="465"/>
      <c r="E177" s="17"/>
      <c r="F177" s="8"/>
      <c r="G177" s="8"/>
      <c r="H177" s="9"/>
      <c r="I177" s="281"/>
      <c r="J177" s="9"/>
    </row>
    <row r="178" spans="1:10">
      <c r="A178" s="150">
        <v>24</v>
      </c>
      <c r="B178" s="631"/>
      <c r="C178" s="8"/>
      <c r="D178" s="465"/>
      <c r="E178" s="17"/>
      <c r="F178" s="8"/>
      <c r="G178" s="8"/>
      <c r="H178" s="9"/>
      <c r="I178" s="281"/>
      <c r="J178" s="9"/>
    </row>
    <row r="179" spans="1:10">
      <c r="A179" s="150">
        <v>25</v>
      </c>
      <c r="B179" s="631"/>
      <c r="C179" s="8"/>
      <c r="D179" s="465"/>
      <c r="E179" s="17"/>
      <c r="F179" s="8"/>
      <c r="G179" s="8"/>
      <c r="H179" s="9"/>
      <c r="I179" s="281"/>
      <c r="J179" s="9"/>
    </row>
    <row r="180" spans="1:10">
      <c r="A180" s="150">
        <v>26</v>
      </c>
      <c r="B180" s="631"/>
      <c r="C180" s="8"/>
      <c r="D180" s="465"/>
      <c r="E180" s="17"/>
      <c r="F180" s="8"/>
      <c r="G180" s="8"/>
      <c r="H180" s="9"/>
      <c r="I180" s="281"/>
      <c r="J180" s="9"/>
    </row>
    <row r="181" spans="1:10">
      <c r="A181" s="150">
        <v>27</v>
      </c>
      <c r="B181" s="631"/>
      <c r="C181" s="8"/>
      <c r="D181" s="465"/>
      <c r="E181" s="17"/>
      <c r="F181" s="8"/>
      <c r="G181" s="8"/>
      <c r="H181" s="9"/>
      <c r="I181" s="281"/>
      <c r="J181" s="9"/>
    </row>
    <row r="182" spans="1:10">
      <c r="A182" s="150">
        <v>28</v>
      </c>
      <c r="B182" s="631"/>
      <c r="C182" s="8"/>
      <c r="D182" s="465"/>
      <c r="E182" s="17"/>
      <c r="F182" s="8"/>
      <c r="G182" s="8"/>
      <c r="H182" s="9"/>
      <c r="I182" s="281"/>
      <c r="J182" s="9"/>
    </row>
    <row r="183" spans="1:10">
      <c r="A183" s="150">
        <v>29</v>
      </c>
      <c r="B183" s="631"/>
      <c r="C183" s="8"/>
      <c r="D183" s="465"/>
      <c r="E183" s="17"/>
      <c r="F183" s="8"/>
      <c r="G183" s="8"/>
      <c r="H183" s="9"/>
      <c r="I183" s="281"/>
      <c r="J183" s="9"/>
    </row>
    <row r="184" spans="1:10">
      <c r="A184" s="150">
        <v>30</v>
      </c>
      <c r="B184" s="631"/>
      <c r="C184" s="8"/>
      <c r="D184" s="465"/>
      <c r="E184" s="17"/>
      <c r="F184" s="8"/>
      <c r="G184" s="8"/>
      <c r="H184" s="9"/>
      <c r="I184" s="281"/>
      <c r="J184" s="9"/>
    </row>
    <row r="185" spans="1:10">
      <c r="A185" s="150">
        <v>31</v>
      </c>
      <c r="B185" s="631"/>
      <c r="C185" s="8"/>
      <c r="D185" s="465"/>
      <c r="E185" s="17"/>
      <c r="F185" s="8"/>
      <c r="G185" s="8"/>
      <c r="H185" s="9"/>
      <c r="I185" s="281"/>
      <c r="J185" s="9"/>
    </row>
    <row r="186" spans="1:10">
      <c r="A186" s="150">
        <v>32</v>
      </c>
      <c r="B186" s="631"/>
      <c r="C186" s="8"/>
      <c r="D186" s="465"/>
      <c r="E186" s="17"/>
      <c r="F186" s="8"/>
      <c r="G186" s="8"/>
      <c r="H186" s="9"/>
      <c r="I186" s="281"/>
      <c r="J186" s="9"/>
    </row>
    <row r="187" spans="1:10">
      <c r="A187" s="150">
        <v>33</v>
      </c>
      <c r="B187" s="631"/>
      <c r="C187" s="8"/>
      <c r="D187" s="465"/>
      <c r="E187" s="17"/>
      <c r="F187" s="8"/>
      <c r="G187" s="8"/>
      <c r="H187" s="9"/>
      <c r="I187" s="281"/>
      <c r="J187" s="9"/>
    </row>
    <row r="188" spans="1:10">
      <c r="A188" s="150">
        <v>34</v>
      </c>
      <c r="B188" s="631"/>
      <c r="C188" s="8"/>
      <c r="D188" s="465"/>
      <c r="E188" s="17"/>
      <c r="F188" s="8"/>
      <c r="G188" s="8"/>
      <c r="H188" s="9"/>
      <c r="I188" s="281"/>
      <c r="J188" s="9"/>
    </row>
    <row r="189" spans="1:10">
      <c r="A189" s="150">
        <v>35</v>
      </c>
      <c r="B189" s="631"/>
      <c r="C189" s="8"/>
      <c r="D189" s="465"/>
      <c r="E189" s="17"/>
      <c r="F189" s="8"/>
      <c r="G189" s="8"/>
      <c r="H189" s="9"/>
      <c r="I189" s="281"/>
      <c r="J189" s="9"/>
    </row>
    <row r="190" spans="1:10">
      <c r="A190" s="150">
        <v>36</v>
      </c>
      <c r="B190" s="631"/>
      <c r="C190" s="8"/>
      <c r="D190" s="465"/>
      <c r="E190" s="17"/>
      <c r="F190" s="8"/>
      <c r="G190" s="8"/>
      <c r="H190" s="9"/>
      <c r="I190" s="281"/>
      <c r="J190" s="9"/>
    </row>
    <row r="191" spans="1:10">
      <c r="A191" s="150">
        <v>37</v>
      </c>
      <c r="B191" s="631"/>
      <c r="C191" s="8"/>
      <c r="D191" s="465"/>
      <c r="E191" s="17"/>
      <c r="F191" s="8"/>
      <c r="G191" s="8"/>
      <c r="H191" s="9"/>
      <c r="I191" s="281"/>
      <c r="J191" s="9"/>
    </row>
    <row r="192" spans="1:10">
      <c r="A192" s="150">
        <v>38</v>
      </c>
      <c r="B192" s="631"/>
      <c r="C192" s="8"/>
      <c r="D192" s="465"/>
      <c r="E192" s="17"/>
      <c r="F192" s="8"/>
      <c r="G192" s="8"/>
      <c r="H192" s="9"/>
      <c r="I192" s="281"/>
      <c r="J192" s="9"/>
    </row>
    <row r="193" spans="1:10">
      <c r="A193" s="150">
        <v>39</v>
      </c>
      <c r="B193" s="631"/>
      <c r="C193" s="8"/>
      <c r="D193" s="465"/>
      <c r="E193" s="17"/>
      <c r="F193" s="8"/>
      <c r="G193" s="8"/>
      <c r="H193" s="9"/>
      <c r="I193" s="281"/>
      <c r="J193" s="9"/>
    </row>
    <row r="194" spans="1:10">
      <c r="A194" s="150">
        <v>40</v>
      </c>
      <c r="B194" s="631"/>
      <c r="C194" s="8"/>
      <c r="D194" s="465"/>
      <c r="E194" s="17"/>
      <c r="F194" s="8"/>
      <c r="G194" s="8"/>
      <c r="H194" s="9"/>
      <c r="I194" s="281"/>
      <c r="J194" s="9"/>
    </row>
    <row r="195" spans="1:10">
      <c r="A195" s="150">
        <v>41</v>
      </c>
      <c r="B195" s="631"/>
      <c r="C195" s="8"/>
      <c r="D195" s="465"/>
      <c r="E195" s="17"/>
      <c r="F195" s="8"/>
      <c r="G195" s="8"/>
      <c r="H195" s="9"/>
      <c r="I195" s="281"/>
      <c r="J195" s="9"/>
    </row>
    <row r="196" spans="1:10">
      <c r="A196" s="150">
        <v>42</v>
      </c>
      <c r="B196" s="631"/>
      <c r="C196" s="8"/>
      <c r="D196" s="465"/>
      <c r="E196" s="17"/>
      <c r="F196" s="8"/>
      <c r="G196" s="8"/>
      <c r="H196" s="9"/>
      <c r="I196" s="281"/>
      <c r="J196" s="9"/>
    </row>
    <row r="197" spans="1:10">
      <c r="A197" s="150">
        <v>43</v>
      </c>
      <c r="B197" s="631"/>
      <c r="C197" s="8"/>
      <c r="D197" s="465"/>
      <c r="E197" s="17"/>
      <c r="F197" s="8"/>
      <c r="G197" s="8"/>
      <c r="H197" s="9"/>
      <c r="I197" s="281"/>
      <c r="J197" s="9"/>
    </row>
    <row r="198" spans="1:10">
      <c r="A198" s="150">
        <v>44</v>
      </c>
      <c r="B198" s="631"/>
      <c r="C198" s="8"/>
      <c r="D198" s="465"/>
      <c r="E198" s="17"/>
      <c r="F198" s="8"/>
      <c r="G198" s="8"/>
      <c r="H198" s="9"/>
      <c r="I198" s="281"/>
      <c r="J198" s="9"/>
    </row>
    <row r="199" spans="1:10">
      <c r="A199" s="150">
        <v>45</v>
      </c>
      <c r="B199" s="631"/>
      <c r="C199" s="8"/>
      <c r="D199" s="465"/>
      <c r="E199" s="17"/>
      <c r="F199" s="8"/>
      <c r="G199" s="8"/>
      <c r="H199" s="9"/>
      <c r="I199" s="281"/>
      <c r="J199" s="9"/>
    </row>
    <row r="200" spans="1:10">
      <c r="A200" s="150">
        <v>46</v>
      </c>
      <c r="B200" s="631"/>
      <c r="C200" s="8"/>
      <c r="D200" s="465"/>
      <c r="E200" s="17"/>
      <c r="F200" s="8"/>
      <c r="G200" s="8"/>
      <c r="H200" s="9"/>
      <c r="I200" s="281"/>
      <c r="J200" s="9"/>
    </row>
    <row r="201" spans="1:10">
      <c r="A201" s="150">
        <v>47</v>
      </c>
      <c r="B201" s="631"/>
      <c r="C201" s="8"/>
      <c r="D201" s="465"/>
      <c r="E201" s="17"/>
      <c r="F201" s="8"/>
      <c r="G201" s="8"/>
      <c r="H201" s="9"/>
      <c r="I201" s="281"/>
      <c r="J201" s="9"/>
    </row>
    <row r="202" spans="1:10">
      <c r="A202" s="150">
        <v>48</v>
      </c>
      <c r="B202" s="631"/>
      <c r="C202" s="8"/>
      <c r="D202" s="465"/>
      <c r="E202" s="17"/>
      <c r="F202" s="8"/>
      <c r="G202" s="8"/>
      <c r="H202" s="9"/>
      <c r="I202" s="281"/>
      <c r="J202" s="9"/>
    </row>
    <row r="203" spans="1:10">
      <c r="A203" s="150"/>
      <c r="B203" s="631"/>
      <c r="C203" s="8"/>
      <c r="D203" s="465"/>
      <c r="E203" s="17"/>
      <c r="F203" s="8"/>
      <c r="G203" s="8"/>
      <c r="H203" s="9"/>
      <c r="I203" s="281"/>
      <c r="J203" s="9"/>
    </row>
    <row r="204" spans="1:10">
      <c r="A204" s="150"/>
      <c r="B204" s="631"/>
      <c r="C204" s="8"/>
      <c r="D204" s="465"/>
      <c r="E204" s="17"/>
      <c r="F204" s="8"/>
      <c r="G204" s="8"/>
      <c r="H204" s="9"/>
      <c r="I204" s="281"/>
      <c r="J204" s="9"/>
    </row>
    <row r="205" spans="1:10">
      <c r="A205" s="150"/>
      <c r="B205" s="631"/>
      <c r="C205" s="8"/>
      <c r="D205" s="465"/>
      <c r="E205" s="17"/>
      <c r="F205" s="8"/>
      <c r="G205" s="8"/>
      <c r="H205" s="9"/>
      <c r="I205" s="281"/>
      <c r="J205" s="9"/>
    </row>
    <row r="206" spans="1:10">
      <c r="A206" s="150"/>
      <c r="B206" s="631"/>
      <c r="C206" s="8"/>
      <c r="D206" s="465"/>
      <c r="E206" s="17"/>
      <c r="F206" s="8"/>
      <c r="G206" s="8"/>
      <c r="H206" s="9"/>
      <c r="I206" s="281"/>
      <c r="J206" s="9"/>
    </row>
    <row r="207" spans="1:10">
      <c r="A207" s="150"/>
      <c r="B207" s="631"/>
      <c r="C207" s="8"/>
      <c r="D207" s="465"/>
      <c r="E207" s="17"/>
      <c r="F207" s="8"/>
      <c r="G207" s="8"/>
      <c r="H207" s="9"/>
      <c r="I207" s="281"/>
      <c r="J207" s="9"/>
    </row>
    <row r="208" spans="1:10">
      <c r="A208" s="150"/>
      <c r="B208" s="631"/>
      <c r="C208" s="8"/>
      <c r="D208" s="465"/>
      <c r="E208" s="17"/>
      <c r="F208" s="8"/>
      <c r="G208" s="8"/>
      <c r="H208" s="9"/>
      <c r="I208" s="281"/>
      <c r="J208" s="9"/>
    </row>
    <row r="209" spans="1:10">
      <c r="A209" s="150"/>
      <c r="B209" s="631"/>
      <c r="C209" s="8"/>
      <c r="D209" s="465"/>
      <c r="E209" s="17"/>
      <c r="F209" s="8"/>
      <c r="G209" s="8"/>
      <c r="H209" s="9"/>
      <c r="I209" s="281"/>
      <c r="J209" s="9"/>
    </row>
    <row r="210" spans="1:10">
      <c r="A210" s="150"/>
      <c r="B210" s="631"/>
      <c r="C210" s="8"/>
      <c r="D210" s="465"/>
      <c r="E210" s="17"/>
      <c r="F210" s="8"/>
      <c r="G210" s="8"/>
      <c r="H210" s="9"/>
      <c r="I210" s="281"/>
      <c r="J210" s="9"/>
    </row>
    <row r="211" spans="1:10">
      <c r="A211" s="150"/>
      <c r="B211" s="631"/>
      <c r="C211" s="8"/>
      <c r="D211" s="465"/>
      <c r="E211" s="17"/>
      <c r="F211" s="8"/>
      <c r="G211" s="8"/>
      <c r="H211" s="9"/>
      <c r="I211" s="281"/>
      <c r="J211" s="9"/>
    </row>
    <row r="212" spans="1:10">
      <c r="A212" s="150"/>
      <c r="B212" s="631"/>
      <c r="C212" s="8"/>
      <c r="D212" s="465"/>
      <c r="E212" s="17"/>
      <c r="F212" s="8"/>
      <c r="G212" s="8"/>
      <c r="H212" s="9"/>
      <c r="I212" s="281"/>
      <c r="J212" s="9"/>
    </row>
    <row r="213" spans="1:10">
      <c r="A213" s="150"/>
      <c r="B213" s="631"/>
      <c r="C213" s="8"/>
      <c r="D213" s="465"/>
      <c r="E213" s="17"/>
      <c r="F213" s="8"/>
      <c r="G213" s="8"/>
      <c r="H213" s="9"/>
      <c r="I213" s="281"/>
      <c r="J213" s="9"/>
    </row>
    <row r="214" spans="1:10">
      <c r="A214" s="150"/>
      <c r="B214" s="631"/>
      <c r="C214" s="8"/>
      <c r="D214" s="465"/>
      <c r="E214" s="17"/>
      <c r="F214" s="8"/>
      <c r="G214" s="8"/>
      <c r="H214" s="9"/>
      <c r="I214" s="281"/>
      <c r="J214" s="9"/>
    </row>
    <row r="215" spans="1:10">
      <c r="A215" s="150"/>
      <c r="B215" s="631"/>
      <c r="C215" s="8"/>
      <c r="D215" s="465"/>
      <c r="E215" s="17"/>
      <c r="F215" s="8"/>
      <c r="G215" s="8"/>
      <c r="H215" s="9"/>
      <c r="I215" s="281"/>
      <c r="J215" s="9"/>
    </row>
    <row r="216" spans="1:10">
      <c r="A216" s="150"/>
      <c r="B216" s="631"/>
      <c r="C216" s="8"/>
      <c r="D216" s="465"/>
      <c r="E216" s="17"/>
      <c r="F216" s="8"/>
      <c r="G216" s="8"/>
      <c r="H216" s="9"/>
      <c r="I216" s="281"/>
      <c r="J216" s="9"/>
    </row>
    <row r="217" spans="1:10">
      <c r="A217" s="150"/>
      <c r="B217" s="631"/>
      <c r="C217" s="8"/>
      <c r="D217" s="465"/>
      <c r="E217" s="17"/>
      <c r="F217" s="8"/>
      <c r="G217" s="8"/>
      <c r="H217" s="9"/>
      <c r="I217" s="281"/>
      <c r="J217" s="9"/>
    </row>
    <row r="218" spans="1:10">
      <c r="A218" s="150"/>
      <c r="B218" s="631"/>
      <c r="C218" s="8"/>
      <c r="D218" s="465"/>
      <c r="E218" s="17"/>
      <c r="F218" s="8"/>
      <c r="G218" s="8"/>
      <c r="H218" s="9"/>
      <c r="I218" s="281"/>
      <c r="J218" s="9"/>
    </row>
    <row r="219" spans="1:10">
      <c r="A219" s="150"/>
      <c r="B219" s="631"/>
      <c r="C219" s="8"/>
      <c r="D219" s="465"/>
      <c r="E219" s="17"/>
      <c r="F219" s="8"/>
      <c r="G219" s="8"/>
      <c r="H219" s="9"/>
      <c r="I219" s="281"/>
      <c r="J219" s="9"/>
    </row>
    <row r="220" spans="1:10">
      <c r="A220" s="150"/>
      <c r="B220" s="631"/>
      <c r="C220" s="8"/>
      <c r="D220" s="465"/>
      <c r="E220" s="17"/>
      <c r="F220" s="8"/>
      <c r="G220" s="8"/>
      <c r="H220" s="9"/>
      <c r="I220" s="281"/>
      <c r="J220" s="9"/>
    </row>
    <row r="221" spans="1:10">
      <c r="A221" s="150"/>
      <c r="B221" s="631"/>
      <c r="C221" s="8"/>
      <c r="D221" s="465"/>
      <c r="E221" s="17"/>
      <c r="F221" s="8"/>
      <c r="G221" s="8"/>
      <c r="H221" s="9"/>
      <c r="I221" s="281"/>
      <c r="J221" s="9"/>
    </row>
    <row r="222" spans="1:10">
      <c r="A222" s="150"/>
      <c r="B222" s="631"/>
      <c r="C222" s="8"/>
      <c r="D222" s="465"/>
      <c r="E222" s="17"/>
      <c r="F222" s="8"/>
      <c r="G222" s="8"/>
      <c r="H222" s="9"/>
      <c r="I222" s="281"/>
      <c r="J222" s="9"/>
    </row>
    <row r="223" spans="1:10">
      <c r="A223" s="150"/>
      <c r="B223" s="631"/>
      <c r="C223" s="8"/>
      <c r="D223" s="465"/>
      <c r="E223" s="17"/>
      <c r="F223" s="8"/>
      <c r="G223" s="8"/>
      <c r="H223" s="9"/>
      <c r="I223" s="281"/>
      <c r="J223" s="9"/>
    </row>
    <row r="224" spans="1:10">
      <c r="A224" s="150"/>
      <c r="B224" s="631"/>
      <c r="C224" s="8"/>
      <c r="D224" s="465"/>
      <c r="E224" s="17"/>
      <c r="F224" s="8"/>
      <c r="G224" s="8"/>
      <c r="H224" s="9"/>
      <c r="I224" s="281"/>
      <c r="J224" s="9"/>
    </row>
    <row r="225" spans="1:10">
      <c r="A225" s="150"/>
      <c r="B225" s="631"/>
      <c r="C225" s="8"/>
      <c r="D225" s="465"/>
      <c r="E225" s="17"/>
      <c r="F225" s="8"/>
      <c r="G225" s="8"/>
      <c r="H225" s="9"/>
      <c r="I225" s="281"/>
      <c r="J225" s="9"/>
    </row>
    <row r="226" spans="1:10">
      <c r="A226" s="150"/>
      <c r="B226" s="631"/>
      <c r="C226" s="8"/>
      <c r="D226" s="465"/>
      <c r="E226" s="17"/>
      <c r="F226" s="8"/>
      <c r="G226" s="8"/>
      <c r="H226" s="9"/>
      <c r="I226" s="281"/>
      <c r="J226" s="9"/>
    </row>
    <row r="227" spans="1:10">
      <c r="A227" s="150"/>
      <c r="B227" s="631"/>
      <c r="C227" s="8"/>
      <c r="D227" s="465"/>
      <c r="E227" s="17"/>
      <c r="F227" s="8"/>
      <c r="G227" s="8"/>
      <c r="H227" s="9"/>
      <c r="I227" s="281"/>
      <c r="J227" s="9"/>
    </row>
    <row r="228" spans="1:10">
      <c r="A228" s="150"/>
      <c r="B228" s="631"/>
      <c r="C228" s="8"/>
      <c r="D228" s="465"/>
      <c r="E228" s="17"/>
      <c r="F228" s="8"/>
      <c r="G228" s="8"/>
      <c r="H228" s="9"/>
      <c r="I228" s="281"/>
      <c r="J228" s="9"/>
    </row>
    <row r="229" spans="1:10">
      <c r="A229" s="150"/>
      <c r="B229" s="631"/>
      <c r="C229" s="8"/>
      <c r="D229" s="465"/>
      <c r="E229" s="17"/>
      <c r="F229" s="8"/>
      <c r="G229" s="8"/>
      <c r="H229" s="9"/>
      <c r="I229" s="281"/>
      <c r="J229" s="9"/>
    </row>
    <row r="230" spans="1:10">
      <c r="A230" s="150"/>
      <c r="B230" s="631"/>
      <c r="C230" s="8"/>
      <c r="D230" s="465"/>
      <c r="E230" s="17"/>
      <c r="F230" s="8"/>
      <c r="G230" s="8"/>
      <c r="H230" s="9"/>
      <c r="I230" s="281"/>
      <c r="J230" s="9"/>
    </row>
    <row r="231" spans="1:10">
      <c r="A231" s="150"/>
      <c r="B231" s="631"/>
      <c r="C231" s="8"/>
      <c r="D231" s="465"/>
      <c r="E231" s="17"/>
      <c r="F231" s="8"/>
      <c r="G231" s="8"/>
      <c r="H231" s="9"/>
      <c r="I231" s="281"/>
      <c r="J231" s="9"/>
    </row>
    <row r="232" spans="1:10">
      <c r="B232" s="631"/>
      <c r="C232" s="8"/>
      <c r="D232" s="465"/>
      <c r="E232" s="17"/>
      <c r="F232" s="8"/>
      <c r="G232" s="8"/>
      <c r="H232" s="9"/>
      <c r="I232" s="281"/>
      <c r="J232" s="9"/>
    </row>
    <row r="233" spans="1:10">
      <c r="B233" s="631"/>
      <c r="C233" s="8"/>
      <c r="D233" s="465"/>
      <c r="E233" s="17"/>
      <c r="F233" s="8"/>
      <c r="G233" s="8"/>
      <c r="H233" s="9"/>
      <c r="I233" s="281"/>
      <c r="J233" s="9"/>
    </row>
    <row r="234" spans="1:10">
      <c r="B234" s="631"/>
      <c r="C234" s="8"/>
      <c r="D234" s="465"/>
      <c r="E234" s="17"/>
      <c r="F234" s="8"/>
      <c r="G234" s="8"/>
      <c r="H234" s="9"/>
      <c r="I234" s="281"/>
      <c r="J234" s="9"/>
    </row>
    <row r="235" spans="1:10">
      <c r="B235" s="631"/>
      <c r="C235" s="8"/>
      <c r="D235" s="465"/>
      <c r="E235" s="17"/>
      <c r="F235" s="8"/>
      <c r="G235" s="8"/>
      <c r="H235" s="9"/>
      <c r="I235" s="281"/>
      <c r="J235" s="9"/>
    </row>
    <row r="236" spans="1:10">
      <c r="B236" s="631"/>
      <c r="C236" s="8"/>
      <c r="D236" s="465"/>
      <c r="E236" s="17"/>
      <c r="F236" s="8"/>
      <c r="G236" s="8"/>
      <c r="H236" s="9"/>
      <c r="I236" s="281"/>
      <c r="J236" s="9"/>
    </row>
    <row r="237" spans="1:10">
      <c r="B237" s="631"/>
      <c r="C237" s="8"/>
      <c r="D237" s="465"/>
      <c r="E237" s="17"/>
      <c r="F237" s="8"/>
      <c r="G237" s="8"/>
      <c r="H237" s="9"/>
      <c r="I237" s="281"/>
      <c r="J237" s="9"/>
    </row>
    <row r="238" spans="1:10">
      <c r="B238" s="631"/>
      <c r="C238" s="8"/>
      <c r="D238" s="465"/>
      <c r="E238" s="17"/>
      <c r="F238" s="8"/>
      <c r="G238" s="8"/>
      <c r="H238" s="9"/>
      <c r="I238" s="281"/>
      <c r="J238" s="9"/>
    </row>
    <row r="239" spans="1:10">
      <c r="B239" s="631"/>
      <c r="C239" s="8"/>
      <c r="D239" s="465"/>
      <c r="E239" s="17"/>
      <c r="F239" s="8"/>
      <c r="G239" s="8"/>
      <c r="H239" s="9"/>
      <c r="I239" s="281"/>
      <c r="J239" s="9"/>
    </row>
    <row r="240" spans="1:10">
      <c r="B240" s="631"/>
      <c r="C240" s="8"/>
      <c r="D240" s="465"/>
      <c r="E240" s="17"/>
      <c r="F240" s="8"/>
      <c r="G240" s="8"/>
      <c r="H240" s="9"/>
      <c r="I240" s="281"/>
      <c r="J240" s="9"/>
    </row>
    <row r="241" spans="2:10">
      <c r="B241" s="631"/>
      <c r="C241" s="8"/>
      <c r="D241" s="465"/>
      <c r="E241" s="17"/>
      <c r="F241" s="8"/>
      <c r="G241" s="8"/>
      <c r="H241" s="9"/>
      <c r="I241" s="281"/>
      <c r="J241" s="9"/>
    </row>
    <row r="242" spans="2:10">
      <c r="B242" s="631"/>
      <c r="C242" s="8"/>
      <c r="D242" s="465"/>
      <c r="E242" s="17"/>
      <c r="F242" s="8"/>
      <c r="G242" s="8"/>
      <c r="H242" s="9"/>
      <c r="I242" s="281"/>
      <c r="J242" s="9"/>
    </row>
    <row r="243" spans="2:10">
      <c r="B243" s="631"/>
      <c r="C243" s="8"/>
      <c r="D243" s="465"/>
      <c r="E243" s="17"/>
      <c r="F243" s="8"/>
      <c r="G243" s="8"/>
      <c r="H243" s="9"/>
      <c r="I243" s="281"/>
      <c r="J243" s="9"/>
    </row>
    <row r="244" spans="2:10">
      <c r="B244" s="631"/>
      <c r="C244" s="8"/>
      <c r="D244" s="465"/>
      <c r="E244" s="17"/>
      <c r="F244" s="8"/>
      <c r="G244" s="8"/>
      <c r="H244" s="9"/>
      <c r="I244" s="281"/>
      <c r="J244" s="9"/>
    </row>
    <row r="245" spans="2:10">
      <c r="B245" s="631"/>
      <c r="C245" s="8"/>
      <c r="D245" s="465"/>
      <c r="E245" s="17"/>
      <c r="F245" s="8"/>
      <c r="G245" s="8"/>
      <c r="H245" s="9"/>
      <c r="I245" s="281"/>
      <c r="J245" s="9"/>
    </row>
    <row r="246" spans="2:10">
      <c r="B246" s="631"/>
      <c r="C246" s="8"/>
      <c r="D246" s="465"/>
      <c r="E246" s="17"/>
      <c r="F246" s="8"/>
      <c r="G246" s="8"/>
      <c r="H246" s="9"/>
      <c r="I246" s="281"/>
      <c r="J246" s="9"/>
    </row>
    <row r="247" spans="2:10">
      <c r="B247" s="631"/>
      <c r="C247" s="8"/>
      <c r="D247" s="465"/>
      <c r="E247" s="17"/>
      <c r="F247" s="8"/>
      <c r="G247" s="8"/>
      <c r="H247" s="9"/>
      <c r="I247" s="281"/>
      <c r="J247" s="9"/>
    </row>
    <row r="248" spans="2:10">
      <c r="B248" s="631"/>
      <c r="C248" s="8"/>
      <c r="D248" s="465"/>
      <c r="E248" s="17"/>
      <c r="F248" s="8"/>
      <c r="G248" s="8"/>
      <c r="H248" s="9"/>
      <c r="I248" s="281"/>
      <c r="J248" s="9"/>
    </row>
    <row r="249" spans="2:10">
      <c r="B249" s="631"/>
      <c r="C249" s="8"/>
      <c r="D249" s="465"/>
      <c r="E249" s="17"/>
      <c r="F249" s="8"/>
      <c r="G249" s="8"/>
      <c r="H249" s="9"/>
      <c r="I249" s="281"/>
      <c r="J249" s="9"/>
    </row>
    <row r="250" spans="2:10">
      <c r="B250" s="631"/>
      <c r="C250" s="8"/>
      <c r="D250" s="465"/>
      <c r="E250" s="17"/>
      <c r="F250" s="8"/>
      <c r="G250" s="8"/>
      <c r="H250" s="9"/>
      <c r="I250" s="281"/>
      <c r="J250" s="9"/>
    </row>
    <row r="251" spans="2:10">
      <c r="B251" s="631"/>
      <c r="C251" s="8"/>
      <c r="D251" s="465"/>
      <c r="E251" s="17"/>
      <c r="F251" s="8"/>
      <c r="G251" s="8"/>
      <c r="H251" s="9"/>
      <c r="I251" s="281"/>
      <c r="J251" s="9"/>
    </row>
    <row r="252" spans="2:10">
      <c r="B252" s="631"/>
      <c r="C252" s="8"/>
      <c r="D252" s="465"/>
      <c r="E252" s="17"/>
      <c r="F252" s="8"/>
      <c r="G252" s="8"/>
      <c r="H252" s="9"/>
      <c r="I252" s="281"/>
      <c r="J252" s="9"/>
    </row>
    <row r="253" spans="2:10">
      <c r="B253" s="631"/>
      <c r="C253" s="8"/>
      <c r="D253" s="465"/>
      <c r="E253" s="17"/>
      <c r="F253" s="8"/>
      <c r="G253" s="8"/>
      <c r="H253" s="9"/>
      <c r="I253" s="281"/>
      <c r="J253" s="9"/>
    </row>
    <row r="254" spans="2:10">
      <c r="B254" s="631"/>
      <c r="C254" s="8"/>
      <c r="D254" s="465"/>
      <c r="E254" s="17"/>
      <c r="F254" s="8"/>
      <c r="G254" s="8"/>
      <c r="H254" s="9"/>
      <c r="I254" s="281"/>
      <c r="J254" s="9"/>
    </row>
    <row r="255" spans="2:10">
      <c r="B255" s="631"/>
      <c r="C255" s="8"/>
      <c r="D255" s="465"/>
      <c r="E255" s="17"/>
      <c r="F255" s="8"/>
      <c r="G255" s="8"/>
      <c r="H255" s="9"/>
      <c r="I255" s="281"/>
      <c r="J255" s="9"/>
    </row>
    <row r="256" spans="2:10">
      <c r="B256" s="631"/>
      <c r="C256" s="8"/>
      <c r="D256" s="465"/>
      <c r="E256" s="17"/>
      <c r="F256" s="8"/>
      <c r="G256" s="8"/>
      <c r="H256" s="9"/>
      <c r="I256" s="281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6"/>
  <sheetViews>
    <sheetView zoomScaleNormal="100" zoomScaleSheetLayoutView="75" workbookViewId="0">
      <pane ySplit="2" topLeftCell="A593" activePane="bottomLeft" state="frozen"/>
      <selection pane="bottomLeft" activeCell="D202" sqref="D202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59"/>
      <c r="C1" s="759"/>
      <c r="D1" s="759"/>
      <c r="E1" s="759"/>
      <c r="F1" s="759"/>
      <c r="G1" s="759"/>
      <c r="H1" s="759"/>
      <c r="J1" s="286"/>
      <c r="K1" s="286"/>
      <c r="L1" s="287"/>
      <c r="M1" s="288"/>
      <c r="N1" s="288"/>
      <c r="O1" s="288"/>
      <c r="P1" s="288"/>
    </row>
    <row r="2" spans="2:16" ht="15.6" thickBot="1">
      <c r="B2" s="283" t="s">
        <v>36</v>
      </c>
      <c r="C2" s="283" t="s">
        <v>1397</v>
      </c>
      <c r="D2" s="283" t="s">
        <v>283</v>
      </c>
      <c r="E2" s="283" t="s">
        <v>461</v>
      </c>
      <c r="F2" s="283" t="s">
        <v>457</v>
      </c>
      <c r="G2" s="283" t="s">
        <v>459</v>
      </c>
      <c r="H2" s="283" t="s">
        <v>277</v>
      </c>
      <c r="J2" s="286"/>
      <c r="K2" s="544" t="s">
        <v>4076</v>
      </c>
      <c r="L2" s="286"/>
      <c r="M2" s="286"/>
      <c r="N2" s="288"/>
      <c r="O2" s="288"/>
      <c r="P2" s="288"/>
    </row>
    <row r="3" spans="2:16" ht="15">
      <c r="B3" s="173" t="s">
        <v>1746</v>
      </c>
      <c r="C3" s="228" t="s">
        <v>287</v>
      </c>
      <c r="D3" s="17" t="s">
        <v>1398</v>
      </c>
      <c r="E3" s="8">
        <v>2021</v>
      </c>
      <c r="F3" s="124" t="s">
        <v>295</v>
      </c>
      <c r="G3" s="173" t="s">
        <v>1399</v>
      </c>
      <c r="H3" s="173"/>
    </row>
    <row r="4" spans="2:16" ht="15.6">
      <c r="B4" s="173" t="s">
        <v>1531</v>
      </c>
      <c r="C4" s="228" t="s">
        <v>971</v>
      </c>
      <c r="D4" s="17" t="s">
        <v>2015</v>
      </c>
      <c r="E4" s="8">
        <v>2018</v>
      </c>
      <c r="F4" s="124" t="s">
        <v>311</v>
      </c>
      <c r="G4" s="173" t="s">
        <v>1400</v>
      </c>
      <c r="H4" s="173"/>
      <c r="K4" s="469" t="s">
        <v>4075</v>
      </c>
    </row>
    <row r="5" spans="2:16" ht="15">
      <c r="B5" s="173" t="s">
        <v>1763</v>
      </c>
      <c r="C5" s="228" t="s">
        <v>452</v>
      </c>
      <c r="D5" s="17" t="s">
        <v>1403</v>
      </c>
      <c r="E5" s="8">
        <v>2021</v>
      </c>
      <c r="F5" s="124" t="s">
        <v>282</v>
      </c>
      <c r="G5" s="173" t="s">
        <v>1404</v>
      </c>
      <c r="H5" s="9"/>
    </row>
    <row r="6" spans="2:16" ht="15">
      <c r="B6" s="173" t="s">
        <v>1763</v>
      </c>
      <c r="C6" s="228" t="s">
        <v>452</v>
      </c>
      <c r="D6" s="17" t="s">
        <v>1405</v>
      </c>
      <c r="E6" s="8">
        <v>2021</v>
      </c>
      <c r="F6" s="124" t="s">
        <v>282</v>
      </c>
      <c r="G6" s="173" t="s">
        <v>1407</v>
      </c>
      <c r="H6" s="9" t="s">
        <v>1406</v>
      </c>
    </row>
    <row r="7" spans="2:16" ht="15">
      <c r="B7" s="173" t="s">
        <v>1742</v>
      </c>
      <c r="C7" s="228" t="s">
        <v>276</v>
      </c>
      <c r="D7" s="17" t="s">
        <v>1520</v>
      </c>
      <c r="E7" s="8">
        <v>2021</v>
      </c>
      <c r="F7" s="124" t="s">
        <v>295</v>
      </c>
      <c r="G7" s="173" t="s">
        <v>1410</v>
      </c>
      <c r="H7" s="173"/>
    </row>
    <row r="8" spans="2:16" ht="15">
      <c r="B8" s="173" t="s">
        <v>1762</v>
      </c>
      <c r="C8" s="228" t="s">
        <v>452</v>
      </c>
      <c r="D8" s="17" t="s">
        <v>1764</v>
      </c>
      <c r="E8" s="8">
        <v>2021</v>
      </c>
      <c r="F8" s="124" t="s">
        <v>295</v>
      </c>
      <c r="G8" s="173" t="s">
        <v>1411</v>
      </c>
      <c r="H8" s="9"/>
    </row>
    <row r="9" spans="2:16" ht="15">
      <c r="B9" s="173" t="s">
        <v>1763</v>
      </c>
      <c r="C9" s="228" t="s">
        <v>971</v>
      </c>
      <c r="D9" s="17" t="s">
        <v>1765</v>
      </c>
      <c r="E9" s="8">
        <v>2018</v>
      </c>
      <c r="F9" s="124" t="s">
        <v>295</v>
      </c>
      <c r="G9" s="173" t="s">
        <v>1412</v>
      </c>
      <c r="H9" s="285" t="s">
        <v>1413</v>
      </c>
    </row>
    <row r="10" spans="2:16" ht="15">
      <c r="B10" s="173" t="s">
        <v>1763</v>
      </c>
      <c r="C10" s="228" t="s">
        <v>971</v>
      </c>
      <c r="D10" s="17" t="s">
        <v>1766</v>
      </c>
      <c r="E10" s="8">
        <v>2020</v>
      </c>
      <c r="F10" s="124" t="s">
        <v>311</v>
      </c>
      <c r="G10" s="173" t="s">
        <v>1414</v>
      </c>
      <c r="H10" s="9"/>
    </row>
    <row r="11" spans="2:16" ht="15">
      <c r="B11" s="173" t="s">
        <v>1762</v>
      </c>
      <c r="C11" s="228" t="s">
        <v>971</v>
      </c>
      <c r="D11" s="17" t="s">
        <v>1767</v>
      </c>
      <c r="E11" s="8">
        <v>2020</v>
      </c>
      <c r="F11" s="124" t="s">
        <v>282</v>
      </c>
      <c r="G11" s="173" t="s">
        <v>1425</v>
      </c>
      <c r="H11" s="9"/>
    </row>
    <row r="12" spans="2:16" ht="15">
      <c r="B12" s="173" t="s">
        <v>1763</v>
      </c>
      <c r="C12" s="228" t="s">
        <v>971</v>
      </c>
      <c r="D12" s="17" t="s">
        <v>1768</v>
      </c>
      <c r="E12" s="8">
        <v>2021</v>
      </c>
      <c r="F12" s="124" t="s">
        <v>282</v>
      </c>
      <c r="G12" s="173" t="s">
        <v>1426</v>
      </c>
      <c r="H12" s="9"/>
    </row>
    <row r="13" spans="2:16" ht="15">
      <c r="B13" s="173" t="s">
        <v>1763</v>
      </c>
      <c r="C13" s="228" t="s">
        <v>287</v>
      </c>
      <c r="D13" s="17" t="s">
        <v>1769</v>
      </c>
      <c r="E13" s="8">
        <v>2020</v>
      </c>
      <c r="F13" s="124" t="s">
        <v>282</v>
      </c>
      <c r="G13" s="173" t="s">
        <v>1428</v>
      </c>
      <c r="H13" s="9"/>
    </row>
    <row r="14" spans="2:16" ht="15">
      <c r="B14" s="173" t="s">
        <v>1763</v>
      </c>
      <c r="C14" s="228" t="s">
        <v>287</v>
      </c>
      <c r="D14" s="17" t="s">
        <v>1770</v>
      </c>
      <c r="E14" s="8">
        <v>2021</v>
      </c>
      <c r="F14" s="124" t="s">
        <v>282</v>
      </c>
      <c r="G14" s="173" t="s">
        <v>1427</v>
      </c>
      <c r="H14" s="9"/>
    </row>
    <row r="15" spans="2:16" ht="15">
      <c r="B15" s="173" t="s">
        <v>1742</v>
      </c>
      <c r="C15" s="228" t="s">
        <v>287</v>
      </c>
      <c r="D15" s="17" t="s">
        <v>1771</v>
      </c>
      <c r="E15" s="8">
        <v>2020</v>
      </c>
      <c r="F15" s="124" t="s">
        <v>282</v>
      </c>
      <c r="G15" s="173" t="s">
        <v>1429</v>
      </c>
      <c r="H15" s="9"/>
    </row>
    <row r="16" spans="2:16" ht="15">
      <c r="B16" s="173" t="s">
        <v>1742</v>
      </c>
      <c r="C16" s="228" t="s">
        <v>276</v>
      </c>
      <c r="D16" s="17" t="s">
        <v>1430</v>
      </c>
      <c r="E16" s="8">
        <v>2019</v>
      </c>
      <c r="F16" s="124" t="s">
        <v>282</v>
      </c>
      <c r="G16" s="9" t="s">
        <v>1431</v>
      </c>
      <c r="H16" s="9"/>
    </row>
    <row r="17" spans="2:8" ht="15">
      <c r="B17" s="260" t="s">
        <v>1773</v>
      </c>
      <c r="C17" s="547" t="s">
        <v>276</v>
      </c>
      <c r="D17" s="188" t="s">
        <v>4201</v>
      </c>
      <c r="E17" s="187">
        <v>2019</v>
      </c>
      <c r="F17" s="189" t="s">
        <v>288</v>
      </c>
      <c r="G17" s="191" t="s">
        <v>1433</v>
      </c>
      <c r="H17" s="191" t="s">
        <v>1432</v>
      </c>
    </row>
    <row r="18" spans="2:8" ht="15">
      <c r="B18" s="173" t="s">
        <v>1763</v>
      </c>
      <c r="C18" s="228" t="s">
        <v>276</v>
      </c>
      <c r="D18" s="17" t="s">
        <v>1434</v>
      </c>
      <c r="E18" s="8">
        <v>2019</v>
      </c>
      <c r="F18" s="124" t="s">
        <v>288</v>
      </c>
      <c r="G18" s="9" t="s">
        <v>1435</v>
      </c>
      <c r="H18" s="9"/>
    </row>
    <row r="19" spans="2:8" ht="15">
      <c r="B19" s="173" t="s">
        <v>1772</v>
      </c>
      <c r="C19" s="228" t="s">
        <v>276</v>
      </c>
      <c r="D19" s="17" t="s">
        <v>1437</v>
      </c>
      <c r="E19" s="8">
        <v>2015</v>
      </c>
      <c r="F19" s="124" t="s">
        <v>282</v>
      </c>
      <c r="G19" s="9" t="s">
        <v>1438</v>
      </c>
      <c r="H19" s="9"/>
    </row>
    <row r="20" spans="2:8" ht="15">
      <c r="B20" s="173" t="s">
        <v>1775</v>
      </c>
      <c r="C20" s="228" t="s">
        <v>452</v>
      </c>
      <c r="D20" s="17" t="s">
        <v>1439</v>
      </c>
      <c r="E20" s="8">
        <v>2021</v>
      </c>
      <c r="F20" s="124" t="s">
        <v>282</v>
      </c>
      <c r="G20" s="9" t="s">
        <v>1440</v>
      </c>
      <c r="H20" s="9"/>
    </row>
    <row r="21" spans="2:8" ht="15">
      <c r="B21" s="173" t="s">
        <v>1775</v>
      </c>
      <c r="C21" s="228" t="s">
        <v>452</v>
      </c>
      <c r="D21" s="17" t="s">
        <v>1441</v>
      </c>
      <c r="E21" s="8">
        <v>2021</v>
      </c>
      <c r="F21" s="124" t="s">
        <v>288</v>
      </c>
      <c r="G21" s="9" t="s">
        <v>1442</v>
      </c>
      <c r="H21" s="9" t="s">
        <v>1443</v>
      </c>
    </row>
    <row r="22" spans="2:8" ht="15">
      <c r="B22" s="173" t="s">
        <v>1775</v>
      </c>
      <c r="C22" s="228" t="s">
        <v>452</v>
      </c>
      <c r="D22" s="17" t="s">
        <v>1444</v>
      </c>
      <c r="E22" s="8">
        <v>2021</v>
      </c>
      <c r="F22" s="124" t="s">
        <v>282</v>
      </c>
      <c r="G22" s="9" t="s">
        <v>1446</v>
      </c>
      <c r="H22" s="9" t="s">
        <v>1445</v>
      </c>
    </row>
    <row r="23" spans="2:8" ht="15">
      <c r="B23" s="173" t="s">
        <v>1775</v>
      </c>
      <c r="C23" s="228" t="s">
        <v>452</v>
      </c>
      <c r="D23" s="17" t="s">
        <v>1447</v>
      </c>
      <c r="E23" s="8">
        <v>2018</v>
      </c>
      <c r="F23" s="124" t="s">
        <v>282</v>
      </c>
      <c r="G23" s="9" t="s">
        <v>1966</v>
      </c>
      <c r="H23" s="9" t="s">
        <v>1967</v>
      </c>
    </row>
    <row r="24" spans="2:8" ht="15">
      <c r="B24" s="310" t="s">
        <v>1775</v>
      </c>
      <c r="C24" s="311" t="s">
        <v>971</v>
      </c>
      <c r="D24" s="171" t="s">
        <v>2168</v>
      </c>
      <c r="E24" s="312">
        <v>2020</v>
      </c>
      <c r="F24" s="313" t="s">
        <v>282</v>
      </c>
      <c r="G24" s="330" t="s">
        <v>1449</v>
      </c>
      <c r="H24" s="330" t="s">
        <v>1448</v>
      </c>
    </row>
    <row r="25" spans="2:8" ht="15">
      <c r="B25" s="308" t="s">
        <v>2170</v>
      </c>
      <c r="C25" s="228" t="s">
        <v>971</v>
      </c>
      <c r="D25" s="17" t="s">
        <v>2169</v>
      </c>
      <c r="E25" s="8">
        <v>2021</v>
      </c>
      <c r="F25" s="124" t="s">
        <v>300</v>
      </c>
      <c r="G25" s="9" t="s">
        <v>1451</v>
      </c>
      <c r="H25" s="9"/>
    </row>
    <row r="26" spans="2:8" ht="15">
      <c r="B26" s="308" t="s">
        <v>2170</v>
      </c>
      <c r="C26" s="228" t="s">
        <v>452</v>
      </c>
      <c r="D26" s="17" t="s">
        <v>2171</v>
      </c>
      <c r="E26" s="8">
        <v>2021</v>
      </c>
      <c r="F26" s="124" t="s">
        <v>279</v>
      </c>
      <c r="G26" s="9" t="s">
        <v>1453</v>
      </c>
      <c r="H26" s="9"/>
    </row>
    <row r="27" spans="2:8" ht="15">
      <c r="B27" s="308" t="s">
        <v>2170</v>
      </c>
      <c r="C27" s="228" t="s">
        <v>452</v>
      </c>
      <c r="D27" s="17" t="s">
        <v>2172</v>
      </c>
      <c r="E27" s="8">
        <v>2018</v>
      </c>
      <c r="F27" s="124" t="s">
        <v>295</v>
      </c>
      <c r="G27" s="9" t="s">
        <v>1454</v>
      </c>
      <c r="H27" s="9"/>
    </row>
    <row r="28" spans="2:8" ht="15.6">
      <c r="B28" s="173" t="s">
        <v>1775</v>
      </c>
      <c r="C28" s="8"/>
      <c r="D28" s="17" t="s">
        <v>1908</v>
      </c>
      <c r="E28" s="8">
        <v>2017</v>
      </c>
      <c r="F28" s="124" t="s">
        <v>288</v>
      </c>
      <c r="G28" s="9" t="s">
        <v>1455</v>
      </c>
      <c r="H28" s="173" t="s">
        <v>1959</v>
      </c>
    </row>
    <row r="29" spans="2:8" ht="15">
      <c r="B29" s="173" t="s">
        <v>1775</v>
      </c>
      <c r="C29" s="8"/>
      <c r="D29" s="17" t="s">
        <v>1456</v>
      </c>
      <c r="E29" s="8">
        <v>2021</v>
      </c>
      <c r="F29" s="124" t="s">
        <v>295</v>
      </c>
      <c r="G29" s="9" t="s">
        <v>1457</v>
      </c>
      <c r="H29" s="9"/>
    </row>
    <row r="30" spans="2:8" ht="15">
      <c r="B30" s="173" t="s">
        <v>1774</v>
      </c>
      <c r="C30" s="228" t="s">
        <v>971</v>
      </c>
      <c r="D30" s="17" t="s">
        <v>1458</v>
      </c>
      <c r="E30" s="8">
        <v>2013</v>
      </c>
      <c r="F30" s="124" t="s">
        <v>279</v>
      </c>
      <c r="G30" s="9" t="s">
        <v>1459</v>
      </c>
      <c r="H30" s="9"/>
    </row>
    <row r="31" spans="2:8" ht="15">
      <c r="B31" s="289" t="s">
        <v>1746</v>
      </c>
      <c r="C31" s="8"/>
      <c r="D31" s="17" t="s">
        <v>1460</v>
      </c>
      <c r="E31" s="8">
        <v>2013</v>
      </c>
      <c r="F31" s="124" t="s">
        <v>290</v>
      </c>
      <c r="G31" s="9" t="s">
        <v>1461</v>
      </c>
      <c r="H31" s="9"/>
    </row>
    <row r="32" spans="2:8" ht="15">
      <c r="B32" s="289" t="s">
        <v>1746</v>
      </c>
      <c r="C32" s="8"/>
      <c r="D32" s="17" t="s">
        <v>1462</v>
      </c>
      <c r="E32" s="8">
        <v>2013</v>
      </c>
      <c r="F32" s="124" t="s">
        <v>290</v>
      </c>
      <c r="G32" s="9" t="s">
        <v>1463</v>
      </c>
      <c r="H32" s="9"/>
    </row>
    <row r="33" spans="2:8" ht="15">
      <c r="B33" s="289" t="s">
        <v>1746</v>
      </c>
      <c r="C33" s="8"/>
      <c r="D33" s="17" t="s">
        <v>1464</v>
      </c>
      <c r="E33" s="8">
        <v>2013</v>
      </c>
      <c r="F33" s="124" t="s">
        <v>290</v>
      </c>
      <c r="G33" s="9" t="s">
        <v>1465</v>
      </c>
      <c r="H33" s="9"/>
    </row>
    <row r="34" spans="2:8" ht="15">
      <c r="B34" s="289" t="s">
        <v>1746</v>
      </c>
      <c r="C34" s="8"/>
      <c r="D34" s="17" t="s">
        <v>1466</v>
      </c>
      <c r="E34" s="8">
        <v>2013</v>
      </c>
      <c r="F34" s="124" t="s">
        <v>290</v>
      </c>
      <c r="G34" s="9" t="s">
        <v>1467</v>
      </c>
      <c r="H34" s="9"/>
    </row>
    <row r="35" spans="2:8" ht="15">
      <c r="B35" s="289" t="s">
        <v>1746</v>
      </c>
      <c r="C35" s="8"/>
      <c r="D35" s="292" t="s">
        <v>1468</v>
      </c>
      <c r="E35" s="8">
        <v>2014</v>
      </c>
      <c r="F35" s="124" t="s">
        <v>290</v>
      </c>
      <c r="G35" s="9" t="s">
        <v>1469</v>
      </c>
      <c r="H35" s="9"/>
    </row>
    <row r="36" spans="2:8" ht="15">
      <c r="B36" s="291" t="s">
        <v>2190</v>
      </c>
      <c r="C36" s="8"/>
      <c r="D36" s="246" t="s">
        <v>1470</v>
      </c>
      <c r="E36" s="8">
        <v>2016</v>
      </c>
      <c r="F36" s="124" t="s">
        <v>282</v>
      </c>
      <c r="G36" s="9" t="s">
        <v>1471</v>
      </c>
      <c r="H36" s="9"/>
    </row>
    <row r="37" spans="2:8" ht="15">
      <c r="B37" s="291"/>
      <c r="C37" s="8"/>
      <c r="D37" s="246" t="s">
        <v>1472</v>
      </c>
      <c r="E37" s="8">
        <v>2014</v>
      </c>
      <c r="F37" s="8" t="s">
        <v>279</v>
      </c>
      <c r="G37" s="9" t="s">
        <v>1473</v>
      </c>
      <c r="H37" s="9"/>
    </row>
    <row r="38" spans="2:8">
      <c r="B38" s="289"/>
      <c r="C38" s="8"/>
      <c r="D38" s="173" t="s">
        <v>1474</v>
      </c>
      <c r="E38" s="8">
        <v>2014</v>
      </c>
      <c r="F38" s="8" t="s">
        <v>1475</v>
      </c>
      <c r="G38" s="9" t="s">
        <v>1476</v>
      </c>
      <c r="H38" s="9" t="s">
        <v>1477</v>
      </c>
    </row>
    <row r="39" spans="2:8" ht="15">
      <c r="B39" s="290"/>
      <c r="C39" s="228" t="s">
        <v>452</v>
      </c>
      <c r="D39" s="173" t="s">
        <v>1478</v>
      </c>
      <c r="E39" s="8">
        <v>2020</v>
      </c>
      <c r="F39" s="8" t="s">
        <v>282</v>
      </c>
      <c r="G39" s="307" t="s">
        <v>1479</v>
      </c>
      <c r="H39" s="293" t="s">
        <v>1480</v>
      </c>
    </row>
    <row r="40" spans="2:8" ht="15">
      <c r="B40" s="173"/>
      <c r="C40" s="228" t="s">
        <v>452</v>
      </c>
      <c r="D40" s="173" t="s">
        <v>1481</v>
      </c>
      <c r="E40" s="8">
        <v>2020</v>
      </c>
      <c r="F40" s="8" t="s">
        <v>282</v>
      </c>
      <c r="G40" s="9" t="s">
        <v>1482</v>
      </c>
      <c r="H40" s="9"/>
    </row>
    <row r="41" spans="2:8" ht="15">
      <c r="B41" s="310"/>
      <c r="C41" s="311" t="s">
        <v>452</v>
      </c>
      <c r="D41" s="171" t="s">
        <v>1483</v>
      </c>
      <c r="E41" s="312">
        <v>2021</v>
      </c>
      <c r="F41" s="312" t="s">
        <v>282</v>
      </c>
      <c r="G41" s="330" t="s">
        <v>1484</v>
      </c>
      <c r="H41" s="330"/>
    </row>
    <row r="42" spans="2:8" ht="15">
      <c r="B42" s="291"/>
      <c r="C42" s="228" t="s">
        <v>452</v>
      </c>
      <c r="D42" s="17" t="s">
        <v>1485</v>
      </c>
      <c r="E42" s="8">
        <v>2021</v>
      </c>
      <c r="F42" s="8" t="s">
        <v>282</v>
      </c>
      <c r="G42" s="9" t="s">
        <v>1486</v>
      </c>
      <c r="H42" s="9"/>
    </row>
    <row r="43" spans="2:8" ht="15">
      <c r="B43" s="291"/>
      <c r="C43" s="8"/>
      <c r="D43" s="308" t="s">
        <v>2088</v>
      </c>
      <c r="E43" s="8">
        <v>2020</v>
      </c>
      <c r="F43" s="8" t="s">
        <v>1475</v>
      </c>
      <c r="G43" s="9" t="s">
        <v>1487</v>
      </c>
      <c r="H43" s="9" t="s">
        <v>1488</v>
      </c>
    </row>
    <row r="44" spans="2:8" ht="15">
      <c r="B44" s="291"/>
      <c r="C44" s="8"/>
      <c r="D44" s="17" t="s">
        <v>1489</v>
      </c>
      <c r="E44" s="8">
        <v>2020</v>
      </c>
      <c r="F44" s="8" t="s">
        <v>290</v>
      </c>
      <c r="G44" s="9" t="s">
        <v>1490</v>
      </c>
      <c r="H44" s="9"/>
    </row>
    <row r="45" spans="2:8" ht="15.6">
      <c r="B45" s="560"/>
      <c r="C45" s="311" t="s">
        <v>452</v>
      </c>
      <c r="D45" s="171" t="s">
        <v>1491</v>
      </c>
      <c r="E45" s="312">
        <v>2020</v>
      </c>
      <c r="F45" s="332" t="s">
        <v>295</v>
      </c>
      <c r="G45" s="310" t="s">
        <v>1492</v>
      </c>
      <c r="H45" s="330"/>
    </row>
    <row r="46" spans="2:8" ht="15">
      <c r="B46" s="290"/>
      <c r="C46" s="228"/>
      <c r="D46" s="173" t="s">
        <v>1493</v>
      </c>
      <c r="E46" s="8">
        <v>2020</v>
      </c>
      <c r="F46" s="124" t="s">
        <v>282</v>
      </c>
      <c r="G46" s="173" t="s">
        <v>1494</v>
      </c>
      <c r="H46" s="9"/>
    </row>
    <row r="47" spans="2:8" ht="15">
      <c r="B47" s="290"/>
      <c r="C47" s="8"/>
      <c r="D47" s="17" t="s">
        <v>1495</v>
      </c>
      <c r="E47" s="8">
        <v>2021</v>
      </c>
      <c r="F47" s="124" t="s">
        <v>282</v>
      </c>
      <c r="G47" s="173" t="s">
        <v>1496</v>
      </c>
      <c r="H47" s="9"/>
    </row>
    <row r="48" spans="2:8" ht="15">
      <c r="B48" s="290"/>
      <c r="C48" s="8"/>
      <c r="D48" s="17" t="s">
        <v>1497</v>
      </c>
      <c r="E48" s="8">
        <v>2021</v>
      </c>
      <c r="F48" s="124" t="s">
        <v>282</v>
      </c>
      <c r="G48" s="173" t="s">
        <v>1498</v>
      </c>
      <c r="H48" s="9"/>
    </row>
    <row r="49" spans="2:8" ht="15">
      <c r="B49" s="290"/>
      <c r="C49" s="8"/>
      <c r="D49" s="17" t="s">
        <v>1499</v>
      </c>
      <c r="E49" s="8">
        <v>2021</v>
      </c>
      <c r="F49" s="124" t="s">
        <v>282</v>
      </c>
      <c r="G49" s="173" t="s">
        <v>1500</v>
      </c>
      <c r="H49" s="9"/>
    </row>
    <row r="50" spans="2:8" ht="15">
      <c r="B50" s="173"/>
      <c r="C50" s="8"/>
      <c r="D50" s="17" t="s">
        <v>1501</v>
      </c>
      <c r="E50" s="8">
        <v>2019</v>
      </c>
      <c r="F50" s="124" t="s">
        <v>282</v>
      </c>
      <c r="G50" s="173" t="s">
        <v>1502</v>
      </c>
      <c r="H50" s="9"/>
    </row>
    <row r="51" spans="2:8" ht="15">
      <c r="B51" s="17"/>
      <c r="C51" s="228" t="s">
        <v>452</v>
      </c>
      <c r="D51" s="17" t="s">
        <v>1503</v>
      </c>
      <c r="E51" s="8">
        <v>2020</v>
      </c>
      <c r="F51" s="124" t="s">
        <v>282</v>
      </c>
      <c r="G51" s="173" t="s">
        <v>1504</v>
      </c>
      <c r="H51" s="9"/>
    </row>
    <row r="52" spans="2:8" ht="15">
      <c r="B52" s="173"/>
      <c r="C52" s="228"/>
      <c r="D52" s="17" t="s">
        <v>1505</v>
      </c>
      <c r="E52" s="8">
        <v>2018</v>
      </c>
      <c r="F52" s="124" t="s">
        <v>282</v>
      </c>
      <c r="G52" s="173" t="s">
        <v>1506</v>
      </c>
      <c r="H52" s="9"/>
    </row>
    <row r="53" spans="2:8" ht="15">
      <c r="B53" s="173"/>
      <c r="C53" s="8"/>
      <c r="D53" s="17" t="s">
        <v>1507</v>
      </c>
      <c r="E53" s="8">
        <v>2019</v>
      </c>
      <c r="F53" s="309" t="s">
        <v>279</v>
      </c>
      <c r="G53" s="173" t="s">
        <v>1508</v>
      </c>
      <c r="H53" s="9"/>
    </row>
    <row r="54" spans="2:8" ht="15">
      <c r="B54" s="246"/>
      <c r="C54" s="8"/>
      <c r="D54" s="17" t="s">
        <v>1969</v>
      </c>
      <c r="E54" s="8">
        <v>2016</v>
      </c>
      <c r="F54" s="124" t="s">
        <v>282</v>
      </c>
      <c r="G54" s="173" t="s">
        <v>1509</v>
      </c>
      <c r="H54" s="9"/>
    </row>
    <row r="55" spans="2:8" ht="15">
      <c r="B55" s="246"/>
      <c r="C55" s="8"/>
      <c r="D55" s="17" t="s">
        <v>1510</v>
      </c>
      <c r="E55" s="8">
        <v>2013</v>
      </c>
      <c r="F55" s="124" t="s">
        <v>282</v>
      </c>
      <c r="G55" s="173" t="s">
        <v>1511</v>
      </c>
      <c r="H55" s="285" t="s">
        <v>1512</v>
      </c>
    </row>
    <row r="56" spans="2:8" ht="15">
      <c r="B56" s="246"/>
      <c r="C56" s="228" t="s">
        <v>452</v>
      </c>
      <c r="D56" s="17" t="s">
        <v>1513</v>
      </c>
      <c r="E56" s="8">
        <v>2021</v>
      </c>
      <c r="F56" s="124" t="s">
        <v>1514</v>
      </c>
      <c r="G56" s="173" t="s">
        <v>1515</v>
      </c>
      <c r="H56" s="9"/>
    </row>
    <row r="57" spans="2:8" ht="15">
      <c r="B57" s="246"/>
      <c r="C57" s="228" t="s">
        <v>452</v>
      </c>
      <c r="D57" s="17" t="s">
        <v>1516</v>
      </c>
      <c r="E57" s="8">
        <v>2015</v>
      </c>
      <c r="F57" s="124" t="s">
        <v>288</v>
      </c>
      <c r="G57" s="173" t="s">
        <v>1517</v>
      </c>
      <c r="H57" s="9"/>
    </row>
    <row r="58" spans="2:8" ht="15">
      <c r="B58" s="9"/>
      <c r="C58" s="8"/>
      <c r="D58" s="17" t="s">
        <v>1520</v>
      </c>
      <c r="E58" s="8">
        <v>2021</v>
      </c>
      <c r="F58" s="8" t="s">
        <v>295</v>
      </c>
      <c r="G58" s="9" t="s">
        <v>1521</v>
      </c>
      <c r="H58" s="9" t="s">
        <v>1522</v>
      </c>
    </row>
    <row r="59" spans="2:8" ht="15">
      <c r="B59" s="9" t="s">
        <v>1742</v>
      </c>
      <c r="C59" s="228" t="s">
        <v>276</v>
      </c>
      <c r="D59" s="17" t="s">
        <v>1523</v>
      </c>
      <c r="E59" s="8">
        <v>2017</v>
      </c>
      <c r="F59" s="8" t="s">
        <v>295</v>
      </c>
      <c r="G59" s="9" t="s">
        <v>1524</v>
      </c>
      <c r="H59" s="9" t="s">
        <v>1522</v>
      </c>
    </row>
    <row r="60" spans="2:8" ht="15">
      <c r="B60" s="291"/>
      <c r="C60" s="8"/>
      <c r="D60" s="17" t="s">
        <v>1525</v>
      </c>
      <c r="E60" s="8">
        <v>2021</v>
      </c>
      <c r="F60" s="8" t="s">
        <v>288</v>
      </c>
      <c r="G60" s="9" t="s">
        <v>1526</v>
      </c>
      <c r="H60" s="9" t="s">
        <v>1527</v>
      </c>
    </row>
    <row r="61" spans="2:8" ht="15">
      <c r="B61" s="291"/>
      <c r="C61" s="8"/>
      <c r="D61" s="17" t="s">
        <v>1528</v>
      </c>
      <c r="E61" s="8">
        <v>2021</v>
      </c>
      <c r="F61" s="8" t="s">
        <v>288</v>
      </c>
      <c r="G61" s="9" t="s">
        <v>1529</v>
      </c>
      <c r="H61" s="9" t="s">
        <v>1527</v>
      </c>
    </row>
    <row r="62" spans="2:8" ht="15">
      <c r="B62" s="291"/>
      <c r="C62" s="228" t="s">
        <v>452</v>
      </c>
      <c r="D62" s="17" t="s">
        <v>1530</v>
      </c>
      <c r="E62" s="8">
        <v>2010</v>
      </c>
      <c r="F62" s="8" t="s">
        <v>291</v>
      </c>
      <c r="G62" s="9" t="s">
        <v>1532</v>
      </c>
      <c r="H62" s="9" t="s">
        <v>1533</v>
      </c>
    </row>
    <row r="63" spans="2:8" ht="15">
      <c r="B63" s="291"/>
      <c r="C63" s="8"/>
      <c r="D63" s="17" t="s">
        <v>1534</v>
      </c>
      <c r="E63" s="8">
        <v>2021</v>
      </c>
      <c r="F63" s="8" t="s">
        <v>288</v>
      </c>
      <c r="G63" s="9" t="s">
        <v>1535</v>
      </c>
      <c r="H63" s="9" t="s">
        <v>1536</v>
      </c>
    </row>
    <row r="64" spans="2:8" ht="15">
      <c r="B64" s="290"/>
      <c r="C64" s="8"/>
      <c r="D64" s="17" t="s">
        <v>1537</v>
      </c>
      <c r="E64" s="8">
        <v>2021</v>
      </c>
      <c r="F64" s="8" t="s">
        <v>311</v>
      </c>
      <c r="G64" s="9" t="s">
        <v>1538</v>
      </c>
      <c r="H64" s="9" t="s">
        <v>1539</v>
      </c>
    </row>
    <row r="65" spans="2:8" ht="15">
      <c r="B65" s="290"/>
      <c r="C65" s="8"/>
      <c r="D65" s="17" t="s">
        <v>1540</v>
      </c>
      <c r="E65" s="8">
        <v>2021</v>
      </c>
      <c r="F65" s="8" t="s">
        <v>289</v>
      </c>
      <c r="G65" s="9" t="s">
        <v>1541</v>
      </c>
      <c r="H65" s="9" t="s">
        <v>1542</v>
      </c>
    </row>
    <row r="66" spans="2:8" ht="15">
      <c r="B66" s="9"/>
      <c r="C66" s="8"/>
      <c r="D66" s="17" t="s">
        <v>1543</v>
      </c>
      <c r="E66" s="8">
        <v>2021</v>
      </c>
      <c r="F66" s="8" t="s">
        <v>311</v>
      </c>
      <c r="G66" s="10" t="s">
        <v>1544</v>
      </c>
      <c r="H66" s="9" t="s">
        <v>1545</v>
      </c>
    </row>
    <row r="67" spans="2:8" ht="15">
      <c r="B67" s="9"/>
      <c r="C67" s="228" t="s">
        <v>452</v>
      </c>
      <c r="D67" s="17" t="s">
        <v>1546</v>
      </c>
      <c r="E67" s="8">
        <v>2021</v>
      </c>
      <c r="F67" s="8" t="s">
        <v>295</v>
      </c>
      <c r="G67" s="9" t="s">
        <v>1547</v>
      </c>
      <c r="H67" s="9" t="s">
        <v>1548</v>
      </c>
    </row>
    <row r="68" spans="2:8" ht="15">
      <c r="B68" s="9"/>
      <c r="C68" s="8"/>
      <c r="D68" s="17" t="s">
        <v>1549</v>
      </c>
      <c r="E68" s="8">
        <v>2021</v>
      </c>
      <c r="F68" s="8" t="s">
        <v>282</v>
      </c>
      <c r="G68" s="9" t="s">
        <v>1550</v>
      </c>
      <c r="H68" s="9" t="s">
        <v>1551</v>
      </c>
    </row>
    <row r="69" spans="2:8" ht="15">
      <c r="B69" s="9"/>
      <c r="C69" s="228" t="s">
        <v>452</v>
      </c>
      <c r="D69" s="17" t="s">
        <v>1552</v>
      </c>
      <c r="E69" s="8">
        <v>2021</v>
      </c>
      <c r="F69" s="8" t="s">
        <v>295</v>
      </c>
      <c r="G69" s="9" t="s">
        <v>1553</v>
      </c>
      <c r="H69" s="9" t="s">
        <v>1554</v>
      </c>
    </row>
    <row r="70" spans="2:8" ht="15">
      <c r="B70" s="9"/>
      <c r="C70" s="8"/>
      <c r="D70" s="17" t="s">
        <v>1555</v>
      </c>
      <c r="E70" s="8">
        <v>2021</v>
      </c>
      <c r="F70" s="8" t="s">
        <v>282</v>
      </c>
      <c r="G70" s="9" t="s">
        <v>1556</v>
      </c>
      <c r="H70" s="9" t="s">
        <v>1557</v>
      </c>
    </row>
    <row r="71" spans="2:8" ht="15">
      <c r="B71" s="290"/>
      <c r="C71" s="8"/>
      <c r="D71" s="17" t="s">
        <v>1558</v>
      </c>
      <c r="E71" s="8">
        <v>2021</v>
      </c>
      <c r="F71" s="8" t="s">
        <v>279</v>
      </c>
      <c r="G71" s="9" t="s">
        <v>1559</v>
      </c>
      <c r="H71" s="9" t="s">
        <v>1560</v>
      </c>
    </row>
    <row r="72" spans="2:8" ht="15">
      <c r="B72" s="9"/>
      <c r="C72" s="8"/>
      <c r="D72" s="17" t="s">
        <v>1561</v>
      </c>
      <c r="E72" s="8">
        <v>2021</v>
      </c>
      <c r="F72" s="8" t="s">
        <v>311</v>
      </c>
      <c r="G72" s="9" t="s">
        <v>1562</v>
      </c>
      <c r="H72" s="9" t="s">
        <v>1563</v>
      </c>
    </row>
    <row r="73" spans="2:8" ht="15">
      <c r="B73" s="9"/>
      <c r="C73" s="8"/>
      <c r="D73" s="17" t="s">
        <v>1564</v>
      </c>
      <c r="E73" s="8">
        <v>2021</v>
      </c>
      <c r="F73" s="8" t="s">
        <v>295</v>
      </c>
      <c r="G73" s="9" t="s">
        <v>1565</v>
      </c>
      <c r="H73" s="9" t="s">
        <v>1566</v>
      </c>
    </row>
    <row r="74" spans="2:8" ht="15">
      <c r="B74" s="9"/>
      <c r="C74" s="8"/>
      <c r="D74" s="17" t="s">
        <v>1567</v>
      </c>
      <c r="E74" s="8">
        <v>2021</v>
      </c>
      <c r="F74" s="8" t="s">
        <v>288</v>
      </c>
      <c r="G74" s="9" t="s">
        <v>1568</v>
      </c>
      <c r="H74" s="9" t="s">
        <v>1569</v>
      </c>
    </row>
    <row r="75" spans="2:8" ht="15">
      <c r="B75" s="291"/>
      <c r="C75" s="8"/>
      <c r="D75" s="17" t="s">
        <v>1570</v>
      </c>
      <c r="E75" s="8">
        <v>2021</v>
      </c>
      <c r="F75" s="8" t="s">
        <v>288</v>
      </c>
      <c r="G75" s="9" t="s">
        <v>1572</v>
      </c>
      <c r="H75" s="9" t="s">
        <v>1571</v>
      </c>
    </row>
    <row r="76" spans="2:8" ht="15">
      <c r="B76" s="9"/>
      <c r="C76" s="228" t="s">
        <v>452</v>
      </c>
      <c r="D76" s="17" t="s">
        <v>1573</v>
      </c>
      <c r="E76" s="8">
        <v>2021</v>
      </c>
      <c r="F76" s="8" t="s">
        <v>291</v>
      </c>
      <c r="G76" s="9" t="s">
        <v>1574</v>
      </c>
      <c r="H76" s="9" t="s">
        <v>1575</v>
      </c>
    </row>
    <row r="77" spans="2:8" ht="15">
      <c r="B77" s="9"/>
      <c r="C77" s="8"/>
      <c r="D77" s="17" t="s">
        <v>1576</v>
      </c>
      <c r="E77" s="8">
        <v>2021</v>
      </c>
      <c r="F77" s="8" t="s">
        <v>282</v>
      </c>
      <c r="G77" s="9" t="s">
        <v>1577</v>
      </c>
      <c r="H77" s="9" t="s">
        <v>1578</v>
      </c>
    </row>
    <row r="78" spans="2:8" ht="15">
      <c r="B78" s="9"/>
      <c r="C78" s="8"/>
      <c r="D78" s="17" t="s">
        <v>1579</v>
      </c>
      <c r="E78" s="8">
        <v>2021</v>
      </c>
      <c r="F78" s="8" t="s">
        <v>295</v>
      </c>
      <c r="G78" s="173" t="s">
        <v>1580</v>
      </c>
      <c r="H78" s="173" t="s">
        <v>1551</v>
      </c>
    </row>
    <row r="79" spans="2:8" ht="15">
      <c r="B79" s="291"/>
      <c r="C79" s="8"/>
      <c r="D79" s="17" t="s">
        <v>1582</v>
      </c>
      <c r="E79" s="8">
        <v>2021</v>
      </c>
      <c r="F79" s="8" t="s">
        <v>291</v>
      </c>
      <c r="G79" s="9" t="s">
        <v>1584</v>
      </c>
      <c r="H79" s="9" t="s">
        <v>1583</v>
      </c>
    </row>
    <row r="80" spans="2:8" ht="15">
      <c r="B80" s="9"/>
      <c r="C80" s="8"/>
      <c r="D80" s="17" t="s">
        <v>1585</v>
      </c>
      <c r="E80" s="8">
        <v>2021</v>
      </c>
      <c r="F80" s="8" t="s">
        <v>289</v>
      </c>
      <c r="G80" s="9" t="s">
        <v>1586</v>
      </c>
      <c r="H80" s="9" t="s">
        <v>1587</v>
      </c>
    </row>
    <row r="81" spans="2:8" ht="15">
      <c r="B81" s="9"/>
      <c r="C81" s="8"/>
      <c r="D81" s="17" t="s">
        <v>1588</v>
      </c>
      <c r="E81" s="8">
        <v>2016</v>
      </c>
      <c r="F81" s="8" t="s">
        <v>295</v>
      </c>
      <c r="G81" s="9" t="s">
        <v>1589</v>
      </c>
      <c r="H81" s="9" t="s">
        <v>1545</v>
      </c>
    </row>
    <row r="82" spans="2:8" ht="15">
      <c r="B82" s="9"/>
      <c r="C82" s="228" t="s">
        <v>452</v>
      </c>
      <c r="D82" s="17" t="s">
        <v>1590</v>
      </c>
      <c r="E82" s="8">
        <v>2021</v>
      </c>
      <c r="F82" s="8" t="s">
        <v>295</v>
      </c>
      <c r="G82" s="9" t="s">
        <v>1591</v>
      </c>
      <c r="H82" s="9" t="s">
        <v>1522</v>
      </c>
    </row>
    <row r="83" spans="2:8" ht="15">
      <c r="B83" s="9"/>
      <c r="C83" s="8"/>
      <c r="D83" s="17" t="s">
        <v>1592</v>
      </c>
      <c r="E83" s="8">
        <v>2021</v>
      </c>
      <c r="F83" s="8" t="s">
        <v>288</v>
      </c>
      <c r="G83" s="9" t="s">
        <v>1593</v>
      </c>
      <c r="H83" s="9" t="s">
        <v>1594</v>
      </c>
    </row>
    <row r="84" spans="2:8" ht="15">
      <c r="B84" s="9"/>
      <c r="C84" s="8"/>
      <c r="D84" s="17" t="s">
        <v>1595</v>
      </c>
      <c r="E84" s="8">
        <v>2021</v>
      </c>
      <c r="F84" s="8" t="s">
        <v>288</v>
      </c>
      <c r="G84" s="9" t="s">
        <v>1597</v>
      </c>
      <c r="H84" s="9" t="s">
        <v>1596</v>
      </c>
    </row>
    <row r="85" spans="2:8" ht="15">
      <c r="B85" s="9"/>
      <c r="C85" s="8"/>
      <c r="D85" s="17" t="s">
        <v>1598</v>
      </c>
      <c r="E85" s="8">
        <v>2021</v>
      </c>
      <c r="F85" s="8" t="s">
        <v>291</v>
      </c>
      <c r="G85" s="173" t="s">
        <v>1599</v>
      </c>
      <c r="H85" s="173" t="s">
        <v>1600</v>
      </c>
    </row>
    <row r="86" spans="2:8" ht="15">
      <c r="B86" s="290"/>
      <c r="C86" s="8"/>
      <c r="D86" s="17" t="s">
        <v>1601</v>
      </c>
      <c r="E86" s="8">
        <v>2021</v>
      </c>
      <c r="F86" s="8" t="s">
        <v>291</v>
      </c>
      <c r="G86" s="173" t="s">
        <v>1602</v>
      </c>
      <c r="H86" s="173" t="s">
        <v>1603</v>
      </c>
    </row>
    <row r="87" spans="2:8" ht="15">
      <c r="B87" s="290"/>
      <c r="C87" s="8"/>
      <c r="D87" s="17" t="s">
        <v>1604</v>
      </c>
      <c r="E87" s="8">
        <v>2020</v>
      </c>
      <c r="F87" s="8" t="s">
        <v>291</v>
      </c>
      <c r="G87" s="122" t="s">
        <v>1605</v>
      </c>
      <c r="H87" s="9" t="s">
        <v>1606</v>
      </c>
    </row>
    <row r="88" spans="2:8" ht="15">
      <c r="B88" s="290"/>
      <c r="C88" s="8"/>
      <c r="D88" s="17" t="s">
        <v>1607</v>
      </c>
      <c r="E88" s="8">
        <v>2020</v>
      </c>
      <c r="F88" s="8" t="s">
        <v>291</v>
      </c>
      <c r="G88" s="9" t="s">
        <v>1608</v>
      </c>
      <c r="H88" s="173" t="s">
        <v>1609</v>
      </c>
    </row>
    <row r="89" spans="2:8" ht="15">
      <c r="B89" s="9"/>
      <c r="C89" s="8"/>
      <c r="D89" s="17" t="s">
        <v>1610</v>
      </c>
      <c r="E89" s="8">
        <v>2021</v>
      </c>
      <c r="F89" s="8" t="s">
        <v>295</v>
      </c>
      <c r="G89" s="9" t="s">
        <v>1611</v>
      </c>
      <c r="H89" s="9" t="s">
        <v>1551</v>
      </c>
    </row>
    <row r="90" spans="2:8" ht="15">
      <c r="B90" s="291"/>
      <c r="C90" s="8"/>
      <c r="D90" s="17" t="s">
        <v>1612</v>
      </c>
      <c r="E90" s="8">
        <v>2021</v>
      </c>
      <c r="F90" s="172" t="s">
        <v>282</v>
      </c>
      <c r="G90" s="173" t="s">
        <v>1613</v>
      </c>
      <c r="H90" s="173" t="s">
        <v>1614</v>
      </c>
    </row>
    <row r="91" spans="2:8" ht="15">
      <c r="B91" s="291"/>
      <c r="C91" s="8"/>
      <c r="D91" s="17" t="s">
        <v>1615</v>
      </c>
      <c r="E91" s="8">
        <v>2020</v>
      </c>
      <c r="F91" s="172" t="s">
        <v>282</v>
      </c>
      <c r="G91" s="173" t="s">
        <v>1616</v>
      </c>
      <c r="H91" s="9" t="s">
        <v>1617</v>
      </c>
    </row>
    <row r="92" spans="2:8" ht="15">
      <c r="B92" s="291"/>
      <c r="C92" s="8"/>
      <c r="D92" s="17" t="s">
        <v>1618</v>
      </c>
      <c r="E92" s="8">
        <v>2020</v>
      </c>
      <c r="F92" s="172" t="s">
        <v>282</v>
      </c>
      <c r="G92" s="9" t="s">
        <v>1619</v>
      </c>
      <c r="H92" s="9" t="s">
        <v>1620</v>
      </c>
    </row>
    <row r="93" spans="2:8" ht="15">
      <c r="B93" s="291"/>
      <c r="C93" s="8"/>
      <c r="D93" s="17" t="s">
        <v>1621</v>
      </c>
      <c r="E93" s="8">
        <v>2019</v>
      </c>
      <c r="F93" s="8" t="s">
        <v>295</v>
      </c>
      <c r="G93" s="9" t="s">
        <v>1622</v>
      </c>
      <c r="H93" s="9" t="s">
        <v>1563</v>
      </c>
    </row>
    <row r="94" spans="2:8" ht="15">
      <c r="B94" s="542"/>
      <c r="C94" s="303"/>
      <c r="D94" s="304" t="s">
        <v>4110</v>
      </c>
      <c r="E94" s="303">
        <v>2020</v>
      </c>
      <c r="F94" s="303" t="s">
        <v>295</v>
      </c>
      <c r="G94" s="306" t="s">
        <v>1623</v>
      </c>
      <c r="H94" s="306" t="s">
        <v>1624</v>
      </c>
    </row>
    <row r="95" spans="2:8" ht="15">
      <c r="B95" s="290"/>
      <c r="C95" s="8"/>
      <c r="D95" s="17" t="s">
        <v>1625</v>
      </c>
      <c r="E95" s="8">
        <v>2021</v>
      </c>
      <c r="F95" s="8" t="s">
        <v>282</v>
      </c>
      <c r="G95" s="9" t="s">
        <v>1626</v>
      </c>
      <c r="H95" s="9" t="s">
        <v>1627</v>
      </c>
    </row>
    <row r="96" spans="2:8" ht="15">
      <c r="B96" s="291" t="s">
        <v>1762</v>
      </c>
      <c r="C96" s="228" t="s">
        <v>276</v>
      </c>
      <c r="D96" s="17" t="s">
        <v>1628</v>
      </c>
      <c r="E96" s="8">
        <v>2019</v>
      </c>
      <c r="F96" s="8" t="s">
        <v>295</v>
      </c>
      <c r="G96" s="9" t="s">
        <v>1629</v>
      </c>
      <c r="H96" s="9" t="s">
        <v>1630</v>
      </c>
    </row>
    <row r="97" spans="2:8" ht="15">
      <c r="B97" s="291"/>
      <c r="C97" s="8"/>
      <c r="D97" s="17" t="s">
        <v>1631</v>
      </c>
      <c r="E97" s="8">
        <v>2021</v>
      </c>
      <c r="F97" s="8" t="s">
        <v>282</v>
      </c>
      <c r="G97" s="9" t="s">
        <v>1632</v>
      </c>
      <c r="H97" s="9" t="s">
        <v>1633</v>
      </c>
    </row>
    <row r="98" spans="2:8" ht="15">
      <c r="B98" s="291"/>
      <c r="C98" s="228" t="s">
        <v>452</v>
      </c>
      <c r="D98" s="17" t="s">
        <v>1634</v>
      </c>
      <c r="E98" s="8">
        <v>2021</v>
      </c>
      <c r="F98" s="8" t="s">
        <v>282</v>
      </c>
      <c r="G98" s="9" t="s">
        <v>1636</v>
      </c>
      <c r="H98" s="9" t="s">
        <v>1635</v>
      </c>
    </row>
    <row r="99" spans="2:8" ht="15">
      <c r="B99" s="291"/>
      <c r="C99" s="8"/>
      <c r="D99" s="17" t="s">
        <v>1637</v>
      </c>
      <c r="E99" s="8">
        <v>2021</v>
      </c>
      <c r="F99" s="8" t="s">
        <v>291</v>
      </c>
      <c r="G99" s="9" t="s">
        <v>1638</v>
      </c>
      <c r="H99" s="9" t="s">
        <v>1635</v>
      </c>
    </row>
    <row r="100" spans="2:8" ht="15">
      <c r="B100" s="291"/>
      <c r="C100" s="8"/>
      <c r="D100" s="17" t="s">
        <v>1639</v>
      </c>
      <c r="E100" s="8">
        <v>2021</v>
      </c>
      <c r="F100" s="8" t="s">
        <v>295</v>
      </c>
      <c r="G100" s="9" t="s">
        <v>1640</v>
      </c>
      <c r="H100" s="9" t="s">
        <v>1641</v>
      </c>
    </row>
    <row r="101" spans="2:8" ht="15">
      <c r="B101" s="291"/>
      <c r="C101" s="228" t="s">
        <v>452</v>
      </c>
      <c r="D101" s="17" t="s">
        <v>1452</v>
      </c>
      <c r="E101" s="8">
        <v>2021</v>
      </c>
      <c r="F101" s="8" t="s">
        <v>279</v>
      </c>
      <c r="G101" s="9" t="s">
        <v>1453</v>
      </c>
      <c r="H101" s="9" t="s">
        <v>1617</v>
      </c>
    </row>
    <row r="102" spans="2:8" ht="15">
      <c r="B102" s="291"/>
      <c r="C102" s="8"/>
      <c r="D102" s="17" t="s">
        <v>1642</v>
      </c>
      <c r="E102" s="8">
        <v>2021</v>
      </c>
      <c r="F102" s="8" t="s">
        <v>295</v>
      </c>
      <c r="G102" s="9" t="s">
        <v>1643</v>
      </c>
      <c r="H102" s="9" t="s">
        <v>1617</v>
      </c>
    </row>
    <row r="103" spans="2:8" ht="15">
      <c r="B103" s="291"/>
      <c r="C103" s="8"/>
      <c r="D103" s="17" t="s">
        <v>1644</v>
      </c>
      <c r="E103" s="8">
        <v>2021</v>
      </c>
      <c r="F103" s="8" t="s">
        <v>295</v>
      </c>
      <c r="G103" s="9" t="s">
        <v>1645</v>
      </c>
      <c r="H103" s="9" t="s">
        <v>1563</v>
      </c>
    </row>
    <row r="104" spans="2:8" ht="15">
      <c r="B104" s="9"/>
      <c r="C104" s="228" t="s">
        <v>452</v>
      </c>
      <c r="D104" s="17" t="s">
        <v>1646</v>
      </c>
      <c r="E104" s="8">
        <v>2014</v>
      </c>
      <c r="F104" s="8" t="s">
        <v>282</v>
      </c>
      <c r="G104" s="9" t="s">
        <v>1647</v>
      </c>
      <c r="H104" s="9" t="s">
        <v>1648</v>
      </c>
    </row>
    <row r="105" spans="2:8" ht="15">
      <c r="B105" s="291"/>
      <c r="C105" s="8"/>
      <c r="D105" s="17" t="s">
        <v>1649</v>
      </c>
      <c r="E105" s="8">
        <v>2021</v>
      </c>
      <c r="F105" s="8" t="s">
        <v>295</v>
      </c>
      <c r="G105" s="173" t="s">
        <v>1650</v>
      </c>
      <c r="H105" s="173" t="s">
        <v>1651</v>
      </c>
    </row>
    <row r="106" spans="2:8" ht="15">
      <c r="B106" s="291"/>
      <c r="C106" s="8"/>
      <c r="D106" s="17" t="s">
        <v>1652</v>
      </c>
      <c r="E106" s="8">
        <v>2021</v>
      </c>
      <c r="F106" s="8" t="s">
        <v>282</v>
      </c>
      <c r="G106" s="173" t="s">
        <v>1653</v>
      </c>
      <c r="H106" s="173" t="s">
        <v>1654</v>
      </c>
    </row>
    <row r="107" spans="2:8" ht="15">
      <c r="B107" s="291"/>
      <c r="C107" s="8"/>
      <c r="D107" s="17" t="s">
        <v>1655</v>
      </c>
      <c r="E107" s="8">
        <v>2021</v>
      </c>
      <c r="F107" s="8" t="s">
        <v>282</v>
      </c>
      <c r="G107" s="173" t="s">
        <v>1656</v>
      </c>
      <c r="H107" s="173" t="s">
        <v>1657</v>
      </c>
    </row>
    <row r="108" spans="2:8" ht="15">
      <c r="B108" s="290"/>
      <c r="C108" s="228" t="s">
        <v>452</v>
      </c>
      <c r="D108" s="17" t="s">
        <v>1450</v>
      </c>
      <c r="E108" s="8">
        <v>2021</v>
      </c>
      <c r="F108" s="172" t="s">
        <v>300</v>
      </c>
      <c r="G108" s="173" t="s">
        <v>1451</v>
      </c>
      <c r="H108" s="173" t="s">
        <v>1658</v>
      </c>
    </row>
    <row r="109" spans="2:8" ht="15">
      <c r="B109" s="290"/>
      <c r="C109" s="228" t="s">
        <v>452</v>
      </c>
      <c r="D109" s="17" t="s">
        <v>1659</v>
      </c>
      <c r="E109" s="8">
        <v>2016</v>
      </c>
      <c r="F109" s="172" t="s">
        <v>282</v>
      </c>
      <c r="G109" s="173" t="s">
        <v>1660</v>
      </c>
      <c r="H109" s="173" t="s">
        <v>1661</v>
      </c>
    </row>
    <row r="110" spans="2:8" ht="15">
      <c r="B110" s="291"/>
      <c r="C110" s="8"/>
      <c r="D110" s="17" t="s">
        <v>1662</v>
      </c>
      <c r="E110" s="8">
        <v>2021</v>
      </c>
      <c r="F110" s="172" t="s">
        <v>282</v>
      </c>
      <c r="G110" s="173" t="s">
        <v>1663</v>
      </c>
      <c r="H110" s="173" t="s">
        <v>1658</v>
      </c>
    </row>
    <row r="111" spans="2:8" ht="15">
      <c r="B111" s="290"/>
      <c r="C111" s="8"/>
      <c r="D111" s="17" t="s">
        <v>1601</v>
      </c>
      <c r="E111" s="8">
        <v>2021</v>
      </c>
      <c r="F111" s="172" t="s">
        <v>291</v>
      </c>
      <c r="G111" s="173" t="s">
        <v>1602</v>
      </c>
      <c r="H111" s="173" t="s">
        <v>1603</v>
      </c>
    </row>
    <row r="112" spans="2:8" ht="15">
      <c r="B112" s="173"/>
      <c r="C112" s="8"/>
      <c r="D112" s="17" t="s">
        <v>1664</v>
      </c>
      <c r="E112" s="8">
        <v>2021</v>
      </c>
      <c r="F112" s="172" t="s">
        <v>295</v>
      </c>
      <c r="G112" s="173" t="s">
        <v>1665</v>
      </c>
      <c r="H112" s="173" t="s">
        <v>1617</v>
      </c>
    </row>
    <row r="113" spans="2:8" ht="15">
      <c r="B113" s="173"/>
      <c r="C113" s="228" t="s">
        <v>452</v>
      </c>
      <c r="D113" s="153" t="s">
        <v>1666</v>
      </c>
      <c r="E113" s="8">
        <v>2020</v>
      </c>
      <c r="F113" s="172" t="s">
        <v>295</v>
      </c>
      <c r="G113" s="173" t="s">
        <v>1667</v>
      </c>
      <c r="H113" s="173" t="s">
        <v>1545</v>
      </c>
    </row>
    <row r="114" spans="2:8" ht="15">
      <c r="B114" s="173"/>
      <c r="C114" s="228" t="s">
        <v>452</v>
      </c>
      <c r="D114" s="17" t="s">
        <v>1668</v>
      </c>
      <c r="E114" s="8">
        <v>2021</v>
      </c>
      <c r="F114" s="172" t="s">
        <v>289</v>
      </c>
      <c r="G114" s="173" t="s">
        <v>1669</v>
      </c>
      <c r="H114" s="173" t="s">
        <v>1670</v>
      </c>
    </row>
    <row r="115" spans="2:8" ht="15">
      <c r="B115" s="173"/>
      <c r="C115" s="228" t="s">
        <v>452</v>
      </c>
      <c r="D115" s="17" t="s">
        <v>1671</v>
      </c>
      <c r="E115" s="8">
        <v>2020</v>
      </c>
      <c r="F115" s="172" t="s">
        <v>282</v>
      </c>
      <c r="G115" s="173" t="s">
        <v>1672</v>
      </c>
      <c r="H115" s="173" t="s">
        <v>1670</v>
      </c>
    </row>
    <row r="116" spans="2:8" ht="15">
      <c r="B116" s="290"/>
      <c r="C116" s="228" t="s">
        <v>452</v>
      </c>
      <c r="D116" s="17" t="s">
        <v>1674</v>
      </c>
      <c r="E116" s="8">
        <v>2021</v>
      </c>
      <c r="F116" s="172" t="s">
        <v>282</v>
      </c>
      <c r="G116" s="173" t="s">
        <v>1675</v>
      </c>
      <c r="H116" s="173" t="s">
        <v>1651</v>
      </c>
    </row>
    <row r="117" spans="2:8" ht="15">
      <c r="B117" s="291"/>
      <c r="C117" s="8"/>
      <c r="D117" s="17" t="s">
        <v>1676</v>
      </c>
      <c r="E117" s="8">
        <v>2018</v>
      </c>
      <c r="F117" s="172" t="s">
        <v>290</v>
      </c>
      <c r="G117" s="173" t="s">
        <v>1677</v>
      </c>
      <c r="H117" s="173" t="s">
        <v>1678</v>
      </c>
    </row>
    <row r="118" spans="2:8" ht="15">
      <c r="B118" s="291"/>
      <c r="C118" s="8"/>
      <c r="D118" s="17" t="s">
        <v>1679</v>
      </c>
      <c r="E118" s="8">
        <v>2021</v>
      </c>
      <c r="F118" s="172" t="s">
        <v>289</v>
      </c>
      <c r="G118" s="173" t="s">
        <v>1682</v>
      </c>
      <c r="H118" s="173" t="s">
        <v>1681</v>
      </c>
    </row>
    <row r="119" spans="2:8" ht="15">
      <c r="B119" s="291"/>
      <c r="C119" s="8"/>
      <c r="D119" s="17" t="s">
        <v>1680</v>
      </c>
      <c r="E119" s="8">
        <v>2021</v>
      </c>
      <c r="F119" s="172" t="s">
        <v>289</v>
      </c>
      <c r="G119" s="173" t="s">
        <v>1683</v>
      </c>
      <c r="H119" s="173" t="s">
        <v>1681</v>
      </c>
    </row>
    <row r="120" spans="2:8" ht="15">
      <c r="B120" s="290"/>
      <c r="C120" s="228" t="s">
        <v>452</v>
      </c>
      <c r="D120" s="17" t="s">
        <v>1684</v>
      </c>
      <c r="E120" s="8">
        <v>2021</v>
      </c>
      <c r="F120" s="172" t="s">
        <v>291</v>
      </c>
      <c r="G120" s="173" t="s">
        <v>1685</v>
      </c>
      <c r="H120" s="173" t="s">
        <v>1686</v>
      </c>
    </row>
    <row r="121" spans="2:8" ht="15">
      <c r="B121" s="173"/>
      <c r="C121" s="228" t="s">
        <v>452</v>
      </c>
      <c r="D121" s="17" t="s">
        <v>1687</v>
      </c>
      <c r="E121" s="8">
        <v>2021</v>
      </c>
      <c r="F121" s="172" t="s">
        <v>282</v>
      </c>
      <c r="G121" s="173" t="s">
        <v>1688</v>
      </c>
      <c r="H121" s="173" t="s">
        <v>1548</v>
      </c>
    </row>
    <row r="122" spans="2:8" ht="15">
      <c r="B122" s="173"/>
      <c r="C122" s="8"/>
      <c r="D122" s="17" t="s">
        <v>1689</v>
      </c>
      <c r="E122" s="8">
        <v>2020</v>
      </c>
      <c r="F122" s="172" t="s">
        <v>295</v>
      </c>
      <c r="G122" s="173" t="s">
        <v>1690</v>
      </c>
      <c r="H122" s="173" t="s">
        <v>1578</v>
      </c>
    </row>
    <row r="123" spans="2:8" ht="15">
      <c r="B123" s="173"/>
      <c r="C123" s="8"/>
      <c r="D123" s="17" t="s">
        <v>1691</v>
      </c>
      <c r="E123" s="8">
        <v>2016</v>
      </c>
      <c r="F123" s="172" t="s">
        <v>289</v>
      </c>
      <c r="G123" s="173" t="s">
        <v>1692</v>
      </c>
      <c r="H123" s="173" t="s">
        <v>1594</v>
      </c>
    </row>
    <row r="124" spans="2:8" ht="15">
      <c r="B124" s="173"/>
      <c r="C124" s="228" t="s">
        <v>452</v>
      </c>
      <c r="D124" s="17" t="s">
        <v>1693</v>
      </c>
      <c r="E124" s="8">
        <v>2019</v>
      </c>
      <c r="F124" s="172" t="s">
        <v>282</v>
      </c>
      <c r="G124" s="173" t="s">
        <v>1694</v>
      </c>
      <c r="H124" s="173" t="s">
        <v>1617</v>
      </c>
    </row>
    <row r="125" spans="2:8" ht="15">
      <c r="B125" s="173"/>
      <c r="C125" s="8"/>
      <c r="D125" s="17" t="s">
        <v>1695</v>
      </c>
      <c r="E125" s="8">
        <v>2019</v>
      </c>
      <c r="F125" s="172" t="s">
        <v>282</v>
      </c>
      <c r="G125" s="173" t="s">
        <v>1696</v>
      </c>
      <c r="H125" s="173" t="s">
        <v>1697</v>
      </c>
    </row>
    <row r="126" spans="2:8" ht="15">
      <c r="B126" s="173"/>
      <c r="C126" s="228" t="s">
        <v>452</v>
      </c>
      <c r="D126" s="17" t="s">
        <v>903</v>
      </c>
      <c r="E126" s="8">
        <v>2015</v>
      </c>
      <c r="F126" s="8" t="s">
        <v>295</v>
      </c>
      <c r="G126" s="9" t="s">
        <v>1699</v>
      </c>
      <c r="H126" s="9" t="s">
        <v>1698</v>
      </c>
    </row>
    <row r="127" spans="2:8" ht="15">
      <c r="B127" s="173"/>
      <c r="C127" s="228" t="s">
        <v>452</v>
      </c>
      <c r="D127" s="17" t="s">
        <v>1700</v>
      </c>
      <c r="E127" s="8">
        <v>2020</v>
      </c>
      <c r="F127" s="8" t="s">
        <v>295</v>
      </c>
      <c r="G127" s="9" t="s">
        <v>1701</v>
      </c>
      <c r="H127" s="9" t="s">
        <v>1702</v>
      </c>
    </row>
    <row r="128" spans="2:8" ht="15">
      <c r="B128" s="173"/>
      <c r="C128" s="228" t="s">
        <v>452</v>
      </c>
      <c r="D128" s="17" t="s">
        <v>1703</v>
      </c>
      <c r="E128" s="8">
        <v>2021</v>
      </c>
      <c r="F128" s="8" t="s">
        <v>282</v>
      </c>
      <c r="G128" s="9" t="s">
        <v>1704</v>
      </c>
      <c r="H128" s="9" t="s">
        <v>1702</v>
      </c>
    </row>
    <row r="129" spans="2:8" ht="15">
      <c r="B129" s="173"/>
      <c r="C129" s="228" t="s">
        <v>452</v>
      </c>
      <c r="D129" s="17" t="s">
        <v>1705</v>
      </c>
      <c r="E129" s="8">
        <v>2019</v>
      </c>
      <c r="F129" s="8" t="s">
        <v>295</v>
      </c>
      <c r="G129" s="9" t="s">
        <v>1706</v>
      </c>
      <c r="H129" s="9" t="s">
        <v>1617</v>
      </c>
    </row>
    <row r="130" spans="2:8" ht="15">
      <c r="B130" s="173" t="s">
        <v>1839</v>
      </c>
      <c r="C130" s="228" t="s">
        <v>452</v>
      </c>
      <c r="D130" s="17" t="s">
        <v>1707</v>
      </c>
      <c r="E130" s="8">
        <v>2020</v>
      </c>
      <c r="F130" s="8" t="s">
        <v>288</v>
      </c>
      <c r="G130" s="9" t="s">
        <v>1708</v>
      </c>
      <c r="H130" s="9" t="s">
        <v>1702</v>
      </c>
    </row>
    <row r="131" spans="2:8" ht="15">
      <c r="B131" s="289" t="s">
        <v>1762</v>
      </c>
      <c r="C131" s="8"/>
      <c r="D131" s="17" t="s">
        <v>1717</v>
      </c>
      <c r="E131" s="8">
        <v>2019</v>
      </c>
      <c r="F131" s="8" t="s">
        <v>282</v>
      </c>
      <c r="G131" s="9" t="s">
        <v>1718</v>
      </c>
      <c r="H131" s="9" t="s">
        <v>1719</v>
      </c>
    </row>
    <row r="132" spans="2:8" ht="15">
      <c r="B132" s="289" t="s">
        <v>1762</v>
      </c>
      <c r="C132" s="228" t="s">
        <v>452</v>
      </c>
      <c r="D132" s="17" t="s">
        <v>1720</v>
      </c>
      <c r="E132" s="8">
        <v>2020</v>
      </c>
      <c r="F132" s="8" t="s">
        <v>288</v>
      </c>
      <c r="G132" s="9" t="s">
        <v>1721</v>
      </c>
      <c r="H132" s="9" t="s">
        <v>1557</v>
      </c>
    </row>
    <row r="133" spans="2:8" ht="15">
      <c r="B133" s="9" t="s">
        <v>1762</v>
      </c>
      <c r="C133" s="228" t="s">
        <v>452</v>
      </c>
      <c r="D133" s="17" t="s">
        <v>1722</v>
      </c>
      <c r="E133" s="8">
        <v>2017</v>
      </c>
      <c r="F133" s="8" t="s">
        <v>295</v>
      </c>
      <c r="G133" s="9" t="s">
        <v>1723</v>
      </c>
      <c r="H133" s="9" t="s">
        <v>1635</v>
      </c>
    </row>
    <row r="134" spans="2:8" ht="15">
      <c r="B134" s="9" t="s">
        <v>1762</v>
      </c>
      <c r="C134" s="228" t="s">
        <v>452</v>
      </c>
      <c r="D134" s="17" t="s">
        <v>1724</v>
      </c>
      <c r="E134" s="8">
        <v>2021</v>
      </c>
      <c r="F134" s="8" t="s">
        <v>300</v>
      </c>
      <c r="G134" s="9" t="s">
        <v>1725</v>
      </c>
      <c r="H134" s="9" t="s">
        <v>1617</v>
      </c>
    </row>
    <row r="135" spans="2:8" ht="15">
      <c r="B135" s="173" t="s">
        <v>1772</v>
      </c>
      <c r="C135" s="8"/>
      <c r="D135" s="17" t="s">
        <v>1726</v>
      </c>
      <c r="E135" s="8">
        <v>2019</v>
      </c>
      <c r="F135" s="8" t="s">
        <v>295</v>
      </c>
      <c r="G135" s="9" t="s">
        <v>1727</v>
      </c>
      <c r="H135" s="9" t="s">
        <v>1728</v>
      </c>
    </row>
    <row r="136" spans="2:8" ht="15">
      <c r="B136" s="291" t="s">
        <v>1531</v>
      </c>
      <c r="C136" s="228" t="s">
        <v>276</v>
      </c>
      <c r="D136" s="17" t="s">
        <v>1729</v>
      </c>
      <c r="E136" s="8">
        <v>2019</v>
      </c>
      <c r="F136" s="8" t="s">
        <v>295</v>
      </c>
      <c r="G136" s="9" t="s">
        <v>1730</v>
      </c>
      <c r="H136" s="9" t="s">
        <v>1731</v>
      </c>
    </row>
    <row r="137" spans="2:8" ht="15">
      <c r="B137" s="9" t="s">
        <v>1735</v>
      </c>
      <c r="C137" s="228" t="s">
        <v>276</v>
      </c>
      <c r="D137" s="17" t="s">
        <v>1732</v>
      </c>
      <c r="E137" s="8">
        <v>2019</v>
      </c>
      <c r="F137" s="8" t="s">
        <v>295</v>
      </c>
      <c r="G137" s="9" t="s">
        <v>1733</v>
      </c>
      <c r="H137" s="9" t="s">
        <v>1734</v>
      </c>
    </row>
    <row r="138" spans="2:8" ht="15">
      <c r="B138" s="9" t="s">
        <v>1736</v>
      </c>
      <c r="C138" s="228" t="s">
        <v>276</v>
      </c>
      <c r="D138" s="17" t="s">
        <v>63</v>
      </c>
      <c r="E138" s="8">
        <v>2016</v>
      </c>
      <c r="F138" s="8" t="s">
        <v>295</v>
      </c>
      <c r="G138" s="9" t="s">
        <v>1737</v>
      </c>
      <c r="H138" s="9" t="s">
        <v>1738</v>
      </c>
    </row>
    <row r="139" spans="2:8" ht="15">
      <c r="B139" s="9" t="s">
        <v>1742</v>
      </c>
      <c r="C139" s="228" t="s">
        <v>287</v>
      </c>
      <c r="D139" s="17" t="s">
        <v>1739</v>
      </c>
      <c r="E139" s="8">
        <v>2014</v>
      </c>
      <c r="F139" s="8" t="s">
        <v>282</v>
      </c>
      <c r="G139" s="9" t="s">
        <v>1740</v>
      </c>
      <c r="H139" s="9" t="s">
        <v>1741</v>
      </c>
    </row>
    <row r="140" spans="2:8" ht="15">
      <c r="B140" s="173" t="s">
        <v>1746</v>
      </c>
      <c r="C140" s="228" t="s">
        <v>276</v>
      </c>
      <c r="D140" s="17" t="s">
        <v>1743</v>
      </c>
      <c r="E140" s="8">
        <v>2013</v>
      </c>
      <c r="F140" s="172" t="s">
        <v>282</v>
      </c>
      <c r="G140" s="173" t="s">
        <v>1744</v>
      </c>
      <c r="H140" s="173" t="s">
        <v>1745</v>
      </c>
    </row>
    <row r="141" spans="2:8" ht="15">
      <c r="B141" s="9" t="s">
        <v>1742</v>
      </c>
      <c r="C141" s="228" t="s">
        <v>452</v>
      </c>
      <c r="D141" s="17" t="s">
        <v>1747</v>
      </c>
      <c r="E141" s="8">
        <v>2019</v>
      </c>
      <c r="F141" s="8" t="s">
        <v>1748</v>
      </c>
      <c r="G141" s="9" t="s">
        <v>1749</v>
      </c>
      <c r="H141" s="9" t="s">
        <v>1750</v>
      </c>
    </row>
    <row r="142" spans="2:8" ht="15">
      <c r="B142" s="9" t="s">
        <v>1742</v>
      </c>
      <c r="C142" s="228" t="s">
        <v>276</v>
      </c>
      <c r="D142" s="17" t="s">
        <v>1751</v>
      </c>
      <c r="E142" s="8">
        <v>2018</v>
      </c>
      <c r="F142" s="8" t="s">
        <v>282</v>
      </c>
      <c r="G142" s="9" t="s">
        <v>1752</v>
      </c>
      <c r="H142" s="9" t="s">
        <v>1753</v>
      </c>
    </row>
    <row r="143" spans="2:8" ht="15">
      <c r="B143" s="9" t="s">
        <v>1742</v>
      </c>
      <c r="C143" s="228" t="s">
        <v>287</v>
      </c>
      <c r="D143" s="17" t="s">
        <v>1754</v>
      </c>
      <c r="E143" s="8">
        <v>2019</v>
      </c>
      <c r="F143" s="8" t="s">
        <v>282</v>
      </c>
      <c r="G143" s="9" t="s">
        <v>1755</v>
      </c>
      <c r="H143" s="9" t="s">
        <v>1756</v>
      </c>
    </row>
    <row r="144" spans="2:8" ht="15">
      <c r="B144" s="9" t="s">
        <v>1742</v>
      </c>
      <c r="C144" s="228" t="s">
        <v>452</v>
      </c>
      <c r="D144" s="17" t="s">
        <v>1776</v>
      </c>
      <c r="E144" s="8">
        <v>2019</v>
      </c>
      <c r="F144" s="8" t="s">
        <v>295</v>
      </c>
      <c r="G144" s="9" t="s">
        <v>1777</v>
      </c>
      <c r="H144" s="9" t="s">
        <v>1673</v>
      </c>
    </row>
    <row r="145" spans="2:8" ht="15">
      <c r="B145" s="173" t="s">
        <v>1772</v>
      </c>
      <c r="C145" s="228" t="s">
        <v>276</v>
      </c>
      <c r="D145" s="17" t="s">
        <v>1778</v>
      </c>
      <c r="E145" s="8">
        <v>2016</v>
      </c>
      <c r="F145" s="8" t="s">
        <v>295</v>
      </c>
      <c r="G145" s="9" t="s">
        <v>1779</v>
      </c>
      <c r="H145" s="9" t="s">
        <v>1780</v>
      </c>
    </row>
    <row r="146" spans="2:8" ht="15">
      <c r="B146" s="173" t="s">
        <v>1772</v>
      </c>
      <c r="C146" s="228" t="s">
        <v>287</v>
      </c>
      <c r="D146" s="17" t="s">
        <v>1778</v>
      </c>
      <c r="E146" s="8">
        <v>2019</v>
      </c>
      <c r="F146" s="8" t="s">
        <v>295</v>
      </c>
      <c r="G146" s="9" t="s">
        <v>1781</v>
      </c>
      <c r="H146" s="9" t="s">
        <v>1782</v>
      </c>
    </row>
    <row r="147" spans="2:8" ht="15">
      <c r="B147" s="173" t="s">
        <v>1772</v>
      </c>
      <c r="C147" s="228" t="s">
        <v>452</v>
      </c>
      <c r="D147" s="17" t="s">
        <v>1783</v>
      </c>
      <c r="E147" s="8">
        <v>2019</v>
      </c>
      <c r="F147" s="8" t="s">
        <v>282</v>
      </c>
      <c r="G147" s="9" t="s">
        <v>1784</v>
      </c>
      <c r="H147" s="9" t="s">
        <v>1785</v>
      </c>
    </row>
    <row r="148" spans="2:8" ht="15">
      <c r="B148" s="9" t="s">
        <v>1742</v>
      </c>
      <c r="C148" s="228" t="s">
        <v>276</v>
      </c>
      <c r="D148" s="17" t="s">
        <v>1786</v>
      </c>
      <c r="E148" s="8">
        <v>2019</v>
      </c>
      <c r="F148" s="8" t="s">
        <v>311</v>
      </c>
      <c r="G148" s="9" t="s">
        <v>1787</v>
      </c>
      <c r="H148" s="9" t="s">
        <v>1673</v>
      </c>
    </row>
    <row r="149" spans="2:8" ht="15">
      <c r="B149" s="173" t="s">
        <v>1746</v>
      </c>
      <c r="C149" s="228" t="s">
        <v>452</v>
      </c>
      <c r="D149" s="17" t="s">
        <v>2077</v>
      </c>
      <c r="E149" s="8">
        <v>2019</v>
      </c>
      <c r="F149" s="8" t="s">
        <v>295</v>
      </c>
      <c r="G149" s="9" t="s">
        <v>1788</v>
      </c>
      <c r="H149" s="9" t="s">
        <v>1789</v>
      </c>
    </row>
    <row r="150" spans="2:8" ht="15">
      <c r="B150" s="173" t="s">
        <v>1746</v>
      </c>
      <c r="C150" s="228" t="s">
        <v>452</v>
      </c>
      <c r="D150" s="17" t="s">
        <v>1790</v>
      </c>
      <c r="E150" s="8">
        <v>2019</v>
      </c>
      <c r="F150" s="8" t="s">
        <v>295</v>
      </c>
      <c r="G150" s="9" t="s">
        <v>1791</v>
      </c>
      <c r="H150" s="9" t="s">
        <v>1792</v>
      </c>
    </row>
    <row r="151" spans="2:8" ht="15">
      <c r="B151" s="173" t="s">
        <v>1746</v>
      </c>
      <c r="C151" s="228" t="s">
        <v>452</v>
      </c>
      <c r="D151" s="17" t="s">
        <v>1793</v>
      </c>
      <c r="E151" s="8">
        <v>2019</v>
      </c>
      <c r="F151" s="8" t="s">
        <v>295</v>
      </c>
      <c r="G151" s="9" t="s">
        <v>1794</v>
      </c>
      <c r="H151" s="9" t="s">
        <v>1741</v>
      </c>
    </row>
    <row r="152" spans="2:8" ht="15">
      <c r="B152" s="9" t="s">
        <v>1796</v>
      </c>
      <c r="C152" s="228" t="s">
        <v>287</v>
      </c>
      <c r="D152" s="17" t="s">
        <v>1795</v>
      </c>
      <c r="E152" s="8">
        <v>2018</v>
      </c>
      <c r="F152" s="8" t="s">
        <v>311</v>
      </c>
      <c r="G152" s="9" t="s">
        <v>1797</v>
      </c>
      <c r="H152" s="9" t="s">
        <v>1798</v>
      </c>
    </row>
    <row r="153" spans="2:8" ht="15">
      <c r="B153" s="9" t="s">
        <v>1762</v>
      </c>
      <c r="C153" s="228" t="s">
        <v>452</v>
      </c>
      <c r="D153" s="17" t="s">
        <v>1799</v>
      </c>
      <c r="E153" s="8">
        <v>2019</v>
      </c>
      <c r="F153" s="8" t="s">
        <v>295</v>
      </c>
      <c r="G153" s="9" t="s">
        <v>1800</v>
      </c>
      <c r="H153" s="9" t="s">
        <v>1651</v>
      </c>
    </row>
    <row r="154" spans="2:8" ht="15">
      <c r="B154" s="9" t="s">
        <v>1742</v>
      </c>
      <c r="C154" s="228" t="s">
        <v>276</v>
      </c>
      <c r="D154" s="17" t="s">
        <v>1801</v>
      </c>
      <c r="E154" s="8">
        <v>2019</v>
      </c>
      <c r="F154" s="8" t="s">
        <v>295</v>
      </c>
      <c r="G154" s="9" t="s">
        <v>1802</v>
      </c>
      <c r="H154" s="9" t="s">
        <v>1563</v>
      </c>
    </row>
    <row r="155" spans="2:8" ht="15">
      <c r="B155" s="173" t="s">
        <v>1746</v>
      </c>
      <c r="C155" s="228" t="s">
        <v>287</v>
      </c>
      <c r="D155" s="17" t="s">
        <v>1803</v>
      </c>
      <c r="E155" s="8">
        <v>2018</v>
      </c>
      <c r="F155" s="8" t="s">
        <v>282</v>
      </c>
      <c r="G155" s="9" t="s">
        <v>1804</v>
      </c>
      <c r="H155" s="9" t="s">
        <v>1805</v>
      </c>
    </row>
    <row r="156" spans="2:8" ht="15">
      <c r="B156" s="9" t="s">
        <v>1742</v>
      </c>
      <c r="C156" s="228" t="s">
        <v>276</v>
      </c>
      <c r="D156" s="17" t="s">
        <v>1806</v>
      </c>
      <c r="E156" s="8">
        <v>2019</v>
      </c>
      <c r="F156" s="8" t="s">
        <v>295</v>
      </c>
      <c r="G156" s="9" t="s">
        <v>1807</v>
      </c>
      <c r="H156" s="9" t="s">
        <v>1808</v>
      </c>
    </row>
    <row r="157" spans="2:8" ht="15">
      <c r="B157" s="9" t="s">
        <v>1742</v>
      </c>
      <c r="C157" s="228" t="s">
        <v>287</v>
      </c>
      <c r="D157" s="17" t="s">
        <v>1809</v>
      </c>
      <c r="E157" s="8">
        <v>2011</v>
      </c>
      <c r="F157" s="8" t="s">
        <v>282</v>
      </c>
      <c r="G157" s="9" t="s">
        <v>1810</v>
      </c>
      <c r="H157" s="9" t="s">
        <v>1741</v>
      </c>
    </row>
    <row r="158" spans="2:8" ht="15">
      <c r="B158" s="9" t="s">
        <v>1796</v>
      </c>
      <c r="C158" s="228" t="s">
        <v>276</v>
      </c>
      <c r="D158" s="17" t="s">
        <v>1811</v>
      </c>
      <c r="E158" s="8">
        <v>2019</v>
      </c>
      <c r="F158" s="8" t="s">
        <v>282</v>
      </c>
      <c r="G158" s="9" t="s">
        <v>1812</v>
      </c>
      <c r="H158" s="9" t="s">
        <v>1813</v>
      </c>
    </row>
    <row r="159" spans="2:8" ht="15">
      <c r="B159" s="9" t="s">
        <v>1762</v>
      </c>
      <c r="C159" s="228" t="s">
        <v>276</v>
      </c>
      <c r="D159" s="17" t="s">
        <v>1814</v>
      </c>
      <c r="E159" s="8">
        <v>2020</v>
      </c>
      <c r="F159" s="8" t="s">
        <v>295</v>
      </c>
      <c r="G159" s="9" t="s">
        <v>1815</v>
      </c>
      <c r="H159" s="9" t="s">
        <v>1816</v>
      </c>
    </row>
    <row r="160" spans="2:8" ht="15">
      <c r="B160" s="9" t="s">
        <v>1531</v>
      </c>
      <c r="C160" s="228" t="s">
        <v>452</v>
      </c>
      <c r="D160" s="17" t="s">
        <v>1817</v>
      </c>
      <c r="E160" s="8">
        <v>2021</v>
      </c>
      <c r="F160" s="8" t="s">
        <v>279</v>
      </c>
      <c r="G160" s="9" t="s">
        <v>1818</v>
      </c>
      <c r="H160" s="9" t="s">
        <v>1627</v>
      </c>
    </row>
    <row r="161" spans="2:8" ht="15">
      <c r="B161" s="173" t="s">
        <v>1772</v>
      </c>
      <c r="C161" s="228" t="s">
        <v>452</v>
      </c>
      <c r="D161" s="17" t="s">
        <v>1819</v>
      </c>
      <c r="E161" s="8">
        <v>2021</v>
      </c>
      <c r="F161" s="8" t="s">
        <v>289</v>
      </c>
      <c r="G161" s="9" t="s">
        <v>1820</v>
      </c>
      <c r="H161" s="9" t="s">
        <v>1821</v>
      </c>
    </row>
    <row r="162" spans="2:8" ht="15">
      <c r="B162" s="9" t="s">
        <v>1742</v>
      </c>
      <c r="C162" s="228" t="s">
        <v>452</v>
      </c>
      <c r="D162" s="17" t="s">
        <v>1827</v>
      </c>
      <c r="E162" s="8">
        <v>2021</v>
      </c>
      <c r="F162" s="8" t="s">
        <v>295</v>
      </c>
      <c r="G162" s="9" t="s">
        <v>1828</v>
      </c>
      <c r="H162" s="9" t="s">
        <v>1651</v>
      </c>
    </row>
    <row r="163" spans="2:8" ht="15">
      <c r="B163" s="9" t="s">
        <v>1531</v>
      </c>
      <c r="C163" s="228" t="s">
        <v>276</v>
      </c>
      <c r="D163" s="17" t="s">
        <v>1829</v>
      </c>
      <c r="E163" s="8">
        <v>2021</v>
      </c>
      <c r="F163" s="8" t="s">
        <v>288</v>
      </c>
      <c r="G163" s="9" t="s">
        <v>1830</v>
      </c>
      <c r="H163" s="9" t="s">
        <v>1522</v>
      </c>
    </row>
    <row r="164" spans="2:8" ht="15">
      <c r="B164" s="9" t="s">
        <v>1746</v>
      </c>
      <c r="C164" s="228" t="s">
        <v>276</v>
      </c>
      <c r="D164" s="17" t="s">
        <v>1831</v>
      </c>
      <c r="E164" s="8">
        <v>2020</v>
      </c>
      <c r="F164" s="8" t="s">
        <v>295</v>
      </c>
      <c r="G164" s="9" t="s">
        <v>1832</v>
      </c>
      <c r="H164" s="9" t="s">
        <v>1731</v>
      </c>
    </row>
    <row r="165" spans="2:8" ht="15">
      <c r="B165" s="9" t="s">
        <v>1742</v>
      </c>
      <c r="C165" s="228" t="s">
        <v>276</v>
      </c>
      <c r="D165" s="17" t="s">
        <v>1833</v>
      </c>
      <c r="E165" s="8">
        <v>2021</v>
      </c>
      <c r="F165" s="8" t="s">
        <v>289</v>
      </c>
      <c r="G165" s="9" t="s">
        <v>1834</v>
      </c>
      <c r="H165" s="9" t="s">
        <v>1835</v>
      </c>
    </row>
    <row r="166" spans="2:8" ht="15">
      <c r="B166" s="330" t="s">
        <v>1839</v>
      </c>
      <c r="C166" s="311" t="s">
        <v>971</v>
      </c>
      <c r="D166" s="171" t="s">
        <v>1837</v>
      </c>
      <c r="E166" s="312">
        <v>2020</v>
      </c>
      <c r="F166" s="312" t="s">
        <v>279</v>
      </c>
      <c r="G166" s="330" t="s">
        <v>1838</v>
      </c>
      <c r="H166" s="330" t="s">
        <v>1702</v>
      </c>
    </row>
    <row r="167" spans="2:8" ht="15">
      <c r="B167" s="330" t="s">
        <v>1839</v>
      </c>
      <c r="C167" s="311" t="s">
        <v>971</v>
      </c>
      <c r="D167" s="171" t="s">
        <v>1840</v>
      </c>
      <c r="E167" s="312">
        <v>2021</v>
      </c>
      <c r="F167" s="312" t="s">
        <v>288</v>
      </c>
      <c r="G167" s="330" t="s">
        <v>1841</v>
      </c>
      <c r="H167" s="330" t="s">
        <v>1842</v>
      </c>
    </row>
    <row r="168" spans="2:8" ht="15">
      <c r="B168" s="9" t="s">
        <v>1839</v>
      </c>
      <c r="C168" s="228" t="s">
        <v>276</v>
      </c>
      <c r="D168" s="17" t="s">
        <v>1844</v>
      </c>
      <c r="E168" s="8">
        <v>2021</v>
      </c>
      <c r="F168" s="8" t="s">
        <v>295</v>
      </c>
      <c r="G168" s="9" t="s">
        <v>1845</v>
      </c>
      <c r="H168" s="9" t="s">
        <v>1846</v>
      </c>
    </row>
    <row r="169" spans="2:8" ht="15">
      <c r="B169" s="9" t="s">
        <v>1839</v>
      </c>
      <c r="C169" s="228" t="s">
        <v>276</v>
      </c>
      <c r="D169" s="17" t="s">
        <v>1847</v>
      </c>
      <c r="E169" s="8">
        <v>2020</v>
      </c>
      <c r="F169" s="8" t="s">
        <v>286</v>
      </c>
      <c r="G169" s="9" t="s">
        <v>1848</v>
      </c>
      <c r="H169" s="9" t="s">
        <v>1849</v>
      </c>
    </row>
    <row r="170" spans="2:8" ht="15">
      <c r="B170" s="330" t="s">
        <v>1839</v>
      </c>
      <c r="C170" s="311" t="s">
        <v>452</v>
      </c>
      <c r="D170" s="171" t="s">
        <v>1850</v>
      </c>
      <c r="E170" s="312">
        <v>2016</v>
      </c>
      <c r="F170" s="312" t="s">
        <v>311</v>
      </c>
      <c r="G170" s="330" t="s">
        <v>1851</v>
      </c>
      <c r="H170" s="330" t="s">
        <v>1617</v>
      </c>
    </row>
    <row r="171" spans="2:8" ht="15">
      <c r="B171" s="330" t="s">
        <v>1839</v>
      </c>
      <c r="C171" s="311" t="s">
        <v>452</v>
      </c>
      <c r="D171" s="171" t="s">
        <v>1852</v>
      </c>
      <c r="E171" s="312">
        <v>2020</v>
      </c>
      <c r="F171" s="312" t="s">
        <v>295</v>
      </c>
      <c r="G171" s="330" t="s">
        <v>1853</v>
      </c>
      <c r="H171" s="330" t="s">
        <v>1854</v>
      </c>
    </row>
    <row r="172" spans="2:8" ht="15">
      <c r="B172" s="9" t="s">
        <v>1839</v>
      </c>
      <c r="C172" s="228" t="s">
        <v>276</v>
      </c>
      <c r="D172" s="17" t="s">
        <v>1855</v>
      </c>
      <c r="E172" s="8">
        <v>2020</v>
      </c>
      <c r="F172" s="8" t="s">
        <v>290</v>
      </c>
      <c r="G172" s="9" t="s">
        <v>1856</v>
      </c>
      <c r="H172" s="9" t="s">
        <v>1857</v>
      </c>
    </row>
    <row r="173" spans="2:8" ht="15">
      <c r="B173" s="9" t="s">
        <v>1839</v>
      </c>
      <c r="C173" s="228" t="s">
        <v>452</v>
      </c>
      <c r="D173" s="17" t="s">
        <v>1858</v>
      </c>
      <c r="E173" s="8">
        <v>2020</v>
      </c>
      <c r="F173" s="8" t="s">
        <v>282</v>
      </c>
      <c r="G173" s="9" t="s">
        <v>1859</v>
      </c>
      <c r="H173" s="9" t="s">
        <v>1849</v>
      </c>
    </row>
    <row r="174" spans="2:8" ht="15">
      <c r="B174" s="173" t="s">
        <v>1772</v>
      </c>
      <c r="C174" s="228" t="s">
        <v>452</v>
      </c>
      <c r="D174" s="17" t="s">
        <v>1860</v>
      </c>
      <c r="E174" s="8">
        <v>2017</v>
      </c>
      <c r="F174" s="8" t="s">
        <v>282</v>
      </c>
      <c r="G174" s="9" t="s">
        <v>1861</v>
      </c>
      <c r="H174" s="9" t="s">
        <v>1862</v>
      </c>
    </row>
    <row r="175" spans="2:8" ht="15">
      <c r="B175" s="9" t="s">
        <v>1742</v>
      </c>
      <c r="C175" s="228" t="s">
        <v>452</v>
      </c>
      <c r="D175" s="17" t="s">
        <v>1863</v>
      </c>
      <c r="E175" s="8">
        <v>2017</v>
      </c>
      <c r="F175" s="8" t="s">
        <v>282</v>
      </c>
      <c r="G175" s="9" t="s">
        <v>1864</v>
      </c>
      <c r="H175" s="9" t="s">
        <v>1865</v>
      </c>
    </row>
    <row r="176" spans="2:8" ht="15">
      <c r="B176" s="173" t="s">
        <v>1772</v>
      </c>
      <c r="C176" s="228" t="s">
        <v>452</v>
      </c>
      <c r="D176" s="17" t="s">
        <v>1866</v>
      </c>
      <c r="E176" s="8">
        <v>2015</v>
      </c>
      <c r="F176" s="8" t="s">
        <v>311</v>
      </c>
      <c r="G176" s="173" t="s">
        <v>1867</v>
      </c>
      <c r="H176" s="173" t="s">
        <v>1868</v>
      </c>
    </row>
    <row r="177" spans="2:8" ht="15">
      <c r="B177" s="9" t="s">
        <v>1742</v>
      </c>
      <c r="C177" s="228" t="s">
        <v>452</v>
      </c>
      <c r="D177" s="17" t="s">
        <v>1869</v>
      </c>
      <c r="E177" s="8">
        <v>2018</v>
      </c>
      <c r="F177" s="8" t="s">
        <v>311</v>
      </c>
      <c r="G177" s="9" t="s">
        <v>1870</v>
      </c>
      <c r="H177" s="9" t="s">
        <v>1871</v>
      </c>
    </row>
    <row r="178" spans="2:8" ht="15">
      <c r="B178" s="9" t="s">
        <v>1742</v>
      </c>
      <c r="C178" s="228" t="s">
        <v>276</v>
      </c>
      <c r="D178" s="17" t="s">
        <v>1872</v>
      </c>
      <c r="E178" s="8">
        <v>2016</v>
      </c>
      <c r="F178" s="8" t="s">
        <v>279</v>
      </c>
      <c r="G178" s="9" t="s">
        <v>1873</v>
      </c>
      <c r="H178" s="9" t="s">
        <v>1874</v>
      </c>
    </row>
    <row r="179" spans="2:8" ht="15">
      <c r="B179" s="9" t="s">
        <v>1742</v>
      </c>
      <c r="C179" s="228" t="s">
        <v>452</v>
      </c>
      <c r="D179" s="17" t="s">
        <v>1875</v>
      </c>
      <c r="E179" s="8">
        <v>2013</v>
      </c>
      <c r="F179" s="8" t="s">
        <v>311</v>
      </c>
      <c r="G179" s="9" t="s">
        <v>1876</v>
      </c>
      <c r="H179" s="9" t="s">
        <v>1877</v>
      </c>
    </row>
    <row r="180" spans="2:8" ht="15">
      <c r="B180" s="9" t="s">
        <v>1746</v>
      </c>
      <c r="C180" s="228" t="s">
        <v>452</v>
      </c>
      <c r="D180" s="17" t="s">
        <v>1878</v>
      </c>
      <c r="E180" s="8">
        <v>2013</v>
      </c>
      <c r="F180" s="8" t="s">
        <v>1067</v>
      </c>
      <c r="G180" s="9" t="s">
        <v>1879</v>
      </c>
      <c r="H180" s="9" t="s">
        <v>1880</v>
      </c>
    </row>
    <row r="181" spans="2:8" ht="15">
      <c r="B181" s="17" t="s">
        <v>1895</v>
      </c>
      <c r="C181" s="8"/>
      <c r="D181" s="17" t="s">
        <v>1891</v>
      </c>
      <c r="E181" s="8">
        <v>2020</v>
      </c>
      <c r="F181" s="309" t="s">
        <v>1892</v>
      </c>
      <c r="G181" s="173" t="s">
        <v>1893</v>
      </c>
      <c r="H181" s="17" t="s">
        <v>1894</v>
      </c>
    </row>
    <row r="182" spans="2:8" ht="15">
      <c r="B182" s="17" t="s">
        <v>1895</v>
      </c>
      <c r="C182" s="8"/>
      <c r="D182" s="17" t="s">
        <v>1896</v>
      </c>
      <c r="E182" s="8">
        <v>2021</v>
      </c>
      <c r="F182" s="124" t="s">
        <v>1897</v>
      </c>
      <c r="G182" s="173" t="s">
        <v>1898</v>
      </c>
      <c r="H182" s="17" t="s">
        <v>1899</v>
      </c>
    </row>
    <row r="183" spans="2:8" ht="15">
      <c r="B183" s="17" t="s">
        <v>1902</v>
      </c>
      <c r="C183" s="228" t="s">
        <v>276</v>
      </c>
      <c r="D183" s="17" t="s">
        <v>1900</v>
      </c>
      <c r="E183" s="8">
        <v>2019</v>
      </c>
      <c r="F183" s="124" t="s">
        <v>1897</v>
      </c>
      <c r="G183" s="173" t="s">
        <v>1901</v>
      </c>
      <c r="H183" s="17" t="s">
        <v>1903</v>
      </c>
    </row>
    <row r="184" spans="2:8" ht="15">
      <c r="B184" s="17" t="s">
        <v>1902</v>
      </c>
      <c r="C184" s="228" t="s">
        <v>1907</v>
      </c>
      <c r="D184" s="17" t="s">
        <v>1904</v>
      </c>
      <c r="E184" s="8">
        <v>2019</v>
      </c>
      <c r="F184" s="124" t="s">
        <v>1897</v>
      </c>
      <c r="G184" s="173" t="s">
        <v>1905</v>
      </c>
      <c r="H184" s="17" t="s">
        <v>1906</v>
      </c>
    </row>
    <row r="185" spans="2:8" ht="15">
      <c r="B185" s="17" t="s">
        <v>1913</v>
      </c>
      <c r="C185" s="8"/>
      <c r="D185" s="17" t="s">
        <v>1909</v>
      </c>
      <c r="E185" s="8">
        <v>2019</v>
      </c>
      <c r="F185" s="309" t="s">
        <v>1910</v>
      </c>
      <c r="G185" s="173" t="s">
        <v>1911</v>
      </c>
      <c r="H185" s="17" t="s">
        <v>1912</v>
      </c>
    </row>
    <row r="186" spans="2:8" ht="15">
      <c r="B186" s="17" t="s">
        <v>1887</v>
      </c>
      <c r="C186" s="228" t="s">
        <v>452</v>
      </c>
      <c r="D186" s="17" t="s">
        <v>1914</v>
      </c>
      <c r="E186" s="8">
        <v>2018</v>
      </c>
      <c r="F186" s="124" t="s">
        <v>1915</v>
      </c>
      <c r="G186" s="173" t="s">
        <v>1916</v>
      </c>
      <c r="H186" s="17" t="s">
        <v>1917</v>
      </c>
    </row>
    <row r="187" spans="2:8" ht="15">
      <c r="B187" s="17" t="s">
        <v>1887</v>
      </c>
      <c r="C187" s="228" t="s">
        <v>452</v>
      </c>
      <c r="D187" s="17" t="s">
        <v>1918</v>
      </c>
      <c r="E187" s="8">
        <v>2014</v>
      </c>
      <c r="F187" s="124" t="s">
        <v>1919</v>
      </c>
      <c r="G187" s="173" t="s">
        <v>1920</v>
      </c>
      <c r="H187" s="17" t="s">
        <v>1921</v>
      </c>
    </row>
    <row r="188" spans="2:8" ht="15">
      <c r="B188" s="17" t="s">
        <v>1887</v>
      </c>
      <c r="C188" s="228" t="s">
        <v>452</v>
      </c>
      <c r="D188" s="17" t="s">
        <v>1922</v>
      </c>
      <c r="E188" s="8">
        <v>2020</v>
      </c>
      <c r="F188" s="124" t="s">
        <v>1919</v>
      </c>
      <c r="G188" s="173" t="s">
        <v>1923</v>
      </c>
      <c r="H188" s="17" t="s">
        <v>1917</v>
      </c>
    </row>
    <row r="189" spans="2:8" ht="15">
      <c r="B189" s="17" t="s">
        <v>1887</v>
      </c>
      <c r="C189" s="228" t="s">
        <v>452</v>
      </c>
      <c r="D189" s="17" t="s">
        <v>1924</v>
      </c>
      <c r="E189" s="8">
        <v>2018</v>
      </c>
      <c r="F189" s="124" t="s">
        <v>1915</v>
      </c>
      <c r="G189" s="173" t="s">
        <v>1925</v>
      </c>
      <c r="H189" s="17" t="s">
        <v>1926</v>
      </c>
    </row>
    <row r="190" spans="2:8" ht="15">
      <c r="B190" s="17" t="s">
        <v>1887</v>
      </c>
      <c r="C190" s="228" t="s">
        <v>452</v>
      </c>
      <c r="D190" s="17" t="s">
        <v>1927</v>
      </c>
      <c r="E190" s="8">
        <v>2019</v>
      </c>
      <c r="F190" s="124" t="s">
        <v>1929</v>
      </c>
      <c r="G190" s="173" t="s">
        <v>1930</v>
      </c>
      <c r="H190" s="17" t="s">
        <v>1928</v>
      </c>
    </row>
    <row r="191" spans="2:8" ht="15">
      <c r="B191" s="9" t="s">
        <v>1742</v>
      </c>
      <c r="C191" s="228" t="s">
        <v>711</v>
      </c>
      <c r="D191" s="17" t="s">
        <v>1931</v>
      </c>
      <c r="E191" s="8">
        <v>2019</v>
      </c>
      <c r="F191" s="124" t="s">
        <v>702</v>
      </c>
      <c r="G191" s="9" t="s">
        <v>1932</v>
      </c>
      <c r="H191" s="9" t="s">
        <v>1933</v>
      </c>
    </row>
    <row r="192" spans="2:8" ht="15">
      <c r="B192" s="9" t="s">
        <v>1762</v>
      </c>
      <c r="C192" s="228" t="s">
        <v>452</v>
      </c>
      <c r="D192" s="17" t="s">
        <v>1934</v>
      </c>
      <c r="E192" s="8">
        <v>2018</v>
      </c>
      <c r="F192" s="8" t="s">
        <v>295</v>
      </c>
      <c r="G192" s="9" t="s">
        <v>1935</v>
      </c>
      <c r="H192" s="9" t="s">
        <v>1673</v>
      </c>
    </row>
    <row r="193" spans="2:8" ht="15">
      <c r="B193" s="9" t="s">
        <v>1772</v>
      </c>
      <c r="C193" s="228" t="s">
        <v>711</v>
      </c>
      <c r="D193" s="17" t="s">
        <v>1936</v>
      </c>
      <c r="E193" s="8">
        <v>2019</v>
      </c>
      <c r="F193" s="124" t="s">
        <v>702</v>
      </c>
      <c r="G193" s="9" t="s">
        <v>1937</v>
      </c>
      <c r="H193" s="9" t="s">
        <v>1938</v>
      </c>
    </row>
    <row r="194" spans="2:8" ht="15">
      <c r="B194" s="9" t="s">
        <v>1762</v>
      </c>
      <c r="C194" s="228" t="s">
        <v>452</v>
      </c>
      <c r="D194" s="17" t="s">
        <v>1939</v>
      </c>
      <c r="E194" s="8">
        <v>2019</v>
      </c>
      <c r="F194" s="8" t="s">
        <v>282</v>
      </c>
      <c r="G194" s="9" t="s">
        <v>1940</v>
      </c>
      <c r="H194" s="9" t="s">
        <v>1661</v>
      </c>
    </row>
    <row r="195" spans="2:8" ht="15">
      <c r="B195" s="9" t="s">
        <v>1746</v>
      </c>
      <c r="C195" s="228" t="s">
        <v>276</v>
      </c>
      <c r="D195" s="17" t="s">
        <v>1941</v>
      </c>
      <c r="E195" s="8">
        <v>2020</v>
      </c>
      <c r="F195" s="8" t="s">
        <v>282</v>
      </c>
      <c r="G195" s="9" t="s">
        <v>1942</v>
      </c>
      <c r="H195" s="9" t="s">
        <v>1943</v>
      </c>
    </row>
    <row r="196" spans="2:8" ht="15">
      <c r="B196" s="9" t="s">
        <v>1742</v>
      </c>
      <c r="C196" s="228" t="s">
        <v>711</v>
      </c>
      <c r="D196" s="17" t="s">
        <v>1944</v>
      </c>
      <c r="E196" s="8">
        <v>2020</v>
      </c>
      <c r="F196" s="8" t="s">
        <v>295</v>
      </c>
      <c r="G196" s="9" t="s">
        <v>1945</v>
      </c>
      <c r="H196" s="9" t="s">
        <v>1938</v>
      </c>
    </row>
    <row r="197" spans="2:8" ht="15">
      <c r="B197" s="9" t="s">
        <v>1746</v>
      </c>
      <c r="C197" s="228" t="s">
        <v>276</v>
      </c>
      <c r="D197" s="17" t="s">
        <v>1946</v>
      </c>
      <c r="E197" s="8">
        <v>2015</v>
      </c>
      <c r="F197" s="8" t="s">
        <v>311</v>
      </c>
      <c r="G197" s="9" t="s">
        <v>1947</v>
      </c>
      <c r="H197" s="9" t="s">
        <v>1948</v>
      </c>
    </row>
    <row r="198" spans="2:8" ht="15">
      <c r="B198" s="9" t="s">
        <v>1742</v>
      </c>
      <c r="C198" s="228" t="s">
        <v>276</v>
      </c>
      <c r="D198" s="17" t="s">
        <v>1949</v>
      </c>
      <c r="E198" s="8">
        <v>2008</v>
      </c>
      <c r="F198" s="8" t="s">
        <v>295</v>
      </c>
      <c r="G198" s="9" t="s">
        <v>1950</v>
      </c>
      <c r="H198" s="9" t="s">
        <v>1951</v>
      </c>
    </row>
    <row r="199" spans="2:8" ht="15">
      <c r="B199" s="9" t="s">
        <v>1742</v>
      </c>
      <c r="C199" s="228" t="s">
        <v>276</v>
      </c>
      <c r="D199" s="17" t="s">
        <v>1952</v>
      </c>
      <c r="E199" s="8">
        <v>2021</v>
      </c>
      <c r="F199" s="8" t="s">
        <v>282</v>
      </c>
      <c r="G199" s="9" t="s">
        <v>1953</v>
      </c>
      <c r="H199" s="9" t="s">
        <v>1954</v>
      </c>
    </row>
    <row r="200" spans="2:8" ht="15">
      <c r="B200" s="9" t="s">
        <v>1736</v>
      </c>
      <c r="C200" s="228" t="s">
        <v>276</v>
      </c>
      <c r="D200" s="17" t="s">
        <v>1955</v>
      </c>
      <c r="E200" s="8">
        <v>2017</v>
      </c>
      <c r="F200" s="8" t="s">
        <v>1956</v>
      </c>
      <c r="G200" s="9" t="s">
        <v>1957</v>
      </c>
      <c r="H200" s="9" t="s">
        <v>1958</v>
      </c>
    </row>
    <row r="201" spans="2:8" ht="15">
      <c r="B201" s="9" t="s">
        <v>1742</v>
      </c>
      <c r="C201" s="228" t="s">
        <v>276</v>
      </c>
      <c r="D201" s="17" t="s">
        <v>1961</v>
      </c>
      <c r="E201" s="8">
        <v>2020</v>
      </c>
      <c r="F201" s="8" t="s">
        <v>295</v>
      </c>
      <c r="G201" s="9" t="s">
        <v>1962</v>
      </c>
      <c r="H201" s="9" t="s">
        <v>1963</v>
      </c>
    </row>
    <row r="202" spans="2:8" ht="15">
      <c r="B202" s="9" t="s">
        <v>1762</v>
      </c>
      <c r="C202" s="228" t="s">
        <v>276</v>
      </c>
      <c r="D202" s="17" t="s">
        <v>1964</v>
      </c>
      <c r="E202" s="8">
        <v>2019</v>
      </c>
      <c r="F202" s="8" t="s">
        <v>295</v>
      </c>
      <c r="G202" s="9" t="s">
        <v>1965</v>
      </c>
      <c r="H202" s="9" t="s">
        <v>1651</v>
      </c>
    </row>
    <row r="203" spans="2:8" ht="15.6">
      <c r="B203" s="9" t="s">
        <v>1736</v>
      </c>
      <c r="C203" s="228" t="s">
        <v>452</v>
      </c>
      <c r="D203" s="17" t="s">
        <v>1970</v>
      </c>
      <c r="E203" s="8">
        <v>2021</v>
      </c>
      <c r="F203" s="185" t="s">
        <v>1971</v>
      </c>
      <c r="G203" s="173" t="s">
        <v>1972</v>
      </c>
      <c r="H203" s="331" t="s">
        <v>1973</v>
      </c>
    </row>
    <row r="204" spans="2:8" ht="15.6">
      <c r="B204" s="9" t="s">
        <v>1736</v>
      </c>
      <c r="C204" s="228" t="s">
        <v>276</v>
      </c>
      <c r="D204" s="17" t="s">
        <v>1974</v>
      </c>
      <c r="E204" s="8">
        <v>2014</v>
      </c>
      <c r="F204" s="185" t="s">
        <v>1971</v>
      </c>
      <c r="G204" s="173" t="s">
        <v>1975</v>
      </c>
      <c r="H204" s="331" t="s">
        <v>1976</v>
      </c>
    </row>
    <row r="205" spans="2:8" ht="15.6">
      <c r="B205" s="333" t="s">
        <v>1981</v>
      </c>
      <c r="C205" s="311" t="s">
        <v>971</v>
      </c>
      <c r="D205" s="171" t="s">
        <v>1977</v>
      </c>
      <c r="E205" s="312">
        <v>2016</v>
      </c>
      <c r="F205" s="332" t="s">
        <v>1978</v>
      </c>
      <c r="G205" s="310" t="s">
        <v>1979</v>
      </c>
      <c r="H205" s="333" t="s">
        <v>1980</v>
      </c>
    </row>
    <row r="206" spans="2:8" ht="15">
      <c r="B206" s="17" t="s">
        <v>1913</v>
      </c>
      <c r="C206" s="228" t="s">
        <v>276</v>
      </c>
      <c r="D206" s="17" t="s">
        <v>1982</v>
      </c>
      <c r="E206" s="8">
        <v>2021</v>
      </c>
      <c r="F206" s="124" t="s">
        <v>1983</v>
      </c>
      <c r="G206" s="173" t="s">
        <v>1984</v>
      </c>
      <c r="H206" s="17" t="s">
        <v>1985</v>
      </c>
    </row>
    <row r="207" spans="2:8" ht="15">
      <c r="B207" s="17" t="s">
        <v>1990</v>
      </c>
      <c r="C207" s="228" t="s">
        <v>452</v>
      </c>
      <c r="D207" s="17" t="s">
        <v>1986</v>
      </c>
      <c r="E207" s="8">
        <v>2019</v>
      </c>
      <c r="F207" s="124" t="s">
        <v>1987</v>
      </c>
      <c r="G207" s="173" t="s">
        <v>1988</v>
      </c>
      <c r="H207" s="285" t="s">
        <v>1989</v>
      </c>
    </row>
    <row r="208" spans="2:8" ht="15.6">
      <c r="B208" s="173" t="s">
        <v>1995</v>
      </c>
      <c r="C208" s="228" t="s">
        <v>971</v>
      </c>
      <c r="D208" s="17" t="s">
        <v>1991</v>
      </c>
      <c r="E208" s="8">
        <v>2019</v>
      </c>
      <c r="F208" s="185" t="s">
        <v>1992</v>
      </c>
      <c r="G208" s="173" t="s">
        <v>1993</v>
      </c>
      <c r="H208" s="331" t="s">
        <v>1994</v>
      </c>
    </row>
    <row r="209" spans="2:8" ht="15">
      <c r="B209" s="9" t="s">
        <v>1762</v>
      </c>
      <c r="C209" s="8"/>
      <c r="D209" s="17" t="s">
        <v>1999</v>
      </c>
      <c r="E209" s="8">
        <v>2020</v>
      </c>
      <c r="F209" s="124" t="s">
        <v>291</v>
      </c>
      <c r="G209" s="9" t="s">
        <v>2000</v>
      </c>
      <c r="H209" s="9" t="s">
        <v>2001</v>
      </c>
    </row>
    <row r="210" spans="2:8" ht="15">
      <c r="B210" s="9" t="s">
        <v>1742</v>
      </c>
      <c r="C210" s="8"/>
      <c r="D210" s="17" t="s">
        <v>2002</v>
      </c>
      <c r="E210" s="8">
        <v>2009</v>
      </c>
      <c r="F210" s="8" t="s">
        <v>282</v>
      </c>
      <c r="G210" s="9" t="s">
        <v>2003</v>
      </c>
      <c r="H210" s="9" t="s">
        <v>2004</v>
      </c>
    </row>
    <row r="211" spans="2:8" ht="15">
      <c r="B211" s="9" t="s">
        <v>1742</v>
      </c>
      <c r="C211" s="8"/>
      <c r="D211" s="17" t="s">
        <v>2005</v>
      </c>
      <c r="E211" s="8">
        <v>2013</v>
      </c>
      <c r="F211" s="8" t="s">
        <v>282</v>
      </c>
      <c r="G211" s="9" t="s">
        <v>2006</v>
      </c>
      <c r="H211" s="9" t="s">
        <v>2004</v>
      </c>
    </row>
    <row r="212" spans="2:8" ht="15">
      <c r="B212" s="9" t="s">
        <v>1742</v>
      </c>
      <c r="C212" s="8"/>
      <c r="D212" s="17" t="s">
        <v>2007</v>
      </c>
      <c r="E212" s="8">
        <v>2015</v>
      </c>
      <c r="F212" s="8" t="s">
        <v>282</v>
      </c>
      <c r="G212" s="9" t="s">
        <v>2006</v>
      </c>
      <c r="H212" s="9" t="s">
        <v>2004</v>
      </c>
    </row>
    <row r="213" spans="2:8" ht="15">
      <c r="B213" s="9" t="s">
        <v>2009</v>
      </c>
      <c r="C213" s="8"/>
      <c r="D213" s="17" t="s">
        <v>870</v>
      </c>
      <c r="E213" s="8">
        <v>2020</v>
      </c>
      <c r="F213" s="8" t="s">
        <v>311</v>
      </c>
      <c r="G213" s="9" t="s">
        <v>2008</v>
      </c>
      <c r="H213" s="9" t="s">
        <v>1617</v>
      </c>
    </row>
    <row r="214" spans="2:8" ht="15">
      <c r="B214" s="9" t="s">
        <v>2009</v>
      </c>
      <c r="C214" s="228" t="s">
        <v>276</v>
      </c>
      <c r="D214" s="17" t="s">
        <v>2010</v>
      </c>
      <c r="E214" s="8">
        <v>2017</v>
      </c>
      <c r="F214" s="8" t="s">
        <v>295</v>
      </c>
      <c r="G214" s="9" t="s">
        <v>2011</v>
      </c>
      <c r="H214" s="9" t="s">
        <v>1617</v>
      </c>
    </row>
    <row r="215" spans="2:8" ht="15">
      <c r="B215" s="9" t="s">
        <v>1736</v>
      </c>
      <c r="C215" s="228" t="s">
        <v>971</v>
      </c>
      <c r="D215" s="17" t="s">
        <v>2012</v>
      </c>
      <c r="E215" s="8">
        <v>2020</v>
      </c>
      <c r="F215" s="8" t="s">
        <v>311</v>
      </c>
      <c r="G215" s="9" t="s">
        <v>2013</v>
      </c>
      <c r="H215" s="9" t="s">
        <v>2014</v>
      </c>
    </row>
    <row r="216" spans="2:8" ht="15">
      <c r="B216" s="9" t="s">
        <v>1746</v>
      </c>
      <c r="C216" s="8"/>
      <c r="D216" s="17" t="s">
        <v>2016</v>
      </c>
      <c r="E216" s="8">
        <v>2018</v>
      </c>
      <c r="F216" s="8" t="s">
        <v>282</v>
      </c>
      <c r="G216" s="9" t="s">
        <v>2017</v>
      </c>
      <c r="H216" s="9" t="s">
        <v>2018</v>
      </c>
    </row>
    <row r="217" spans="2:8" ht="15">
      <c r="B217" s="9" t="s">
        <v>1746</v>
      </c>
      <c r="C217" s="8"/>
      <c r="D217" s="17" t="s">
        <v>2019</v>
      </c>
      <c r="E217" s="8">
        <v>2018</v>
      </c>
      <c r="F217" s="8" t="s">
        <v>282</v>
      </c>
      <c r="G217" s="9" t="s">
        <v>2020</v>
      </c>
      <c r="H217" s="9" t="s">
        <v>2018</v>
      </c>
    </row>
    <row r="218" spans="2:8" ht="15">
      <c r="B218" s="9" t="s">
        <v>1746</v>
      </c>
      <c r="C218" s="8"/>
      <c r="D218" s="17" t="s">
        <v>2021</v>
      </c>
      <c r="E218" s="8">
        <v>2019</v>
      </c>
      <c r="F218" s="8" t="s">
        <v>282</v>
      </c>
      <c r="G218" s="9" t="s">
        <v>2022</v>
      </c>
      <c r="H218" s="9" t="s">
        <v>2018</v>
      </c>
    </row>
    <row r="219" spans="2:8" ht="15">
      <c r="B219" s="9" t="s">
        <v>1746</v>
      </c>
      <c r="C219" s="8"/>
      <c r="D219" s="17" t="s">
        <v>2023</v>
      </c>
      <c r="E219" s="8">
        <v>2021</v>
      </c>
      <c r="F219" s="8" t="s">
        <v>291</v>
      </c>
      <c r="G219" s="9" t="s">
        <v>2024</v>
      </c>
      <c r="H219" s="9" t="s">
        <v>2018</v>
      </c>
    </row>
    <row r="220" spans="2:8" ht="15">
      <c r="B220" s="9" t="s">
        <v>2027</v>
      </c>
      <c r="C220" s="8"/>
      <c r="D220" s="17" t="s">
        <v>2025</v>
      </c>
      <c r="E220" s="8">
        <v>2020</v>
      </c>
      <c r="F220" s="8" t="s">
        <v>290</v>
      </c>
      <c r="G220" s="9" t="s">
        <v>2026</v>
      </c>
      <c r="H220" s="9" t="s">
        <v>1617</v>
      </c>
    </row>
    <row r="221" spans="2:8" ht="15">
      <c r="B221" s="9" t="s">
        <v>2030</v>
      </c>
      <c r="C221" s="8"/>
      <c r="D221" s="17" t="s">
        <v>2028</v>
      </c>
      <c r="E221" s="8">
        <v>2020</v>
      </c>
      <c r="F221" s="8" t="s">
        <v>311</v>
      </c>
      <c r="G221" s="9" t="s">
        <v>2029</v>
      </c>
      <c r="H221" s="9" t="s">
        <v>1741</v>
      </c>
    </row>
    <row r="222" spans="2:8" ht="15">
      <c r="B222" s="9" t="s">
        <v>1531</v>
      </c>
      <c r="C222" s="8"/>
      <c r="D222" s="17" t="s">
        <v>2031</v>
      </c>
      <c r="E222" s="8">
        <v>2016</v>
      </c>
      <c r="F222" s="8" t="s">
        <v>295</v>
      </c>
      <c r="G222" s="9" t="s">
        <v>2032</v>
      </c>
      <c r="H222" s="9" t="s">
        <v>1617</v>
      </c>
    </row>
    <row r="223" spans="2:8" ht="15">
      <c r="B223" s="9" t="s">
        <v>2035</v>
      </c>
      <c r="C223" s="228" t="s">
        <v>276</v>
      </c>
      <c r="D223" s="17" t="s">
        <v>2033</v>
      </c>
      <c r="E223" s="8">
        <v>2018</v>
      </c>
      <c r="F223" s="8" t="s">
        <v>311</v>
      </c>
      <c r="G223" s="9" t="s">
        <v>2034</v>
      </c>
      <c r="H223" s="9" t="s">
        <v>1617</v>
      </c>
    </row>
    <row r="224" spans="2:8" ht="15">
      <c r="B224" s="9" t="s">
        <v>2009</v>
      </c>
      <c r="C224" s="228" t="s">
        <v>276</v>
      </c>
      <c r="D224" s="17" t="s">
        <v>2036</v>
      </c>
      <c r="E224" s="8">
        <v>2017</v>
      </c>
      <c r="F224" s="8" t="s">
        <v>289</v>
      </c>
      <c r="G224" s="9" t="s">
        <v>2037</v>
      </c>
      <c r="H224" s="9" t="s">
        <v>1617</v>
      </c>
    </row>
    <row r="225" spans="2:8" ht="15">
      <c r="B225" s="9" t="s">
        <v>2009</v>
      </c>
      <c r="C225" s="228" t="s">
        <v>276</v>
      </c>
      <c r="D225" s="17" t="s">
        <v>2038</v>
      </c>
      <c r="E225" s="8">
        <v>2016</v>
      </c>
      <c r="F225" s="8" t="s">
        <v>311</v>
      </c>
      <c r="G225" s="9" t="s">
        <v>2039</v>
      </c>
      <c r="H225" s="9" t="s">
        <v>1617</v>
      </c>
    </row>
    <row r="226" spans="2:8" ht="15">
      <c r="B226" s="9" t="s">
        <v>1746</v>
      </c>
      <c r="C226" s="228" t="s">
        <v>276</v>
      </c>
      <c r="D226" s="17" t="s">
        <v>2042</v>
      </c>
      <c r="E226" s="8">
        <v>2019</v>
      </c>
      <c r="F226" s="8" t="s">
        <v>288</v>
      </c>
      <c r="G226" s="9" t="s">
        <v>2043</v>
      </c>
      <c r="H226" s="9" t="s">
        <v>1877</v>
      </c>
    </row>
    <row r="227" spans="2:8" ht="15">
      <c r="B227" s="9" t="s">
        <v>1746</v>
      </c>
      <c r="C227" s="228" t="s">
        <v>276</v>
      </c>
      <c r="D227" s="17" t="s">
        <v>2045</v>
      </c>
      <c r="E227" s="8">
        <v>2021</v>
      </c>
      <c r="F227" s="8" t="s">
        <v>295</v>
      </c>
      <c r="G227" s="9" t="s">
        <v>2046</v>
      </c>
      <c r="H227" s="9" t="s">
        <v>1527</v>
      </c>
    </row>
    <row r="228" spans="2:8" ht="15">
      <c r="B228" s="9" t="s">
        <v>1772</v>
      </c>
      <c r="C228" s="8"/>
      <c r="D228" s="17" t="s">
        <v>2047</v>
      </c>
      <c r="E228" s="8">
        <v>2011</v>
      </c>
      <c r="F228" s="8" t="s">
        <v>289</v>
      </c>
      <c r="G228" s="9" t="s">
        <v>2048</v>
      </c>
      <c r="H228" s="9" t="s">
        <v>2049</v>
      </c>
    </row>
    <row r="229" spans="2:8" ht="15">
      <c r="B229" s="9" t="s">
        <v>1762</v>
      </c>
      <c r="C229" s="8"/>
      <c r="D229" s="17" t="s">
        <v>913</v>
      </c>
      <c r="E229" s="8">
        <v>2021</v>
      </c>
      <c r="F229" s="8" t="s">
        <v>295</v>
      </c>
      <c r="G229" s="9" t="s">
        <v>2050</v>
      </c>
      <c r="H229" s="9" t="s">
        <v>1673</v>
      </c>
    </row>
    <row r="230" spans="2:8" ht="15">
      <c r="B230" s="9" t="s">
        <v>1531</v>
      </c>
      <c r="C230" s="228" t="s">
        <v>276</v>
      </c>
      <c r="D230" s="17" t="s">
        <v>2051</v>
      </c>
      <c r="E230" s="8">
        <v>2019</v>
      </c>
      <c r="F230" s="8" t="s">
        <v>295</v>
      </c>
      <c r="G230" s="9" t="s">
        <v>2052</v>
      </c>
      <c r="H230" s="9" t="s">
        <v>2053</v>
      </c>
    </row>
    <row r="231" spans="2:8" ht="15">
      <c r="B231" s="9" t="s">
        <v>1531</v>
      </c>
      <c r="C231" s="228" t="s">
        <v>276</v>
      </c>
      <c r="D231" s="17" t="s">
        <v>2054</v>
      </c>
      <c r="E231" s="8">
        <v>2019</v>
      </c>
      <c r="F231" s="8" t="s">
        <v>295</v>
      </c>
      <c r="G231" s="9" t="s">
        <v>2055</v>
      </c>
      <c r="H231" s="9" t="s">
        <v>1542</v>
      </c>
    </row>
    <row r="232" spans="2:8" ht="15">
      <c r="B232" s="9" t="s">
        <v>1742</v>
      </c>
      <c r="C232" s="228" t="s">
        <v>276</v>
      </c>
      <c r="D232" s="17" t="s">
        <v>2056</v>
      </c>
      <c r="E232" s="8">
        <v>2021</v>
      </c>
      <c r="F232" s="8" t="s">
        <v>282</v>
      </c>
      <c r="G232" s="9" t="s">
        <v>2057</v>
      </c>
      <c r="H232" s="9" t="s">
        <v>2058</v>
      </c>
    </row>
    <row r="233" spans="2:8" ht="15">
      <c r="B233" s="9" t="s">
        <v>1742</v>
      </c>
      <c r="C233" s="8"/>
      <c r="D233" s="17" t="s">
        <v>1944</v>
      </c>
      <c r="E233" s="8">
        <v>2020</v>
      </c>
      <c r="F233" s="8" t="s">
        <v>295</v>
      </c>
      <c r="G233" s="9" t="s">
        <v>1945</v>
      </c>
      <c r="H233" s="9" t="s">
        <v>1938</v>
      </c>
    </row>
    <row r="234" spans="2:8" ht="15">
      <c r="B234" s="9" t="s">
        <v>1742</v>
      </c>
      <c r="C234" s="8"/>
      <c r="D234" s="17" t="s">
        <v>2059</v>
      </c>
      <c r="E234" s="8">
        <v>2011</v>
      </c>
      <c r="F234" s="8" t="s">
        <v>282</v>
      </c>
      <c r="G234" s="9" t="s">
        <v>2060</v>
      </c>
      <c r="H234" s="9" t="s">
        <v>2061</v>
      </c>
    </row>
    <row r="235" spans="2:8" ht="15">
      <c r="B235" s="9" t="s">
        <v>1746</v>
      </c>
      <c r="C235" s="8"/>
      <c r="D235" s="17" t="s">
        <v>2062</v>
      </c>
      <c r="E235" s="8">
        <v>2015</v>
      </c>
      <c r="F235" s="8" t="s">
        <v>282</v>
      </c>
      <c r="G235" s="9" t="s">
        <v>2063</v>
      </c>
      <c r="H235" s="9" t="s">
        <v>2064</v>
      </c>
    </row>
    <row r="236" spans="2:8" ht="15">
      <c r="B236" s="9" t="s">
        <v>1531</v>
      </c>
      <c r="C236" s="8"/>
      <c r="D236" s="17" t="s">
        <v>2067</v>
      </c>
      <c r="E236" s="8">
        <v>2020</v>
      </c>
      <c r="F236" s="8" t="s">
        <v>279</v>
      </c>
      <c r="G236" s="9" t="s">
        <v>2065</v>
      </c>
      <c r="H236" s="9" t="s">
        <v>2066</v>
      </c>
    </row>
    <row r="237" spans="2:8" ht="15">
      <c r="B237" s="9" t="s">
        <v>1531</v>
      </c>
      <c r="C237" s="8"/>
      <c r="D237" s="17" t="s">
        <v>2068</v>
      </c>
      <c r="E237" s="8">
        <v>2020</v>
      </c>
      <c r="F237" s="8" t="s">
        <v>279</v>
      </c>
      <c r="G237" s="9" t="s">
        <v>2070</v>
      </c>
      <c r="H237" s="9" t="s">
        <v>2066</v>
      </c>
    </row>
    <row r="238" spans="2:8" ht="15">
      <c r="B238" s="9" t="s">
        <v>1531</v>
      </c>
      <c r="C238" s="8"/>
      <c r="D238" s="17" t="s">
        <v>2069</v>
      </c>
      <c r="E238" s="8">
        <v>2020</v>
      </c>
      <c r="F238" s="8" t="s">
        <v>279</v>
      </c>
      <c r="G238" s="9" t="s">
        <v>2071</v>
      </c>
      <c r="H238" s="9" t="s">
        <v>2066</v>
      </c>
    </row>
    <row r="239" spans="2:8" ht="15">
      <c r="B239" s="9" t="s">
        <v>1762</v>
      </c>
      <c r="C239" s="8"/>
      <c r="D239" s="17" t="s">
        <v>1271</v>
      </c>
      <c r="E239" s="8">
        <v>2021</v>
      </c>
      <c r="F239" s="8" t="s">
        <v>279</v>
      </c>
      <c r="G239" s="9" t="s">
        <v>2072</v>
      </c>
      <c r="H239" s="9" t="s">
        <v>1536</v>
      </c>
    </row>
    <row r="240" spans="2:8" ht="15">
      <c r="B240" s="9" t="s">
        <v>1762</v>
      </c>
      <c r="C240" s="8"/>
      <c r="D240" s="17" t="s">
        <v>2073</v>
      </c>
      <c r="E240" s="8">
        <v>2018</v>
      </c>
      <c r="F240" s="8" t="s">
        <v>295</v>
      </c>
      <c r="G240" s="9" t="s">
        <v>2074</v>
      </c>
      <c r="H240" s="9" t="s">
        <v>1594</v>
      </c>
    </row>
    <row r="241" spans="2:8" ht="15">
      <c r="B241" s="9" t="s">
        <v>1772</v>
      </c>
      <c r="C241" s="8"/>
      <c r="D241" s="17" t="s">
        <v>2075</v>
      </c>
      <c r="E241" s="8">
        <v>2018</v>
      </c>
      <c r="F241" s="8" t="s">
        <v>295</v>
      </c>
      <c r="G241" s="9" t="s">
        <v>2076</v>
      </c>
      <c r="H241" s="9" t="s">
        <v>2066</v>
      </c>
    </row>
    <row r="242" spans="2:8" ht="15">
      <c r="B242" s="17" t="s">
        <v>2082</v>
      </c>
      <c r="C242" s="228" t="s">
        <v>276</v>
      </c>
      <c r="D242" s="17" t="s">
        <v>2078</v>
      </c>
      <c r="E242" s="8">
        <v>2021</v>
      </c>
      <c r="F242" s="309" t="s">
        <v>2079</v>
      </c>
      <c r="G242" s="173" t="s">
        <v>2080</v>
      </c>
      <c r="H242" s="17" t="s">
        <v>2081</v>
      </c>
    </row>
    <row r="243" spans="2:8" ht="15">
      <c r="B243" s="17" t="s">
        <v>2087</v>
      </c>
      <c r="C243" s="228" t="s">
        <v>452</v>
      </c>
      <c r="D243" s="17" t="s">
        <v>2083</v>
      </c>
      <c r="E243" s="8">
        <v>2021</v>
      </c>
      <c r="F243" s="124" t="s">
        <v>2084</v>
      </c>
      <c r="G243" s="173" t="s">
        <v>2085</v>
      </c>
      <c r="H243" s="17" t="s">
        <v>2086</v>
      </c>
    </row>
    <row r="244" spans="2:8" ht="15">
      <c r="B244" s="17" t="s">
        <v>1981</v>
      </c>
      <c r="C244" s="228" t="s">
        <v>452</v>
      </c>
      <c r="D244" s="17" t="s">
        <v>2089</v>
      </c>
      <c r="E244" s="8">
        <v>2017</v>
      </c>
      <c r="F244" s="124" t="s">
        <v>2090</v>
      </c>
      <c r="G244" s="173" t="s">
        <v>2091</v>
      </c>
      <c r="H244" s="17" t="s">
        <v>2092</v>
      </c>
    </row>
    <row r="245" spans="2:8" ht="15">
      <c r="B245" s="17" t="s">
        <v>2087</v>
      </c>
      <c r="C245" s="228" t="s">
        <v>276</v>
      </c>
      <c r="D245" s="17" t="s">
        <v>2093</v>
      </c>
      <c r="E245" s="8">
        <v>2020</v>
      </c>
      <c r="F245" s="124" t="s">
        <v>2094</v>
      </c>
      <c r="G245" s="173" t="s">
        <v>2095</v>
      </c>
      <c r="H245" s="17" t="s">
        <v>2096</v>
      </c>
    </row>
    <row r="246" spans="2:8" ht="15">
      <c r="B246" s="9" t="s">
        <v>1796</v>
      </c>
      <c r="C246" s="8"/>
      <c r="D246" s="17" t="s">
        <v>2097</v>
      </c>
      <c r="E246" s="8">
        <v>2010</v>
      </c>
      <c r="F246" s="8" t="s">
        <v>2098</v>
      </c>
      <c r="G246" s="9" t="s">
        <v>2099</v>
      </c>
      <c r="H246" s="9" t="s">
        <v>2100</v>
      </c>
    </row>
    <row r="247" spans="2:8" ht="15">
      <c r="B247" s="9" t="s">
        <v>1772</v>
      </c>
      <c r="C247" s="228" t="s">
        <v>452</v>
      </c>
      <c r="D247" s="17" t="s">
        <v>2101</v>
      </c>
      <c r="E247" s="8">
        <v>2021</v>
      </c>
      <c r="F247" s="8" t="s">
        <v>282</v>
      </c>
      <c r="G247" s="9" t="s">
        <v>2102</v>
      </c>
      <c r="H247" s="9" t="s">
        <v>1816</v>
      </c>
    </row>
    <row r="248" spans="2:8" ht="15">
      <c r="B248" s="9" t="s">
        <v>1774</v>
      </c>
      <c r="C248" s="228" t="s">
        <v>452</v>
      </c>
      <c r="D248" s="17" t="s">
        <v>2103</v>
      </c>
      <c r="E248" s="8">
        <v>2003</v>
      </c>
      <c r="F248" s="8" t="s">
        <v>288</v>
      </c>
      <c r="G248" s="9" t="s">
        <v>2104</v>
      </c>
      <c r="H248" s="9" t="s">
        <v>2105</v>
      </c>
    </row>
    <row r="249" spans="2:8" ht="15">
      <c r="B249" s="330" t="s">
        <v>1774</v>
      </c>
      <c r="C249" s="311" t="s">
        <v>971</v>
      </c>
      <c r="D249" s="171" t="s">
        <v>768</v>
      </c>
      <c r="E249" s="312">
        <v>2015</v>
      </c>
      <c r="F249" s="312" t="s">
        <v>282</v>
      </c>
      <c r="G249" s="330" t="s">
        <v>2106</v>
      </c>
      <c r="H249" s="330" t="s">
        <v>2107</v>
      </c>
    </row>
    <row r="250" spans="2:8" ht="15">
      <c r="B250" s="330" t="s">
        <v>1774</v>
      </c>
      <c r="C250" s="311" t="s">
        <v>276</v>
      </c>
      <c r="D250" s="171" t="s">
        <v>2108</v>
      </c>
      <c r="E250" s="312">
        <v>2003</v>
      </c>
      <c r="F250" s="312" t="s">
        <v>291</v>
      </c>
      <c r="G250" s="330" t="s">
        <v>2109</v>
      </c>
      <c r="H250" s="330" t="s">
        <v>2105</v>
      </c>
    </row>
    <row r="251" spans="2:8" ht="15">
      <c r="B251" s="173" t="s">
        <v>2190</v>
      </c>
      <c r="C251" s="8"/>
      <c r="D251" s="17" t="s">
        <v>2110</v>
      </c>
      <c r="E251" s="8">
        <v>2020</v>
      </c>
      <c r="F251" s="8" t="s">
        <v>300</v>
      </c>
      <c r="G251" s="9" t="s">
        <v>2113</v>
      </c>
      <c r="H251" s="9" t="s">
        <v>2116</v>
      </c>
    </row>
    <row r="252" spans="2:8" ht="15">
      <c r="B252" s="173" t="s">
        <v>2190</v>
      </c>
      <c r="C252" s="8"/>
      <c r="D252" s="17" t="s">
        <v>2111</v>
      </c>
      <c r="E252" s="8">
        <v>2020</v>
      </c>
      <c r="F252" s="8" t="s">
        <v>300</v>
      </c>
      <c r="G252" s="9" t="s">
        <v>2114</v>
      </c>
      <c r="H252" s="9" t="s">
        <v>2116</v>
      </c>
    </row>
    <row r="253" spans="2:8" ht="15">
      <c r="B253" s="173" t="s">
        <v>2190</v>
      </c>
      <c r="C253" s="8"/>
      <c r="D253" s="17" t="s">
        <v>2112</v>
      </c>
      <c r="E253" s="8">
        <v>2020</v>
      </c>
      <c r="F253" s="8" t="s">
        <v>300</v>
      </c>
      <c r="G253" s="9" t="s">
        <v>2115</v>
      </c>
      <c r="H253" s="9" t="s">
        <v>2116</v>
      </c>
    </row>
    <row r="254" spans="2:8" ht="15">
      <c r="B254" s="9" t="s">
        <v>1742</v>
      </c>
      <c r="C254" s="8"/>
      <c r="D254" s="17" t="s">
        <v>2117</v>
      </c>
      <c r="E254" s="8">
        <v>2019</v>
      </c>
      <c r="F254" s="8" t="s">
        <v>295</v>
      </c>
      <c r="G254" s="9" t="s">
        <v>2118</v>
      </c>
      <c r="H254" s="9" t="s">
        <v>1728</v>
      </c>
    </row>
    <row r="255" spans="2:8" ht="15">
      <c r="B255" s="9" t="s">
        <v>1774</v>
      </c>
      <c r="C255" s="228" t="s">
        <v>452</v>
      </c>
      <c r="D255" s="17" t="s">
        <v>769</v>
      </c>
      <c r="E255" s="8">
        <v>2020</v>
      </c>
      <c r="F255" s="8" t="s">
        <v>2119</v>
      </c>
      <c r="G255" s="9" t="s">
        <v>2120</v>
      </c>
      <c r="H255" s="9" t="s">
        <v>1702</v>
      </c>
    </row>
    <row r="256" spans="2:8" ht="15">
      <c r="B256" s="9"/>
      <c r="C256" s="228"/>
      <c r="D256" s="17"/>
      <c r="E256" s="8"/>
      <c r="F256" s="8"/>
      <c r="G256" s="9"/>
      <c r="H256" s="9"/>
    </row>
    <row r="257" spans="2:8" ht="15">
      <c r="B257" s="9" t="s">
        <v>1774</v>
      </c>
      <c r="C257" s="228" t="s">
        <v>452</v>
      </c>
      <c r="D257" s="17" t="s">
        <v>2121</v>
      </c>
      <c r="E257" s="8">
        <v>2020</v>
      </c>
      <c r="F257" s="8" t="s">
        <v>295</v>
      </c>
      <c r="G257" s="9" t="s">
        <v>2124</v>
      </c>
      <c r="H257" s="9" t="s">
        <v>2125</v>
      </c>
    </row>
    <row r="258" spans="2:8" ht="15">
      <c r="B258" s="9" t="s">
        <v>1774</v>
      </c>
      <c r="C258" s="228" t="s">
        <v>452</v>
      </c>
      <c r="D258" s="17" t="s">
        <v>767</v>
      </c>
      <c r="E258" s="8">
        <v>2018</v>
      </c>
      <c r="F258" s="8" t="s">
        <v>282</v>
      </c>
      <c r="G258" s="9" t="s">
        <v>2126</v>
      </c>
      <c r="H258" s="9" t="s">
        <v>1617</v>
      </c>
    </row>
    <row r="259" spans="2:8" ht="15">
      <c r="B259" s="9" t="s">
        <v>1774</v>
      </c>
      <c r="C259" s="228" t="s">
        <v>452</v>
      </c>
      <c r="D259" s="17" t="s">
        <v>766</v>
      </c>
      <c r="E259" s="8">
        <v>2020</v>
      </c>
      <c r="F259" s="8" t="s">
        <v>282</v>
      </c>
      <c r="G259" s="9" t="s">
        <v>2127</v>
      </c>
      <c r="H259" s="9" t="s">
        <v>2125</v>
      </c>
    </row>
    <row r="260" spans="2:8" ht="15">
      <c r="B260" s="173" t="s">
        <v>2132</v>
      </c>
      <c r="C260" s="8"/>
      <c r="D260" s="17" t="s">
        <v>2131</v>
      </c>
      <c r="E260" s="8">
        <v>2014</v>
      </c>
      <c r="F260" s="124" t="s">
        <v>2133</v>
      </c>
      <c r="G260" s="173" t="s">
        <v>2134</v>
      </c>
      <c r="H260" s="17" t="s">
        <v>2135</v>
      </c>
    </row>
    <row r="261" spans="2:8" ht="15">
      <c r="B261" s="17" t="s">
        <v>2139</v>
      </c>
      <c r="C261" s="8"/>
      <c r="D261" s="17" t="s">
        <v>2136</v>
      </c>
      <c r="E261" s="8">
        <v>2007</v>
      </c>
      <c r="F261" s="124" t="s">
        <v>2133</v>
      </c>
      <c r="G261" s="173" t="s">
        <v>2137</v>
      </c>
      <c r="H261" s="17" t="s">
        <v>2138</v>
      </c>
    </row>
    <row r="262" spans="2:8" ht="15">
      <c r="B262" s="17" t="s">
        <v>2143</v>
      </c>
      <c r="C262" s="228" t="s">
        <v>276</v>
      </c>
      <c r="D262" s="17" t="s">
        <v>2140</v>
      </c>
      <c r="E262" s="8">
        <v>2011</v>
      </c>
      <c r="F262" s="124" t="s">
        <v>2133</v>
      </c>
      <c r="G262" s="173" t="s">
        <v>2141</v>
      </c>
      <c r="H262" s="17" t="s">
        <v>2142</v>
      </c>
    </row>
    <row r="263" spans="2:8" ht="15">
      <c r="B263" s="17" t="s">
        <v>2148</v>
      </c>
      <c r="C263" s="8"/>
      <c r="D263" s="17" t="s">
        <v>2144</v>
      </c>
      <c r="E263" s="8">
        <v>2020</v>
      </c>
      <c r="F263" s="124" t="s">
        <v>2145</v>
      </c>
      <c r="G263" s="173" t="s">
        <v>2146</v>
      </c>
      <c r="H263" s="17" t="s">
        <v>2147</v>
      </c>
    </row>
    <row r="264" spans="2:8" ht="15">
      <c r="B264" s="17" t="s">
        <v>2152</v>
      </c>
      <c r="C264" s="8"/>
      <c r="D264" s="17" t="s">
        <v>2149</v>
      </c>
      <c r="E264" s="8">
        <v>2018</v>
      </c>
      <c r="F264" s="124" t="s">
        <v>702</v>
      </c>
      <c r="G264" s="173" t="s">
        <v>2150</v>
      </c>
      <c r="H264" s="17" t="s">
        <v>2151</v>
      </c>
    </row>
    <row r="265" spans="2:8" ht="15">
      <c r="B265" s="17" t="s">
        <v>2156</v>
      </c>
      <c r="C265" s="8"/>
      <c r="D265" s="17" t="s">
        <v>2153</v>
      </c>
      <c r="E265" s="8">
        <v>2020</v>
      </c>
      <c r="F265" s="124" t="s">
        <v>2145</v>
      </c>
      <c r="G265" s="173" t="s">
        <v>2154</v>
      </c>
      <c r="H265" s="17" t="s">
        <v>2155</v>
      </c>
    </row>
    <row r="266" spans="2:8" ht="15">
      <c r="B266" s="17" t="s">
        <v>2161</v>
      </c>
      <c r="C266" s="8"/>
      <c r="D266" s="17" t="s">
        <v>2157</v>
      </c>
      <c r="E266" s="8">
        <v>2020</v>
      </c>
      <c r="F266" s="124" t="s">
        <v>2158</v>
      </c>
      <c r="G266" s="173" t="s">
        <v>2159</v>
      </c>
      <c r="H266" s="17" t="s">
        <v>2160</v>
      </c>
    </row>
    <row r="267" spans="2:8" ht="15">
      <c r="B267" s="17" t="s">
        <v>1990</v>
      </c>
      <c r="C267" s="8"/>
      <c r="D267" s="17" t="s">
        <v>2162</v>
      </c>
      <c r="E267" s="8">
        <v>2019</v>
      </c>
      <c r="F267" s="124" t="s">
        <v>702</v>
      </c>
      <c r="G267" s="173" t="s">
        <v>2163</v>
      </c>
      <c r="H267" s="17" t="s">
        <v>2164</v>
      </c>
    </row>
    <row r="268" spans="2:8" ht="15">
      <c r="B268" s="17" t="s">
        <v>2152</v>
      </c>
      <c r="C268" s="8"/>
      <c r="D268" s="17" t="s">
        <v>2165</v>
      </c>
      <c r="E268" s="8">
        <v>2013</v>
      </c>
      <c r="F268" s="124" t="s">
        <v>702</v>
      </c>
      <c r="G268" s="173" t="s">
        <v>2166</v>
      </c>
      <c r="H268" s="17" t="s">
        <v>2167</v>
      </c>
    </row>
    <row r="269" spans="2:8" ht="15">
      <c r="B269" s="17" t="s">
        <v>1890</v>
      </c>
      <c r="C269" s="228" t="s">
        <v>276</v>
      </c>
      <c r="D269" s="17" t="s">
        <v>2175</v>
      </c>
      <c r="E269" s="8">
        <v>2021</v>
      </c>
      <c r="F269" s="8" t="s">
        <v>295</v>
      </c>
      <c r="G269" s="9" t="s">
        <v>2176</v>
      </c>
      <c r="H269" s="9" t="s">
        <v>1614</v>
      </c>
    </row>
    <row r="270" spans="2:8" ht="15">
      <c r="B270" s="17" t="s">
        <v>1890</v>
      </c>
      <c r="C270" s="8"/>
      <c r="D270" s="17" t="s">
        <v>2177</v>
      </c>
      <c r="E270" s="8">
        <v>2019</v>
      </c>
      <c r="F270" s="8" t="s">
        <v>295</v>
      </c>
      <c r="G270" s="9" t="s">
        <v>2178</v>
      </c>
      <c r="H270" s="9" t="s">
        <v>1522</v>
      </c>
    </row>
    <row r="271" spans="2:8" ht="15">
      <c r="B271" s="17" t="s">
        <v>1890</v>
      </c>
      <c r="C271" s="8"/>
      <c r="D271" s="17" t="s">
        <v>2179</v>
      </c>
      <c r="E271" s="8">
        <v>2015</v>
      </c>
      <c r="F271" s="8" t="s">
        <v>282</v>
      </c>
      <c r="G271" s="9" t="s">
        <v>2180</v>
      </c>
      <c r="H271" s="9" t="s">
        <v>2181</v>
      </c>
    </row>
    <row r="272" spans="2:8" ht="15">
      <c r="B272" s="173" t="s">
        <v>1772</v>
      </c>
      <c r="C272" s="8"/>
      <c r="D272" s="17" t="s">
        <v>2182</v>
      </c>
      <c r="E272" s="8">
        <v>2020</v>
      </c>
      <c r="F272" s="172" t="s">
        <v>282</v>
      </c>
      <c r="G272" s="173" t="s">
        <v>2183</v>
      </c>
      <c r="H272" s="173" t="s">
        <v>1527</v>
      </c>
    </row>
    <row r="273" spans="2:8" ht="15">
      <c r="B273" s="173" t="s">
        <v>1736</v>
      </c>
      <c r="C273" s="8"/>
      <c r="D273" s="17" t="s">
        <v>2184</v>
      </c>
      <c r="E273" s="8">
        <v>2019</v>
      </c>
      <c r="F273" s="172" t="s">
        <v>282</v>
      </c>
      <c r="G273" s="173" t="s">
        <v>2185</v>
      </c>
      <c r="H273" s="173" t="s">
        <v>2186</v>
      </c>
    </row>
    <row r="274" spans="2:8" ht="15">
      <c r="B274" s="173" t="s">
        <v>1736</v>
      </c>
      <c r="C274" s="8"/>
      <c r="D274" s="17" t="s">
        <v>2187</v>
      </c>
      <c r="E274" s="8">
        <v>2020</v>
      </c>
      <c r="F274" s="172" t="s">
        <v>295</v>
      </c>
      <c r="G274" s="173" t="s">
        <v>2188</v>
      </c>
      <c r="H274" s="173" t="s">
        <v>2189</v>
      </c>
    </row>
    <row r="275" spans="2:8" ht="15">
      <c r="B275" s="173" t="s">
        <v>1762</v>
      </c>
      <c r="C275" s="228" t="s">
        <v>276</v>
      </c>
      <c r="D275" s="17" t="s">
        <v>2191</v>
      </c>
      <c r="E275" s="8">
        <v>2020</v>
      </c>
      <c r="F275" s="172" t="s">
        <v>311</v>
      </c>
      <c r="G275" s="173" t="s">
        <v>2192</v>
      </c>
      <c r="H275" s="173" t="s">
        <v>1741</v>
      </c>
    </row>
    <row r="276" spans="2:8" ht="15.6">
      <c r="B276" s="331" t="s">
        <v>1890</v>
      </c>
      <c r="C276" s="228" t="s">
        <v>2197</v>
      </c>
      <c r="D276" s="17" t="s">
        <v>2194</v>
      </c>
      <c r="E276" s="8">
        <v>2021</v>
      </c>
      <c r="F276" s="185" t="s">
        <v>702</v>
      </c>
      <c r="G276" s="173" t="s">
        <v>2195</v>
      </c>
      <c r="H276" s="331" t="s">
        <v>2196</v>
      </c>
    </row>
    <row r="277" spans="2:8" ht="15.6">
      <c r="B277" s="331" t="s">
        <v>2202</v>
      </c>
      <c r="C277" s="228" t="s">
        <v>2197</v>
      </c>
      <c r="D277" s="17" t="s">
        <v>2198</v>
      </c>
      <c r="E277" s="8">
        <v>2021</v>
      </c>
      <c r="F277" s="185" t="s">
        <v>2199</v>
      </c>
      <c r="G277" s="173" t="s">
        <v>2200</v>
      </c>
      <c r="H277" s="331" t="s">
        <v>2201</v>
      </c>
    </row>
    <row r="278" spans="2:8" ht="15.6">
      <c r="B278" s="331" t="s">
        <v>2202</v>
      </c>
      <c r="C278" s="8"/>
      <c r="D278" s="17" t="s">
        <v>2203</v>
      </c>
      <c r="E278" s="8">
        <v>2019</v>
      </c>
      <c r="F278" s="185" t="s">
        <v>2199</v>
      </c>
      <c r="G278" s="173" t="s">
        <v>2204</v>
      </c>
      <c r="H278" s="331" t="s">
        <v>2205</v>
      </c>
    </row>
    <row r="279" spans="2:8" ht="15.6">
      <c r="B279" s="331" t="s">
        <v>2202</v>
      </c>
      <c r="C279" s="228" t="s">
        <v>276</v>
      </c>
      <c r="D279" s="17" t="s">
        <v>2206</v>
      </c>
      <c r="E279" s="8">
        <v>2019</v>
      </c>
      <c r="F279" s="185" t="s">
        <v>2199</v>
      </c>
      <c r="G279" s="173" t="s">
        <v>2207</v>
      </c>
      <c r="H279" s="331" t="s">
        <v>2208</v>
      </c>
    </row>
    <row r="280" spans="2:8" ht="15.6">
      <c r="B280" s="331" t="s">
        <v>2202</v>
      </c>
      <c r="C280" s="228" t="s">
        <v>276</v>
      </c>
      <c r="D280" s="17" t="s">
        <v>2209</v>
      </c>
      <c r="E280" s="8">
        <v>2020</v>
      </c>
      <c r="F280" s="124" t="s">
        <v>2199</v>
      </c>
      <c r="G280" s="173" t="s">
        <v>2210</v>
      </c>
      <c r="H280" s="331" t="s">
        <v>2208</v>
      </c>
    </row>
    <row r="281" spans="2:8" ht="15.6">
      <c r="B281" s="331" t="s">
        <v>2202</v>
      </c>
      <c r="C281" s="228" t="s">
        <v>276</v>
      </c>
      <c r="D281" s="17" t="s">
        <v>2211</v>
      </c>
      <c r="E281" s="8">
        <v>2020</v>
      </c>
      <c r="F281" s="124" t="s">
        <v>2199</v>
      </c>
      <c r="G281" s="173" t="s">
        <v>2210</v>
      </c>
      <c r="H281" s="331" t="s">
        <v>2208</v>
      </c>
    </row>
    <row r="282" spans="2:8" ht="15.6">
      <c r="B282" s="331" t="s">
        <v>2202</v>
      </c>
      <c r="C282" s="228" t="s">
        <v>276</v>
      </c>
      <c r="D282" s="17" t="s">
        <v>2212</v>
      </c>
      <c r="E282" s="8">
        <v>2020</v>
      </c>
      <c r="F282" s="124" t="s">
        <v>2199</v>
      </c>
      <c r="G282" s="173" t="s">
        <v>2213</v>
      </c>
      <c r="H282" s="331" t="s">
        <v>2208</v>
      </c>
    </row>
    <row r="283" spans="2:8" ht="15.6">
      <c r="B283" s="331" t="s">
        <v>2202</v>
      </c>
      <c r="C283" s="228" t="s">
        <v>276</v>
      </c>
      <c r="D283" s="17" t="s">
        <v>2215</v>
      </c>
      <c r="E283" s="8">
        <v>2021</v>
      </c>
      <c r="F283" s="124" t="s">
        <v>920</v>
      </c>
      <c r="G283" s="173" t="s">
        <v>2214</v>
      </c>
      <c r="H283" s="331" t="s">
        <v>2208</v>
      </c>
    </row>
    <row r="284" spans="2:8" ht="15.6">
      <c r="B284" s="331" t="s">
        <v>2202</v>
      </c>
      <c r="C284" s="228" t="s">
        <v>276</v>
      </c>
      <c r="D284" s="17" t="s">
        <v>2217</v>
      </c>
      <c r="E284" s="8">
        <v>2021</v>
      </c>
      <c r="F284" s="124" t="s">
        <v>702</v>
      </c>
      <c r="G284" s="173" t="s">
        <v>2216</v>
      </c>
      <c r="H284" s="331" t="s">
        <v>2208</v>
      </c>
    </row>
    <row r="285" spans="2:8" ht="15">
      <c r="B285" s="9" t="s">
        <v>1772</v>
      </c>
      <c r="C285" s="228" t="s">
        <v>452</v>
      </c>
      <c r="D285" s="17" t="s">
        <v>2220</v>
      </c>
      <c r="E285" s="8">
        <v>2021</v>
      </c>
      <c r="F285" s="8" t="s">
        <v>279</v>
      </c>
      <c r="G285" s="9" t="s">
        <v>2221</v>
      </c>
      <c r="H285" s="9" t="s">
        <v>2222</v>
      </c>
    </row>
    <row r="286" spans="2:8" ht="15">
      <c r="B286" s="9" t="s">
        <v>1742</v>
      </c>
      <c r="C286" s="228" t="s">
        <v>276</v>
      </c>
      <c r="D286" s="17" t="s">
        <v>2223</v>
      </c>
      <c r="E286" s="8">
        <v>2020</v>
      </c>
      <c r="F286" s="8" t="s">
        <v>1748</v>
      </c>
      <c r="G286" s="9" t="s">
        <v>2224</v>
      </c>
      <c r="H286" s="9" t="s">
        <v>1614</v>
      </c>
    </row>
    <row r="287" spans="2:8" ht="15">
      <c r="B287" s="9" t="s">
        <v>1742</v>
      </c>
      <c r="C287" s="228" t="s">
        <v>452</v>
      </c>
      <c r="D287" s="17" t="s">
        <v>2225</v>
      </c>
      <c r="E287" s="8">
        <v>2022</v>
      </c>
      <c r="F287" s="8" t="s">
        <v>279</v>
      </c>
      <c r="G287" s="9" t="s">
        <v>2226</v>
      </c>
      <c r="H287" s="9" t="s">
        <v>1522</v>
      </c>
    </row>
    <row r="288" spans="2:8" ht="15">
      <c r="B288" s="9" t="s">
        <v>1531</v>
      </c>
      <c r="C288" s="228" t="s">
        <v>711</v>
      </c>
      <c r="D288" s="17" t="s">
        <v>2227</v>
      </c>
      <c r="E288" s="8">
        <v>2015</v>
      </c>
      <c r="F288" s="8" t="s">
        <v>279</v>
      </c>
      <c r="G288" s="9" t="s">
        <v>2228</v>
      </c>
      <c r="H288" s="9" t="s">
        <v>2229</v>
      </c>
    </row>
    <row r="289" spans="2:8" ht="15">
      <c r="B289" s="9" t="s">
        <v>1774</v>
      </c>
      <c r="C289" s="8" t="s">
        <v>298</v>
      </c>
      <c r="D289" s="17" t="s">
        <v>2237</v>
      </c>
      <c r="E289" s="8">
        <v>2014</v>
      </c>
      <c r="F289" s="8" t="s">
        <v>279</v>
      </c>
      <c r="G289" s="9" t="s">
        <v>2238</v>
      </c>
      <c r="H289" s="9" t="s">
        <v>1617</v>
      </c>
    </row>
    <row r="290" spans="2:8" ht="15">
      <c r="B290" s="9" t="s">
        <v>1742</v>
      </c>
      <c r="C290" s="8"/>
      <c r="D290" s="17" t="s">
        <v>2239</v>
      </c>
      <c r="E290" s="8">
        <v>2018</v>
      </c>
      <c r="F290" s="8" t="s">
        <v>282</v>
      </c>
      <c r="G290" s="9" t="s">
        <v>2240</v>
      </c>
      <c r="H290" s="9" t="s">
        <v>2053</v>
      </c>
    </row>
    <row r="291" spans="2:8" ht="15">
      <c r="B291" s="9" t="s">
        <v>2244</v>
      </c>
      <c r="C291" s="228" t="s">
        <v>452</v>
      </c>
      <c r="D291" s="17" t="s">
        <v>2241</v>
      </c>
      <c r="E291" s="8">
        <v>2019</v>
      </c>
      <c r="F291" s="8" t="s">
        <v>506</v>
      </c>
      <c r="G291" s="9" t="s">
        <v>2242</v>
      </c>
      <c r="H291" s="9" t="s">
        <v>2243</v>
      </c>
    </row>
    <row r="292" spans="2:8" ht="15">
      <c r="B292" s="9" t="s">
        <v>1742</v>
      </c>
      <c r="C292" s="228" t="s">
        <v>971</v>
      </c>
      <c r="D292" s="17" t="s">
        <v>2245</v>
      </c>
      <c r="E292" s="8">
        <v>2013</v>
      </c>
      <c r="F292" s="8" t="s">
        <v>279</v>
      </c>
      <c r="G292" s="9" t="s">
        <v>2246</v>
      </c>
      <c r="H292" s="9" t="s">
        <v>1678</v>
      </c>
    </row>
    <row r="293" spans="2:8" ht="15">
      <c r="B293" s="9" t="s">
        <v>1742</v>
      </c>
      <c r="C293" s="228" t="s">
        <v>276</v>
      </c>
      <c r="D293" s="17" t="s">
        <v>2247</v>
      </c>
      <c r="E293" s="8">
        <v>2020</v>
      </c>
      <c r="F293" s="8" t="s">
        <v>282</v>
      </c>
      <c r="G293" s="9" t="s">
        <v>2248</v>
      </c>
      <c r="H293" s="9" t="s">
        <v>1857</v>
      </c>
    </row>
    <row r="294" spans="2:8" ht="15">
      <c r="B294" s="9" t="s">
        <v>1742</v>
      </c>
      <c r="C294" s="228" t="s">
        <v>711</v>
      </c>
      <c r="D294" s="17" t="s">
        <v>2249</v>
      </c>
      <c r="E294" s="8">
        <v>2020</v>
      </c>
      <c r="F294" s="8" t="s">
        <v>282</v>
      </c>
      <c r="G294" s="9" t="s">
        <v>2250</v>
      </c>
      <c r="H294" s="9" t="s">
        <v>2251</v>
      </c>
    </row>
    <row r="295" spans="2:8" ht="15">
      <c r="B295" s="9" t="s">
        <v>1742</v>
      </c>
      <c r="C295" s="228" t="s">
        <v>276</v>
      </c>
      <c r="D295" s="17" t="s">
        <v>2252</v>
      </c>
      <c r="E295" s="8">
        <v>2020</v>
      </c>
      <c r="F295" s="8" t="s">
        <v>282</v>
      </c>
      <c r="G295" s="9" t="s">
        <v>2253</v>
      </c>
      <c r="H295" s="9" t="s">
        <v>1857</v>
      </c>
    </row>
    <row r="296" spans="2:8" ht="15">
      <c r="B296" s="9" t="s">
        <v>1742</v>
      </c>
      <c r="C296" s="228" t="s">
        <v>276</v>
      </c>
      <c r="D296" s="17" t="s">
        <v>2254</v>
      </c>
      <c r="E296" s="8">
        <v>2019</v>
      </c>
      <c r="F296" s="8" t="s">
        <v>282</v>
      </c>
      <c r="G296" s="9" t="s">
        <v>2255</v>
      </c>
      <c r="H296" s="9" t="s">
        <v>1741</v>
      </c>
    </row>
    <row r="297" spans="2:8" ht="15">
      <c r="B297" s="9" t="s">
        <v>1742</v>
      </c>
      <c r="C297" s="228" t="s">
        <v>276</v>
      </c>
      <c r="D297" s="17" t="s">
        <v>2256</v>
      </c>
      <c r="E297" s="8">
        <v>2020</v>
      </c>
      <c r="F297" s="8" t="s">
        <v>282</v>
      </c>
      <c r="G297" s="9" t="s">
        <v>2257</v>
      </c>
      <c r="H297" s="9" t="s">
        <v>2258</v>
      </c>
    </row>
    <row r="298" spans="2:8" ht="15">
      <c r="B298" s="330" t="s">
        <v>1742</v>
      </c>
      <c r="C298" s="311" t="s">
        <v>971</v>
      </c>
      <c r="D298" s="171" t="s">
        <v>2260</v>
      </c>
      <c r="E298" s="312">
        <v>2021</v>
      </c>
      <c r="F298" s="312" t="s">
        <v>282</v>
      </c>
      <c r="G298" s="330" t="s">
        <v>2261</v>
      </c>
      <c r="H298" s="330" t="s">
        <v>2262</v>
      </c>
    </row>
    <row r="299" spans="2:8" ht="15">
      <c r="B299" s="9" t="s">
        <v>1735</v>
      </c>
      <c r="C299" s="228" t="s">
        <v>276</v>
      </c>
      <c r="D299" s="17" t="s">
        <v>2263</v>
      </c>
      <c r="E299" s="8">
        <v>2018</v>
      </c>
      <c r="F299" s="8" t="s">
        <v>282</v>
      </c>
      <c r="G299" s="9" t="s">
        <v>2264</v>
      </c>
      <c r="H299" s="9" t="s">
        <v>2265</v>
      </c>
    </row>
    <row r="300" spans="2:8" ht="15">
      <c r="B300" s="9" t="s">
        <v>1735</v>
      </c>
      <c r="C300" s="228" t="s">
        <v>711</v>
      </c>
      <c r="D300" s="17" t="s">
        <v>2266</v>
      </c>
      <c r="E300" s="8">
        <v>2019</v>
      </c>
      <c r="F300" s="8" t="s">
        <v>295</v>
      </c>
      <c r="G300" s="9" t="s">
        <v>2267</v>
      </c>
      <c r="H300" s="9" t="s">
        <v>2053</v>
      </c>
    </row>
    <row r="301" spans="2:8" ht="15">
      <c r="B301" s="9" t="s">
        <v>1531</v>
      </c>
      <c r="C301" s="228" t="s">
        <v>276</v>
      </c>
      <c r="D301" s="17" t="s">
        <v>2268</v>
      </c>
      <c r="E301" s="8">
        <v>2019</v>
      </c>
      <c r="F301" s="8" t="s">
        <v>295</v>
      </c>
      <c r="G301" s="9" t="s">
        <v>2269</v>
      </c>
      <c r="H301" s="9" t="s">
        <v>1673</v>
      </c>
    </row>
    <row r="302" spans="2:8" ht="15">
      <c r="B302" s="173" t="s">
        <v>1796</v>
      </c>
      <c r="C302" s="228" t="s">
        <v>711</v>
      </c>
      <c r="D302" s="17" t="s">
        <v>2270</v>
      </c>
      <c r="E302" s="8">
        <v>2017</v>
      </c>
      <c r="F302" s="172" t="s">
        <v>295</v>
      </c>
      <c r="G302" s="173" t="s">
        <v>2271</v>
      </c>
      <c r="H302" s="173" t="s">
        <v>2272</v>
      </c>
    </row>
    <row r="303" spans="2:8" ht="15">
      <c r="B303" s="9" t="s">
        <v>1742</v>
      </c>
      <c r="C303" s="228" t="s">
        <v>276</v>
      </c>
      <c r="D303" s="17" t="s">
        <v>2275</v>
      </c>
      <c r="E303" s="8">
        <v>2020</v>
      </c>
      <c r="F303" s="8" t="s">
        <v>282</v>
      </c>
      <c r="G303" s="9" t="s">
        <v>2276</v>
      </c>
      <c r="H303" s="9" t="s">
        <v>2277</v>
      </c>
    </row>
    <row r="304" spans="2:8" ht="15">
      <c r="B304" s="9" t="s">
        <v>1742</v>
      </c>
      <c r="C304" s="228" t="s">
        <v>711</v>
      </c>
      <c r="D304" s="17" t="s">
        <v>2278</v>
      </c>
      <c r="E304" s="8">
        <v>2021</v>
      </c>
      <c r="F304" s="8" t="s">
        <v>279</v>
      </c>
      <c r="G304" s="9" t="s">
        <v>2279</v>
      </c>
      <c r="H304" s="9" t="s">
        <v>1731</v>
      </c>
    </row>
    <row r="305" spans="2:8" ht="15">
      <c r="B305" s="330" t="s">
        <v>1742</v>
      </c>
      <c r="C305" s="311" t="s">
        <v>452</v>
      </c>
      <c r="D305" s="171" t="s">
        <v>2280</v>
      </c>
      <c r="E305" s="312">
        <v>2017</v>
      </c>
      <c r="F305" s="312" t="s">
        <v>295</v>
      </c>
      <c r="G305" s="330" t="s">
        <v>2281</v>
      </c>
      <c r="H305" s="330" t="s">
        <v>2282</v>
      </c>
    </row>
    <row r="306" spans="2:8" ht="15">
      <c r="B306" s="9" t="s">
        <v>1742</v>
      </c>
      <c r="C306" s="228" t="s">
        <v>276</v>
      </c>
      <c r="D306" s="17" t="s">
        <v>2283</v>
      </c>
      <c r="E306" s="8">
        <v>2019</v>
      </c>
      <c r="F306" s="8" t="s">
        <v>282</v>
      </c>
      <c r="G306" s="9" t="s">
        <v>2284</v>
      </c>
      <c r="H306" s="9" t="s">
        <v>2018</v>
      </c>
    </row>
    <row r="307" spans="2:8" ht="15">
      <c r="B307" s="9" t="s">
        <v>1736</v>
      </c>
      <c r="C307" s="228" t="s">
        <v>452</v>
      </c>
      <c r="D307" s="17" t="s">
        <v>2285</v>
      </c>
      <c r="E307" s="8">
        <v>2018</v>
      </c>
      <c r="F307" s="8" t="s">
        <v>311</v>
      </c>
      <c r="G307" s="9" t="s">
        <v>2286</v>
      </c>
      <c r="H307" s="9" t="s">
        <v>2287</v>
      </c>
    </row>
    <row r="308" spans="2:8" ht="15">
      <c r="B308" s="9" t="s">
        <v>1742</v>
      </c>
      <c r="C308" s="228" t="s">
        <v>452</v>
      </c>
      <c r="D308" s="17" t="s">
        <v>2288</v>
      </c>
      <c r="E308" s="8">
        <v>2018</v>
      </c>
      <c r="F308" s="8" t="s">
        <v>282</v>
      </c>
      <c r="G308" s="9" t="s">
        <v>2289</v>
      </c>
      <c r="H308" s="9" t="s">
        <v>1678</v>
      </c>
    </row>
    <row r="309" spans="2:8" ht="15">
      <c r="B309" s="9" t="s">
        <v>1742</v>
      </c>
      <c r="C309" s="228" t="s">
        <v>276</v>
      </c>
      <c r="D309" s="17" t="s">
        <v>2294</v>
      </c>
      <c r="E309" s="8">
        <v>2012</v>
      </c>
      <c r="F309" s="8" t="s">
        <v>282</v>
      </c>
      <c r="G309" s="9" t="s">
        <v>2295</v>
      </c>
      <c r="H309" s="9" t="s">
        <v>2053</v>
      </c>
    </row>
    <row r="310" spans="2:8" ht="15">
      <c r="B310" s="9" t="s">
        <v>1746</v>
      </c>
      <c r="C310" s="228" t="s">
        <v>276</v>
      </c>
      <c r="D310" s="17" t="s">
        <v>2296</v>
      </c>
      <c r="E310" s="8">
        <v>2021</v>
      </c>
      <c r="F310" s="8" t="s">
        <v>282</v>
      </c>
      <c r="G310" s="9" t="s">
        <v>2297</v>
      </c>
      <c r="H310" s="9" t="s">
        <v>1750</v>
      </c>
    </row>
    <row r="311" spans="2:8" ht="15">
      <c r="B311" s="9" t="s">
        <v>1742</v>
      </c>
      <c r="C311" s="228" t="s">
        <v>711</v>
      </c>
      <c r="D311" s="17" t="s">
        <v>2298</v>
      </c>
      <c r="E311" s="8">
        <v>2018</v>
      </c>
      <c r="F311" s="8" t="s">
        <v>311</v>
      </c>
      <c r="G311" s="9" t="s">
        <v>2299</v>
      </c>
      <c r="H311" s="9" t="s">
        <v>2300</v>
      </c>
    </row>
    <row r="312" spans="2:8" ht="15.6">
      <c r="B312" s="290"/>
      <c r="C312" s="8"/>
      <c r="D312" s="171" t="s">
        <v>4089</v>
      </c>
      <c r="E312" s="8">
        <v>2021</v>
      </c>
      <c r="F312" s="185" t="s">
        <v>4090</v>
      </c>
      <c r="G312" s="9"/>
      <c r="H312" s="246"/>
    </row>
    <row r="313" spans="2:8" ht="15.6">
      <c r="B313" s="173"/>
      <c r="C313" s="8"/>
      <c r="D313" s="171" t="s">
        <v>4091</v>
      </c>
      <c r="E313" s="8">
        <v>2021</v>
      </c>
      <c r="F313" s="185" t="s">
        <v>4092</v>
      </c>
      <c r="G313" s="9"/>
      <c r="H313" s="173"/>
    </row>
    <row r="314" spans="2:8" ht="15.6">
      <c r="B314" s="9" t="s">
        <v>1839</v>
      </c>
      <c r="C314" s="8"/>
      <c r="D314" s="171" t="s">
        <v>3316</v>
      </c>
      <c r="E314" s="8">
        <v>2021</v>
      </c>
      <c r="F314" s="185" t="s">
        <v>4093</v>
      </c>
      <c r="G314" s="9"/>
      <c r="H314" s="9"/>
    </row>
    <row r="315" spans="2:8" ht="15">
      <c r="B315" s="220"/>
      <c r="C315" s="217"/>
      <c r="D315" s="219" t="s">
        <v>4094</v>
      </c>
      <c r="E315" s="217">
        <v>2020</v>
      </c>
      <c r="F315" s="217"/>
      <c r="G315" s="220"/>
      <c r="H315" s="220" t="s">
        <v>1581</v>
      </c>
    </row>
    <row r="316" spans="2:8" ht="15.6">
      <c r="B316" s="9"/>
      <c r="C316" s="8"/>
      <c r="D316" s="171" t="s">
        <v>4095</v>
      </c>
      <c r="E316" s="8">
        <v>2022</v>
      </c>
      <c r="F316" s="185" t="s">
        <v>4096</v>
      </c>
      <c r="G316" s="9"/>
      <c r="H316" s="9"/>
    </row>
    <row r="317" spans="2:8" ht="15.6">
      <c r="B317" s="9"/>
      <c r="C317" s="8"/>
      <c r="D317" s="171" t="s">
        <v>4097</v>
      </c>
      <c r="E317" s="8">
        <v>2019</v>
      </c>
      <c r="F317" s="185" t="s">
        <v>4096</v>
      </c>
      <c r="G317" s="9"/>
      <c r="H317" s="9"/>
    </row>
    <row r="318" spans="2:8" ht="15">
      <c r="B318" s="9" t="s">
        <v>1746</v>
      </c>
      <c r="C318" s="228" t="s">
        <v>452</v>
      </c>
      <c r="D318" s="17" t="s">
        <v>2302</v>
      </c>
      <c r="E318" s="8">
        <v>2021</v>
      </c>
      <c r="F318" s="8" t="s">
        <v>282</v>
      </c>
      <c r="G318" s="9" t="s">
        <v>2303</v>
      </c>
      <c r="H318" s="9" t="s">
        <v>2304</v>
      </c>
    </row>
    <row r="319" spans="2:8" ht="15">
      <c r="B319" s="9" t="s">
        <v>2009</v>
      </c>
      <c r="C319" s="228" t="s">
        <v>452</v>
      </c>
      <c r="D319" s="17" t="s">
        <v>2305</v>
      </c>
      <c r="E319" s="8">
        <v>2019</v>
      </c>
      <c r="F319" s="8" t="s">
        <v>282</v>
      </c>
      <c r="G319" s="9" t="s">
        <v>2306</v>
      </c>
      <c r="H319" s="9" t="s">
        <v>1617</v>
      </c>
    </row>
    <row r="320" spans="2:8" ht="15">
      <c r="B320" s="173" t="s">
        <v>2009</v>
      </c>
      <c r="C320" s="228" t="s">
        <v>452</v>
      </c>
      <c r="D320" s="17" t="s">
        <v>2307</v>
      </c>
      <c r="E320" s="8">
        <v>2020</v>
      </c>
      <c r="F320" s="172" t="s">
        <v>279</v>
      </c>
      <c r="G320" s="173" t="s">
        <v>2306</v>
      </c>
      <c r="H320" s="173" t="s">
        <v>1617</v>
      </c>
    </row>
    <row r="321" spans="2:8" ht="15">
      <c r="B321" s="9" t="s">
        <v>1742</v>
      </c>
      <c r="C321" s="228" t="s">
        <v>276</v>
      </c>
      <c r="D321" s="17" t="s">
        <v>2308</v>
      </c>
      <c r="E321" s="8">
        <v>2015</v>
      </c>
      <c r="F321" s="8" t="s">
        <v>282</v>
      </c>
      <c r="G321" s="9" t="s">
        <v>2309</v>
      </c>
      <c r="H321" s="9" t="s">
        <v>1627</v>
      </c>
    </row>
    <row r="322" spans="2:8" ht="15">
      <c r="B322" s="9" t="s">
        <v>1772</v>
      </c>
      <c r="C322" s="228" t="s">
        <v>711</v>
      </c>
      <c r="D322" s="17" t="s">
        <v>2311</v>
      </c>
      <c r="E322" s="8">
        <v>2008</v>
      </c>
      <c r="F322" s="8" t="s">
        <v>282</v>
      </c>
      <c r="G322" s="9" t="s">
        <v>2312</v>
      </c>
      <c r="H322" s="9" t="s">
        <v>2313</v>
      </c>
    </row>
    <row r="323" spans="2:8" ht="15">
      <c r="B323" s="9" t="s">
        <v>1742</v>
      </c>
      <c r="C323" s="228" t="s">
        <v>452</v>
      </c>
      <c r="D323" s="17" t="s">
        <v>2314</v>
      </c>
      <c r="E323" s="8">
        <v>2020</v>
      </c>
      <c r="F323" s="8" t="s">
        <v>311</v>
      </c>
      <c r="G323" s="9" t="s">
        <v>2315</v>
      </c>
      <c r="H323" s="9" t="s">
        <v>1728</v>
      </c>
    </row>
    <row r="324" spans="2:8" ht="15">
      <c r="B324" s="9" t="s">
        <v>2190</v>
      </c>
      <c r="C324" s="228" t="s">
        <v>452</v>
      </c>
      <c r="D324" s="17" t="s">
        <v>2316</v>
      </c>
      <c r="E324" s="8">
        <v>2020</v>
      </c>
      <c r="F324" s="8" t="s">
        <v>282</v>
      </c>
      <c r="G324" s="9" t="s">
        <v>2317</v>
      </c>
      <c r="H324" s="9" t="s">
        <v>2318</v>
      </c>
    </row>
    <row r="325" spans="2:8" ht="15">
      <c r="B325" s="9" t="s">
        <v>2190</v>
      </c>
      <c r="C325" s="228" t="s">
        <v>452</v>
      </c>
      <c r="D325" s="17" t="s">
        <v>2319</v>
      </c>
      <c r="E325" s="8">
        <v>2020</v>
      </c>
      <c r="F325" s="8" t="s">
        <v>282</v>
      </c>
      <c r="G325" s="9" t="s">
        <v>2320</v>
      </c>
      <c r="H325" s="9" t="s">
        <v>2321</v>
      </c>
    </row>
    <row r="326" spans="2:8" ht="15">
      <c r="B326" s="310" t="s">
        <v>1735</v>
      </c>
      <c r="C326" s="311" t="s">
        <v>452</v>
      </c>
      <c r="D326" s="171" t="s">
        <v>2323</v>
      </c>
      <c r="E326" s="312">
        <v>2022</v>
      </c>
      <c r="F326" s="348" t="s">
        <v>279</v>
      </c>
      <c r="G326" s="310" t="s">
        <v>2324</v>
      </c>
      <c r="H326" s="310" t="s">
        <v>2325</v>
      </c>
    </row>
    <row r="327" spans="2:8" ht="15">
      <c r="B327" s="9" t="s">
        <v>1742</v>
      </c>
      <c r="C327" s="228" t="s">
        <v>276</v>
      </c>
      <c r="D327" s="17" t="s">
        <v>2326</v>
      </c>
      <c r="E327" s="8">
        <v>2022</v>
      </c>
      <c r="F327" s="8" t="s">
        <v>279</v>
      </c>
      <c r="G327" s="9" t="s">
        <v>2327</v>
      </c>
      <c r="H327" s="9" t="s">
        <v>1673</v>
      </c>
    </row>
    <row r="328" spans="2:8" ht="15">
      <c r="B328" s="9" t="s">
        <v>1742</v>
      </c>
      <c r="C328" s="228" t="s">
        <v>276</v>
      </c>
      <c r="D328" s="17" t="s">
        <v>2328</v>
      </c>
      <c r="E328" s="8">
        <v>2022</v>
      </c>
      <c r="F328" s="8" t="s">
        <v>295</v>
      </c>
      <c r="G328" s="9" t="s">
        <v>2329</v>
      </c>
      <c r="H328" s="9" t="s">
        <v>2330</v>
      </c>
    </row>
    <row r="329" spans="2:8" ht="15">
      <c r="B329" s="9" t="s">
        <v>1762</v>
      </c>
      <c r="C329" s="228" t="s">
        <v>276</v>
      </c>
      <c r="D329" s="17" t="s">
        <v>2331</v>
      </c>
      <c r="E329" s="8">
        <v>2022</v>
      </c>
      <c r="F329" s="8" t="s">
        <v>282</v>
      </c>
      <c r="G329" s="9" t="s">
        <v>2332</v>
      </c>
      <c r="H329" s="9" t="s">
        <v>2333</v>
      </c>
    </row>
    <row r="330" spans="2:8" ht="15">
      <c r="B330" s="9" t="s">
        <v>1742</v>
      </c>
      <c r="C330" s="228" t="s">
        <v>276</v>
      </c>
      <c r="D330" s="17" t="s">
        <v>2339</v>
      </c>
      <c r="E330" s="8">
        <v>2021</v>
      </c>
      <c r="F330" s="8" t="s">
        <v>295</v>
      </c>
      <c r="G330" s="9" t="s">
        <v>2340</v>
      </c>
      <c r="H330" s="9" t="s">
        <v>1728</v>
      </c>
    </row>
    <row r="331" spans="2:8" ht="15">
      <c r="B331" s="9" t="s">
        <v>1742</v>
      </c>
      <c r="C331" s="228" t="s">
        <v>276</v>
      </c>
      <c r="D331" s="17" t="s">
        <v>2341</v>
      </c>
      <c r="E331" s="8">
        <v>2021</v>
      </c>
      <c r="F331" s="8" t="s">
        <v>295</v>
      </c>
      <c r="G331" s="9" t="s">
        <v>2342</v>
      </c>
      <c r="H331" s="9" t="s">
        <v>1954</v>
      </c>
    </row>
    <row r="332" spans="2:8" ht="15">
      <c r="B332" s="9" t="s">
        <v>1742</v>
      </c>
      <c r="C332" s="228" t="s">
        <v>276</v>
      </c>
      <c r="D332" s="17" t="s">
        <v>2343</v>
      </c>
      <c r="E332" s="8">
        <v>2021</v>
      </c>
      <c r="F332" s="8" t="s">
        <v>295</v>
      </c>
      <c r="G332" s="9" t="s">
        <v>2344</v>
      </c>
      <c r="H332" s="9" t="s">
        <v>2262</v>
      </c>
    </row>
    <row r="333" spans="2:8" ht="15">
      <c r="B333" s="330" t="s">
        <v>1742</v>
      </c>
      <c r="C333" s="311" t="s">
        <v>452</v>
      </c>
      <c r="D333" s="171" t="s">
        <v>2455</v>
      </c>
      <c r="E333" s="312">
        <v>2017</v>
      </c>
      <c r="F333" s="348" t="s">
        <v>279</v>
      </c>
      <c r="G333" s="310" t="s">
        <v>2456</v>
      </c>
      <c r="H333" s="310" t="s">
        <v>2282</v>
      </c>
    </row>
    <row r="334" spans="2:8" ht="15">
      <c r="B334" s="173" t="s">
        <v>1735</v>
      </c>
      <c r="C334" s="228" t="s">
        <v>276</v>
      </c>
      <c r="D334" s="17" t="s">
        <v>2457</v>
      </c>
      <c r="E334" s="8">
        <v>2021</v>
      </c>
      <c r="F334" s="172" t="s">
        <v>282</v>
      </c>
      <c r="G334" s="173" t="s">
        <v>2458</v>
      </c>
      <c r="H334" s="173" t="s">
        <v>2459</v>
      </c>
    </row>
    <row r="335" spans="2:8" ht="15">
      <c r="B335" s="173" t="s">
        <v>1746</v>
      </c>
      <c r="C335" s="228" t="s">
        <v>276</v>
      </c>
      <c r="D335" s="17" t="s">
        <v>2460</v>
      </c>
      <c r="E335" s="8">
        <v>2016</v>
      </c>
      <c r="F335" s="172" t="s">
        <v>279</v>
      </c>
      <c r="G335" s="173" t="s">
        <v>2461</v>
      </c>
      <c r="H335" s="173" t="s">
        <v>2462</v>
      </c>
    </row>
    <row r="336" spans="2:8" ht="15">
      <c r="B336" s="173" t="s">
        <v>1746</v>
      </c>
      <c r="C336" s="228" t="s">
        <v>276</v>
      </c>
      <c r="D336" s="17" t="s">
        <v>2463</v>
      </c>
      <c r="E336" s="8">
        <v>2013</v>
      </c>
      <c r="F336" s="172" t="s">
        <v>279</v>
      </c>
      <c r="G336" s="173" t="s">
        <v>2464</v>
      </c>
      <c r="H336" s="173" t="s">
        <v>2465</v>
      </c>
    </row>
    <row r="337" spans="2:8" ht="15">
      <c r="B337" s="9" t="s">
        <v>1742</v>
      </c>
      <c r="C337" s="228" t="s">
        <v>276</v>
      </c>
      <c r="D337" s="17" t="s">
        <v>2466</v>
      </c>
      <c r="E337" s="8">
        <v>2014</v>
      </c>
      <c r="F337" s="172" t="s">
        <v>282</v>
      </c>
      <c r="G337" s="173" t="s">
        <v>2467</v>
      </c>
      <c r="H337" s="173" t="s">
        <v>2272</v>
      </c>
    </row>
    <row r="338" spans="2:8" ht="15">
      <c r="B338" s="330" t="s">
        <v>1742</v>
      </c>
      <c r="C338" s="311" t="s">
        <v>452</v>
      </c>
      <c r="D338" s="171" t="s">
        <v>2468</v>
      </c>
      <c r="E338" s="312">
        <v>2019</v>
      </c>
      <c r="F338" s="348" t="s">
        <v>295</v>
      </c>
      <c r="G338" s="310" t="s">
        <v>2469</v>
      </c>
      <c r="H338" s="310" t="s">
        <v>2053</v>
      </c>
    </row>
    <row r="339" spans="2:8" ht="15">
      <c r="B339" s="310" t="s">
        <v>1736</v>
      </c>
      <c r="C339" s="311" t="s">
        <v>452</v>
      </c>
      <c r="D339" s="171" t="s">
        <v>2470</v>
      </c>
      <c r="E339" s="312">
        <v>2021</v>
      </c>
      <c r="F339" s="348" t="s">
        <v>300</v>
      </c>
      <c r="G339" s="310" t="s">
        <v>2471</v>
      </c>
      <c r="H339" s="310" t="s">
        <v>1594</v>
      </c>
    </row>
    <row r="340" spans="2:8" ht="15">
      <c r="B340" s="173" t="s">
        <v>2190</v>
      </c>
      <c r="C340" s="228" t="s">
        <v>452</v>
      </c>
      <c r="D340" s="17" t="s">
        <v>2473</v>
      </c>
      <c r="E340" s="8">
        <v>2007</v>
      </c>
      <c r="F340" s="172" t="s">
        <v>288</v>
      </c>
      <c r="G340" s="173" t="s">
        <v>2474</v>
      </c>
      <c r="H340" s="173" t="s">
        <v>2335</v>
      </c>
    </row>
    <row r="341" spans="2:8" ht="15">
      <c r="B341" s="9" t="s">
        <v>1746</v>
      </c>
      <c r="C341" s="228" t="s">
        <v>711</v>
      </c>
      <c r="D341" s="17" t="s">
        <v>2477</v>
      </c>
      <c r="E341" s="8">
        <v>2019</v>
      </c>
      <c r="F341" s="8" t="s">
        <v>282</v>
      </c>
      <c r="G341" s="9" t="s">
        <v>2478</v>
      </c>
      <c r="H341" s="9" t="s">
        <v>1527</v>
      </c>
    </row>
    <row r="342" spans="2:8" ht="15">
      <c r="B342" s="9" t="s">
        <v>1762</v>
      </c>
      <c r="C342" s="228" t="s">
        <v>711</v>
      </c>
      <c r="D342" s="17" t="s">
        <v>2479</v>
      </c>
      <c r="E342" s="8">
        <v>2019</v>
      </c>
      <c r="F342" s="8" t="s">
        <v>295</v>
      </c>
      <c r="G342" s="9" t="s">
        <v>2480</v>
      </c>
      <c r="H342" s="9" t="s">
        <v>1617</v>
      </c>
    </row>
    <row r="343" spans="2:8" ht="15">
      <c r="B343" s="9" t="s">
        <v>1736</v>
      </c>
      <c r="C343" s="228" t="s">
        <v>452</v>
      </c>
      <c r="D343" s="17" t="s">
        <v>2481</v>
      </c>
      <c r="E343" s="8">
        <v>2018</v>
      </c>
      <c r="F343" s="8" t="s">
        <v>282</v>
      </c>
      <c r="G343" s="9" t="s">
        <v>2482</v>
      </c>
      <c r="H343" s="9" t="s">
        <v>1527</v>
      </c>
    </row>
    <row r="344" spans="2:8" ht="15">
      <c r="B344" s="9" t="s">
        <v>2484</v>
      </c>
      <c r="C344" s="8"/>
      <c r="D344" s="17" t="s">
        <v>2483</v>
      </c>
      <c r="E344" s="8">
        <v>2020</v>
      </c>
      <c r="F344" s="8" t="s">
        <v>282</v>
      </c>
      <c r="G344" s="9" t="s">
        <v>2485</v>
      </c>
      <c r="H344" s="9" t="s">
        <v>1617</v>
      </c>
    </row>
    <row r="345" spans="2:8" ht="15">
      <c r="B345" s="9" t="s">
        <v>1531</v>
      </c>
      <c r="C345" s="8"/>
      <c r="D345" s="17" t="s">
        <v>2486</v>
      </c>
      <c r="E345" s="8">
        <v>2018</v>
      </c>
      <c r="F345" s="8" t="s">
        <v>282</v>
      </c>
      <c r="G345" s="9" t="s">
        <v>2487</v>
      </c>
      <c r="H345" s="9" t="s">
        <v>1527</v>
      </c>
    </row>
    <row r="346" spans="2:8" ht="15">
      <c r="B346" s="9" t="s">
        <v>1746</v>
      </c>
      <c r="C346" s="8"/>
      <c r="D346" s="17" t="s">
        <v>2488</v>
      </c>
      <c r="E346" s="8">
        <v>2018</v>
      </c>
      <c r="F346" s="8" t="s">
        <v>282</v>
      </c>
      <c r="G346" s="9" t="s">
        <v>2489</v>
      </c>
      <c r="H346" s="9" t="s">
        <v>1527</v>
      </c>
    </row>
    <row r="347" spans="2:8" ht="15">
      <c r="B347" s="9" t="s">
        <v>1762</v>
      </c>
      <c r="C347" s="228" t="s">
        <v>276</v>
      </c>
      <c r="D347" s="17" t="s">
        <v>2490</v>
      </c>
      <c r="E347" s="8">
        <v>2018</v>
      </c>
      <c r="F347" s="8" t="s">
        <v>282</v>
      </c>
      <c r="G347" s="9" t="s">
        <v>2491</v>
      </c>
      <c r="H347" s="9" t="s">
        <v>1617</v>
      </c>
    </row>
    <row r="348" spans="2:8" ht="15">
      <c r="B348" s="9" t="s">
        <v>1775</v>
      </c>
      <c r="C348" s="228" t="s">
        <v>276</v>
      </c>
      <c r="D348" s="17" t="s">
        <v>2492</v>
      </c>
      <c r="E348" s="8">
        <v>2018</v>
      </c>
      <c r="F348" s="8" t="s">
        <v>282</v>
      </c>
      <c r="G348" s="9" t="s">
        <v>2493</v>
      </c>
      <c r="H348" s="9" t="s">
        <v>1617</v>
      </c>
    </row>
    <row r="349" spans="2:8" ht="15">
      <c r="B349" s="9" t="s">
        <v>2484</v>
      </c>
      <c r="C349" s="8"/>
      <c r="D349" s="17" t="s">
        <v>2496</v>
      </c>
      <c r="E349" s="8">
        <v>2018</v>
      </c>
      <c r="F349" s="8" t="s">
        <v>282</v>
      </c>
      <c r="G349" s="9" t="s">
        <v>2497</v>
      </c>
      <c r="H349" s="9" t="s">
        <v>1617</v>
      </c>
    </row>
    <row r="350" spans="2:8" ht="15">
      <c r="B350" s="9" t="s">
        <v>1746</v>
      </c>
      <c r="C350" s="228" t="s">
        <v>711</v>
      </c>
      <c r="D350" s="17" t="s">
        <v>2498</v>
      </c>
      <c r="E350" s="8">
        <v>2018</v>
      </c>
      <c r="F350" s="8" t="s">
        <v>282</v>
      </c>
      <c r="G350" s="9" t="s">
        <v>2499</v>
      </c>
      <c r="H350" s="9" t="s">
        <v>1527</v>
      </c>
    </row>
    <row r="351" spans="2:8" ht="15">
      <c r="B351" s="330" t="s">
        <v>1742</v>
      </c>
      <c r="C351" s="311" t="s">
        <v>452</v>
      </c>
      <c r="D351" s="171" t="s">
        <v>2526</v>
      </c>
      <c r="E351" s="312">
        <v>2018</v>
      </c>
      <c r="F351" s="312" t="s">
        <v>282</v>
      </c>
      <c r="G351" s="330" t="s">
        <v>2527</v>
      </c>
      <c r="H351" s="330" t="s">
        <v>2300</v>
      </c>
    </row>
    <row r="352" spans="2:8" ht="15">
      <c r="B352" s="9" t="s">
        <v>1531</v>
      </c>
      <c r="C352" s="228" t="s">
        <v>276</v>
      </c>
      <c r="D352" s="17" t="s">
        <v>2528</v>
      </c>
      <c r="E352" s="8">
        <v>2019</v>
      </c>
      <c r="F352" s="8" t="s">
        <v>282</v>
      </c>
      <c r="G352" s="9" t="s">
        <v>2529</v>
      </c>
      <c r="H352" s="9" t="s">
        <v>1617</v>
      </c>
    </row>
    <row r="353" spans="2:8" ht="15">
      <c r="B353" s="9" t="s">
        <v>1742</v>
      </c>
      <c r="C353" s="228" t="s">
        <v>276</v>
      </c>
      <c r="D353" s="17" t="s">
        <v>2530</v>
      </c>
      <c r="E353" s="8">
        <v>2019</v>
      </c>
      <c r="F353" s="8" t="s">
        <v>282</v>
      </c>
      <c r="G353" s="9" t="s">
        <v>2531</v>
      </c>
      <c r="H353" s="9" t="s">
        <v>1527</v>
      </c>
    </row>
    <row r="354" spans="2:8" ht="15">
      <c r="B354" s="9" t="s">
        <v>1742</v>
      </c>
      <c r="C354" s="228" t="s">
        <v>276</v>
      </c>
      <c r="D354" s="17" t="s">
        <v>2532</v>
      </c>
      <c r="E354" s="8">
        <v>2020</v>
      </c>
      <c r="F354" s="8" t="s">
        <v>295</v>
      </c>
      <c r="G354" s="9" t="s">
        <v>2533</v>
      </c>
      <c r="H354" s="9" t="s">
        <v>1527</v>
      </c>
    </row>
    <row r="355" spans="2:8" ht="15">
      <c r="B355" s="9" t="s">
        <v>1531</v>
      </c>
      <c r="C355" s="228" t="s">
        <v>711</v>
      </c>
      <c r="D355" s="17" t="s">
        <v>350</v>
      </c>
      <c r="E355" s="8">
        <v>2019</v>
      </c>
      <c r="F355" s="8" t="s">
        <v>295</v>
      </c>
      <c r="G355" s="9" t="s">
        <v>2534</v>
      </c>
      <c r="H355" s="9" t="s">
        <v>1527</v>
      </c>
    </row>
    <row r="356" spans="2:8" ht="15">
      <c r="B356" s="9" t="s">
        <v>1742</v>
      </c>
      <c r="D356" s="17" t="s">
        <v>2535</v>
      </c>
      <c r="E356" s="8">
        <v>2018</v>
      </c>
      <c r="F356" s="8" t="s">
        <v>282</v>
      </c>
      <c r="G356" s="9" t="s">
        <v>2536</v>
      </c>
      <c r="H356" s="9" t="s">
        <v>2537</v>
      </c>
    </row>
    <row r="357" spans="2:8" ht="15">
      <c r="B357" s="9" t="s">
        <v>1746</v>
      </c>
      <c r="C357" s="228" t="s">
        <v>711</v>
      </c>
      <c r="D357" s="17" t="s">
        <v>2538</v>
      </c>
      <c r="E357" s="8">
        <v>2016</v>
      </c>
      <c r="F357" s="8" t="s">
        <v>282</v>
      </c>
      <c r="G357" s="9" t="s">
        <v>2539</v>
      </c>
      <c r="H357" s="9" t="s">
        <v>2277</v>
      </c>
    </row>
    <row r="358" spans="2:8" ht="15">
      <c r="B358" s="9" t="s">
        <v>1762</v>
      </c>
      <c r="C358" s="228" t="s">
        <v>276</v>
      </c>
      <c r="D358" s="17" t="s">
        <v>2540</v>
      </c>
      <c r="E358" s="8">
        <v>2018</v>
      </c>
      <c r="F358" s="8" t="s">
        <v>282</v>
      </c>
      <c r="G358" s="9" t="s">
        <v>2541</v>
      </c>
      <c r="H358" s="9" t="s">
        <v>1548</v>
      </c>
    </row>
    <row r="359" spans="2:8" ht="15">
      <c r="B359" s="9" t="s">
        <v>1762</v>
      </c>
      <c r="C359" s="228" t="s">
        <v>276</v>
      </c>
      <c r="D359" s="17" t="s">
        <v>2542</v>
      </c>
      <c r="E359" s="8">
        <v>2018</v>
      </c>
      <c r="F359" s="8" t="s">
        <v>282</v>
      </c>
      <c r="G359" s="9" t="s">
        <v>2543</v>
      </c>
      <c r="H359" s="9" t="s">
        <v>1658</v>
      </c>
    </row>
    <row r="360" spans="2:8" ht="15">
      <c r="B360" s="9" t="s">
        <v>1742</v>
      </c>
      <c r="C360" s="228" t="s">
        <v>452</v>
      </c>
      <c r="D360" s="17" t="s">
        <v>2544</v>
      </c>
      <c r="E360" s="8">
        <v>2021</v>
      </c>
      <c r="F360" s="8" t="s">
        <v>295</v>
      </c>
      <c r="G360" s="9" t="s">
        <v>2545</v>
      </c>
      <c r="H360" s="9" t="s">
        <v>2546</v>
      </c>
    </row>
    <row r="361" spans="2:8" ht="15">
      <c r="B361" s="9" t="s">
        <v>1762</v>
      </c>
      <c r="C361" s="228" t="s">
        <v>711</v>
      </c>
      <c r="D361" s="17" t="s">
        <v>2547</v>
      </c>
      <c r="E361" s="8">
        <v>2020</v>
      </c>
      <c r="F361" s="8" t="s">
        <v>282</v>
      </c>
      <c r="G361" s="9" t="s">
        <v>2548</v>
      </c>
      <c r="H361" s="9" t="s">
        <v>2549</v>
      </c>
    </row>
    <row r="362" spans="2:8" ht="15">
      <c r="B362" s="9" t="s">
        <v>1839</v>
      </c>
      <c r="C362" s="228" t="s">
        <v>276</v>
      </c>
      <c r="D362" s="17" t="s">
        <v>2550</v>
      </c>
      <c r="E362" s="8">
        <v>2020</v>
      </c>
      <c r="F362" s="8" t="s">
        <v>282</v>
      </c>
      <c r="G362" s="9" t="s">
        <v>2551</v>
      </c>
      <c r="H362" s="9" t="s">
        <v>1702</v>
      </c>
    </row>
    <row r="363" spans="2:8" ht="15">
      <c r="B363" s="9" t="s">
        <v>1772</v>
      </c>
      <c r="C363" s="228" t="s">
        <v>711</v>
      </c>
      <c r="D363" s="17" t="s">
        <v>2555</v>
      </c>
      <c r="E363" s="8">
        <v>2019</v>
      </c>
      <c r="F363" s="8" t="s">
        <v>282</v>
      </c>
      <c r="G363" s="9" t="s">
        <v>2556</v>
      </c>
      <c r="H363" s="9" t="s">
        <v>1575</v>
      </c>
    </row>
    <row r="364" spans="2:8" ht="15">
      <c r="B364" s="9" t="s">
        <v>1762</v>
      </c>
      <c r="C364" s="228" t="s">
        <v>276</v>
      </c>
      <c r="D364" s="17" t="s">
        <v>2557</v>
      </c>
      <c r="E364" s="8">
        <v>2020</v>
      </c>
      <c r="F364" s="8" t="s">
        <v>286</v>
      </c>
      <c r="G364" s="9" t="s">
        <v>2558</v>
      </c>
      <c r="H364" s="9" t="s">
        <v>1557</v>
      </c>
    </row>
    <row r="365" spans="2:8" ht="15">
      <c r="B365" s="9" t="s">
        <v>1762</v>
      </c>
      <c r="C365" s="8"/>
      <c r="D365" s="17" t="s">
        <v>2729</v>
      </c>
      <c r="E365" s="8">
        <v>2021</v>
      </c>
      <c r="F365" s="8" t="s">
        <v>282</v>
      </c>
      <c r="G365" s="9" t="s">
        <v>2730</v>
      </c>
      <c r="H365" s="9" t="s">
        <v>2731</v>
      </c>
    </row>
    <row r="366" spans="2:8" ht="15">
      <c r="B366" s="9" t="s">
        <v>1762</v>
      </c>
      <c r="C366" s="8"/>
      <c r="D366" s="17" t="s">
        <v>2732</v>
      </c>
      <c r="E366" s="8">
        <v>2021</v>
      </c>
      <c r="F366" s="8" t="s">
        <v>282</v>
      </c>
      <c r="G366" s="9" t="s">
        <v>2733</v>
      </c>
      <c r="H366" s="9" t="s">
        <v>2251</v>
      </c>
    </row>
    <row r="367" spans="2:8" ht="15">
      <c r="B367" s="9" t="s">
        <v>1742</v>
      </c>
      <c r="C367" s="228" t="s">
        <v>276</v>
      </c>
      <c r="D367" s="17" t="s">
        <v>2910</v>
      </c>
      <c r="E367" s="8">
        <v>2019</v>
      </c>
      <c r="F367" s="8" t="s">
        <v>282</v>
      </c>
      <c r="G367" s="9" t="s">
        <v>2911</v>
      </c>
      <c r="H367" s="9" t="s">
        <v>1756</v>
      </c>
    </row>
    <row r="368" spans="2:8" ht="15">
      <c r="B368" s="9" t="s">
        <v>1762</v>
      </c>
      <c r="C368" s="228" t="s">
        <v>296</v>
      </c>
      <c r="D368" s="17" t="s">
        <v>2912</v>
      </c>
      <c r="E368" s="8">
        <v>2018</v>
      </c>
      <c r="F368" s="8" t="s">
        <v>311</v>
      </c>
      <c r="G368" s="9" t="s">
        <v>2913</v>
      </c>
      <c r="H368" s="9" t="s">
        <v>2914</v>
      </c>
    </row>
    <row r="369" spans="2:10" ht="15">
      <c r="B369" s="9" t="s">
        <v>1762</v>
      </c>
      <c r="C369" s="228" t="s">
        <v>296</v>
      </c>
      <c r="D369" s="17" t="s">
        <v>2915</v>
      </c>
      <c r="E369" s="8">
        <v>2018</v>
      </c>
      <c r="F369" s="8" t="s">
        <v>295</v>
      </c>
      <c r="G369" s="9" t="s">
        <v>2916</v>
      </c>
      <c r="H369" s="9" t="s">
        <v>2917</v>
      </c>
    </row>
    <row r="370" spans="2:10" ht="15">
      <c r="B370" s="9" t="s">
        <v>1796</v>
      </c>
      <c r="C370" s="228" t="s">
        <v>711</v>
      </c>
      <c r="D370" s="17" t="s">
        <v>2923</v>
      </c>
      <c r="E370" s="8">
        <v>2020</v>
      </c>
      <c r="F370" s="8" t="s">
        <v>282</v>
      </c>
      <c r="G370" s="9" t="s">
        <v>2924</v>
      </c>
      <c r="H370" s="9" t="s">
        <v>2925</v>
      </c>
    </row>
    <row r="371" spans="2:10" ht="15">
      <c r="B371" s="9" t="s">
        <v>1796</v>
      </c>
      <c r="C371" s="228" t="s">
        <v>711</v>
      </c>
      <c r="D371" s="17" t="s">
        <v>2926</v>
      </c>
      <c r="E371" s="8">
        <v>2021</v>
      </c>
      <c r="F371" s="8" t="s">
        <v>282</v>
      </c>
      <c r="G371" s="9" t="s">
        <v>2927</v>
      </c>
      <c r="H371" s="9" t="s">
        <v>2928</v>
      </c>
    </row>
    <row r="372" spans="2:10" ht="15">
      <c r="B372" s="330" t="s">
        <v>1774</v>
      </c>
      <c r="C372" s="311" t="s">
        <v>452</v>
      </c>
      <c r="D372" s="171" t="s">
        <v>2929</v>
      </c>
      <c r="E372" s="312">
        <v>2017</v>
      </c>
      <c r="F372" s="312" t="s">
        <v>288</v>
      </c>
      <c r="G372" s="330" t="s">
        <v>2930</v>
      </c>
      <c r="H372" s="330" t="s">
        <v>2107</v>
      </c>
    </row>
    <row r="373" spans="2:10" ht="15">
      <c r="B373" s="330" t="s">
        <v>1774</v>
      </c>
      <c r="C373" s="311" t="s">
        <v>452</v>
      </c>
      <c r="D373" s="171" t="s">
        <v>2931</v>
      </c>
      <c r="E373" s="312">
        <v>2015</v>
      </c>
      <c r="F373" s="312" t="s">
        <v>1475</v>
      </c>
      <c r="G373" s="330" t="s">
        <v>2932</v>
      </c>
      <c r="H373" s="330" t="s">
        <v>2933</v>
      </c>
    </row>
    <row r="374" spans="2:10" ht="15">
      <c r="B374" s="220" t="s">
        <v>1774</v>
      </c>
      <c r="C374" s="218" t="s">
        <v>276</v>
      </c>
      <c r="D374" s="219" t="s">
        <v>2973</v>
      </c>
      <c r="E374" s="217">
        <v>2020</v>
      </c>
      <c r="F374" s="217"/>
      <c r="G374" s="220"/>
      <c r="H374" s="220" t="s">
        <v>2934</v>
      </c>
    </row>
    <row r="375" spans="2:10" ht="15">
      <c r="B375" s="330" t="s">
        <v>1774</v>
      </c>
      <c r="C375" s="311" t="s">
        <v>452</v>
      </c>
      <c r="D375" s="171" t="s">
        <v>2935</v>
      </c>
      <c r="E375" s="312">
        <v>2018</v>
      </c>
      <c r="F375" s="312" t="s">
        <v>291</v>
      </c>
      <c r="G375" s="330" t="s">
        <v>2936</v>
      </c>
      <c r="H375" s="330" t="s">
        <v>2937</v>
      </c>
    </row>
    <row r="376" spans="2:10" ht="15">
      <c r="B376" s="220" t="s">
        <v>1774</v>
      </c>
      <c r="C376" s="218" t="s">
        <v>287</v>
      </c>
      <c r="D376" s="219" t="s">
        <v>2938</v>
      </c>
      <c r="E376" s="217">
        <v>2020</v>
      </c>
      <c r="F376" s="217"/>
      <c r="G376" s="220"/>
      <c r="H376" s="220" t="s">
        <v>2939</v>
      </c>
    </row>
    <row r="377" spans="2:10" ht="15">
      <c r="B377" s="9" t="s">
        <v>1774</v>
      </c>
      <c r="C377" s="228" t="s">
        <v>287</v>
      </c>
      <c r="D377" s="17" t="s">
        <v>3345</v>
      </c>
      <c r="E377" s="8">
        <v>2019</v>
      </c>
      <c r="F377" s="8"/>
      <c r="G377" s="9"/>
      <c r="H377" s="9" t="s">
        <v>2939</v>
      </c>
    </row>
    <row r="378" spans="2:10" ht="15">
      <c r="B378" s="330" t="s">
        <v>1774</v>
      </c>
      <c r="C378" s="311" t="s">
        <v>452</v>
      </c>
      <c r="D378" s="171" t="s">
        <v>23</v>
      </c>
      <c r="E378" s="312">
        <v>2019</v>
      </c>
      <c r="F378" s="312" t="s">
        <v>295</v>
      </c>
      <c r="G378" s="330" t="s">
        <v>2940</v>
      </c>
      <c r="H378" s="330" t="s">
        <v>1702</v>
      </c>
    </row>
    <row r="379" spans="2:10" ht="15">
      <c r="B379" s="245" t="s">
        <v>1774</v>
      </c>
      <c r="C379" s="230" t="s">
        <v>452</v>
      </c>
      <c r="D379" s="240" t="s">
        <v>2941</v>
      </c>
      <c r="E379" s="242">
        <v>2022</v>
      </c>
      <c r="F379" s="242"/>
      <c r="G379" s="245"/>
      <c r="H379" s="244" t="s">
        <v>1702</v>
      </c>
    </row>
    <row r="380" spans="2:10" ht="15">
      <c r="B380" s="330" t="s">
        <v>1774</v>
      </c>
      <c r="C380" s="311" t="s">
        <v>452</v>
      </c>
      <c r="D380" s="171" t="s">
        <v>2993</v>
      </c>
      <c r="E380" s="312">
        <v>2019</v>
      </c>
      <c r="F380" s="312" t="s">
        <v>282</v>
      </c>
      <c r="G380" s="330" t="s">
        <v>2942</v>
      </c>
      <c r="H380" s="330" t="s">
        <v>1617</v>
      </c>
    </row>
    <row r="381" spans="2:10" ht="15">
      <c r="B381" s="330"/>
      <c r="C381" s="312"/>
      <c r="D381" s="171" t="s">
        <v>3306</v>
      </c>
      <c r="E381" s="312">
        <v>2020</v>
      </c>
      <c r="F381" s="312" t="s">
        <v>279</v>
      </c>
      <c r="G381" s="330" t="s">
        <v>2969</v>
      </c>
      <c r="H381" s="330" t="s">
        <v>2970</v>
      </c>
    </row>
    <row r="382" spans="2:10" ht="15">
      <c r="B382" s="330"/>
      <c r="C382" s="312"/>
      <c r="D382" s="171" t="s">
        <v>2994</v>
      </c>
      <c r="E382" s="312">
        <v>2018</v>
      </c>
      <c r="F382" s="312" t="s">
        <v>282</v>
      </c>
      <c r="G382" s="330" t="s">
        <v>2971</v>
      </c>
      <c r="H382" s="330" t="s">
        <v>2970</v>
      </c>
    </row>
    <row r="383" spans="2:10" ht="15.6">
      <c r="B383" s="330"/>
      <c r="C383" s="312"/>
      <c r="D383" s="171" t="s">
        <v>3103</v>
      </c>
      <c r="E383" s="312">
        <v>2022</v>
      </c>
      <c r="F383" s="432" t="s">
        <v>3105</v>
      </c>
      <c r="G383" s="310" t="s">
        <v>3104</v>
      </c>
      <c r="H383" s="433" t="s">
        <v>3106</v>
      </c>
      <c r="J383" s="426" t="s">
        <v>3107</v>
      </c>
    </row>
    <row r="384" spans="2:10" ht="15">
      <c r="B384" s="9"/>
      <c r="C384" s="8"/>
      <c r="D384" s="17" t="s">
        <v>3108</v>
      </c>
      <c r="E384" s="8">
        <v>2022</v>
      </c>
      <c r="F384" s="434" t="s">
        <v>3109</v>
      </c>
      <c r="G384" s="173" t="s">
        <v>3110</v>
      </c>
      <c r="H384" s="435" t="s">
        <v>3111</v>
      </c>
      <c r="J384" s="426" t="s">
        <v>3112</v>
      </c>
    </row>
    <row r="385" spans="2:8" ht="15">
      <c r="B385" s="9"/>
      <c r="C385" s="8"/>
      <c r="D385" s="17" t="s">
        <v>3113</v>
      </c>
      <c r="E385" s="8">
        <v>2022</v>
      </c>
      <c r="F385" s="434" t="s">
        <v>3109</v>
      </c>
      <c r="G385" s="173" t="s">
        <v>3114</v>
      </c>
      <c r="H385" s="435" t="s">
        <v>3115</v>
      </c>
    </row>
    <row r="386" spans="2:8" ht="15">
      <c r="B386" s="9"/>
      <c r="C386" s="8"/>
      <c r="D386" s="17" t="s">
        <v>3116</v>
      </c>
      <c r="E386" s="8">
        <v>2022</v>
      </c>
      <c r="F386" s="434" t="s">
        <v>3117</v>
      </c>
      <c r="G386" s="173" t="s">
        <v>3118</v>
      </c>
      <c r="H386" s="435" t="s">
        <v>3119</v>
      </c>
    </row>
    <row r="387" spans="2:8" ht="15">
      <c r="B387" s="9"/>
      <c r="C387" s="8"/>
      <c r="D387" s="17" t="s">
        <v>3120</v>
      </c>
      <c r="E387" s="8">
        <v>2021</v>
      </c>
      <c r="F387" s="434" t="s">
        <v>3109</v>
      </c>
      <c r="G387" s="173" t="s">
        <v>3121</v>
      </c>
      <c r="H387" s="435" t="s">
        <v>3122</v>
      </c>
    </row>
    <row r="388" spans="2:8" ht="15">
      <c r="B388" s="9"/>
      <c r="C388" s="8"/>
      <c r="D388" s="17" t="s">
        <v>3123</v>
      </c>
      <c r="E388" s="8">
        <v>2020</v>
      </c>
      <c r="F388" s="434" t="s">
        <v>3109</v>
      </c>
      <c r="G388" s="173" t="s">
        <v>3124</v>
      </c>
      <c r="H388" s="435" t="s">
        <v>3125</v>
      </c>
    </row>
    <row r="389" spans="2:8" ht="15">
      <c r="B389" s="9"/>
      <c r="C389" s="8"/>
      <c r="D389" s="17" t="s">
        <v>3126</v>
      </c>
      <c r="E389" s="8">
        <v>2021</v>
      </c>
      <c r="F389" s="434" t="s">
        <v>3109</v>
      </c>
      <c r="G389" s="173" t="s">
        <v>3127</v>
      </c>
      <c r="H389" s="435" t="s">
        <v>3128</v>
      </c>
    </row>
    <row r="390" spans="2:8" ht="15">
      <c r="B390" s="9"/>
      <c r="C390" s="8"/>
      <c r="D390" s="17" t="s">
        <v>3129</v>
      </c>
      <c r="E390" s="8">
        <v>2022</v>
      </c>
      <c r="F390" s="434" t="s">
        <v>3109</v>
      </c>
      <c r="G390" s="173" t="s">
        <v>3130</v>
      </c>
      <c r="H390" s="435" t="s">
        <v>3131</v>
      </c>
    </row>
    <row r="391" spans="2:8" ht="15">
      <c r="B391" s="9"/>
      <c r="C391" s="8"/>
      <c r="D391" s="17" t="s">
        <v>3307</v>
      </c>
      <c r="E391" s="8"/>
      <c r="F391" s="8"/>
      <c r="G391" s="9"/>
      <c r="H391" s="9"/>
    </row>
    <row r="392" spans="2:8" ht="15">
      <c r="B392" s="245"/>
      <c r="C392" s="242"/>
      <c r="D392" s="240" t="s">
        <v>3317</v>
      </c>
      <c r="E392" s="242"/>
      <c r="F392" s="242"/>
      <c r="G392" s="245"/>
      <c r="H392" s="245"/>
    </row>
    <row r="393" spans="2:8" ht="15">
      <c r="B393" s="9"/>
      <c r="C393" s="8"/>
      <c r="D393" s="17" t="s">
        <v>3318</v>
      </c>
      <c r="E393" s="8"/>
      <c r="F393" s="8"/>
      <c r="G393" s="9"/>
      <c r="H393" s="9"/>
    </row>
    <row r="394" spans="2:8" ht="15">
      <c r="B394" s="9"/>
      <c r="C394" s="8"/>
      <c r="D394" s="17" t="s">
        <v>3337</v>
      </c>
      <c r="E394" s="8"/>
      <c r="F394" s="8"/>
      <c r="G394" s="9"/>
      <c r="H394" s="9" t="s">
        <v>3338</v>
      </c>
    </row>
    <row r="395" spans="2:8" ht="15">
      <c r="B395" s="9"/>
      <c r="C395" s="8"/>
      <c r="D395" s="17" t="s">
        <v>3340</v>
      </c>
      <c r="E395" s="8"/>
      <c r="F395" s="8"/>
      <c r="G395" s="9"/>
      <c r="H395" s="477" t="s">
        <v>3341</v>
      </c>
    </row>
    <row r="396" spans="2:8" ht="15">
      <c r="B396" s="245"/>
      <c r="C396" s="230" t="s">
        <v>3814</v>
      </c>
      <c r="D396" s="240" t="s">
        <v>3342</v>
      </c>
      <c r="E396" s="242"/>
      <c r="F396" s="242"/>
      <c r="G396" s="245"/>
      <c r="H396" s="245"/>
    </row>
    <row r="397" spans="2:8" ht="15">
      <c r="B397" s="9"/>
      <c r="C397" s="8"/>
      <c r="D397" s="17" t="s">
        <v>3390</v>
      </c>
      <c r="E397" s="8"/>
      <c r="F397" s="8"/>
      <c r="G397" s="9"/>
      <c r="H397" s="9"/>
    </row>
    <row r="398" spans="2:8" ht="15">
      <c r="B398" s="9"/>
      <c r="C398" s="8"/>
      <c r="D398" s="171" t="s">
        <v>3364</v>
      </c>
      <c r="E398" s="8"/>
      <c r="F398" s="8"/>
      <c r="G398" s="9"/>
      <c r="H398" s="173"/>
    </row>
    <row r="399" spans="2:8" ht="15">
      <c r="B399" s="9"/>
      <c r="C399" s="8"/>
      <c r="D399" s="171" t="s">
        <v>3365</v>
      </c>
      <c r="E399" s="8"/>
      <c r="F399" s="8"/>
      <c r="G399" s="9"/>
      <c r="H399" s="9"/>
    </row>
    <row r="400" spans="2:8" ht="15">
      <c r="B400" s="9"/>
      <c r="C400" s="8"/>
      <c r="D400" s="17" t="s">
        <v>3386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3381</v>
      </c>
      <c r="E401" s="8">
        <v>2016</v>
      </c>
      <c r="F401" s="404" t="s">
        <v>3382</v>
      </c>
      <c r="G401" s="9"/>
      <c r="H401" s="9"/>
    </row>
    <row r="402" spans="2:11" ht="15">
      <c r="B402" s="9"/>
      <c r="C402" s="8"/>
      <c r="D402" s="17" t="s">
        <v>2339</v>
      </c>
      <c r="E402" s="8">
        <v>2022</v>
      </c>
      <c r="F402" s="404" t="s">
        <v>3384</v>
      </c>
      <c r="G402" s="9"/>
      <c r="H402" s="9"/>
    </row>
    <row r="403" spans="2:11" ht="15.6">
      <c r="B403" s="9"/>
      <c r="C403" s="8"/>
      <c r="D403" s="171" t="s">
        <v>3392</v>
      </c>
      <c r="E403" s="8">
        <v>2016</v>
      </c>
      <c r="F403" s="185" t="s">
        <v>3473</v>
      </c>
      <c r="G403" s="173" t="s">
        <v>3474</v>
      </c>
      <c r="H403" s="9"/>
    </row>
    <row r="404" spans="2:11" ht="15.6">
      <c r="B404" s="9"/>
      <c r="C404" s="8"/>
      <c r="D404" s="171" t="s">
        <v>3385</v>
      </c>
      <c r="E404" s="8">
        <v>2021</v>
      </c>
      <c r="F404" s="8"/>
      <c r="G404" s="9"/>
      <c r="H404" s="9"/>
      <c r="J404" s="367"/>
      <c r="K404" s="469"/>
    </row>
    <row r="405" spans="2:11" ht="15.6">
      <c r="B405" s="9"/>
      <c r="C405" s="8"/>
      <c r="D405" s="17" t="s">
        <v>3401</v>
      </c>
      <c r="E405" s="8">
        <v>2016</v>
      </c>
      <c r="F405" s="185" t="s">
        <v>3402</v>
      </c>
      <c r="G405" s="173" t="s">
        <v>3403</v>
      </c>
      <c r="H405" s="9"/>
      <c r="J405" s="367"/>
    </row>
    <row r="406" spans="2:11" ht="15">
      <c r="B406" s="9"/>
      <c r="C406" s="8"/>
      <c r="D406" s="17" t="s">
        <v>3404</v>
      </c>
      <c r="E406" s="8">
        <v>2016</v>
      </c>
      <c r="F406" s="172" t="s">
        <v>3405</v>
      </c>
      <c r="G406" s="173" t="s">
        <v>3406</v>
      </c>
      <c r="H406" s="9"/>
      <c r="J406" s="367"/>
    </row>
    <row r="407" spans="2:11" ht="15">
      <c r="B407" s="9"/>
      <c r="C407" s="8"/>
      <c r="D407" s="171" t="s">
        <v>3408</v>
      </c>
      <c r="E407" s="8">
        <v>2012</v>
      </c>
      <c r="F407" s="434" t="s">
        <v>3409</v>
      </c>
      <c r="G407" s="173" t="s">
        <v>3410</v>
      </c>
      <c r="H407" s="9"/>
      <c r="J407" s="367"/>
    </row>
    <row r="408" spans="2:11" ht="15">
      <c r="B408" s="9"/>
      <c r="C408" s="8"/>
      <c r="D408" s="17" t="s">
        <v>3411</v>
      </c>
      <c r="E408" s="8">
        <v>2013</v>
      </c>
      <c r="F408" s="434" t="s">
        <v>3412</v>
      </c>
      <c r="G408" s="173" t="s">
        <v>3413</v>
      </c>
      <c r="H408" s="9"/>
      <c r="J408" s="367"/>
    </row>
    <row r="409" spans="2:11" ht="15">
      <c r="B409" s="9"/>
      <c r="C409" s="8"/>
      <c r="D409" s="17" t="s">
        <v>3414</v>
      </c>
      <c r="E409" s="8">
        <v>2011</v>
      </c>
      <c r="F409" s="434" t="s">
        <v>3415</v>
      </c>
      <c r="G409" s="173" t="s">
        <v>3416</v>
      </c>
      <c r="H409" s="9"/>
      <c r="J409" s="367"/>
    </row>
    <row r="410" spans="2:11" ht="15">
      <c r="B410" s="9"/>
      <c r="C410" s="8"/>
      <c r="D410" s="17" t="s">
        <v>3417</v>
      </c>
      <c r="E410" s="8">
        <v>2015</v>
      </c>
      <c r="F410" s="434" t="s">
        <v>3412</v>
      </c>
      <c r="G410" s="173" t="s">
        <v>3418</v>
      </c>
      <c r="H410" s="9"/>
      <c r="J410" s="367"/>
    </row>
    <row r="411" spans="2:11" ht="15">
      <c r="B411" s="9"/>
      <c r="C411" s="8"/>
      <c r="D411" s="17" t="s">
        <v>3419</v>
      </c>
      <c r="E411" s="8">
        <v>2017</v>
      </c>
      <c r="F411" s="434" t="s">
        <v>3415</v>
      </c>
      <c r="G411" s="173" t="s">
        <v>3420</v>
      </c>
      <c r="H411" s="9"/>
      <c r="J411" s="367"/>
    </row>
    <row r="412" spans="2:11" ht="15">
      <c r="B412" s="9"/>
      <c r="C412" s="8"/>
      <c r="D412" s="219" t="s">
        <v>3423</v>
      </c>
      <c r="E412" s="8">
        <v>2021</v>
      </c>
      <c r="F412" s="434"/>
      <c r="G412" s="173"/>
      <c r="H412" s="9"/>
      <c r="J412" s="367"/>
    </row>
    <row r="413" spans="2:11" ht="15">
      <c r="B413" s="9"/>
      <c r="C413" s="8"/>
      <c r="D413" s="219" t="s">
        <v>3424</v>
      </c>
      <c r="E413" s="8">
        <v>2020</v>
      </c>
      <c r="F413" s="434"/>
      <c r="G413" s="173"/>
      <c r="H413" s="9"/>
      <c r="J413" s="367"/>
    </row>
    <row r="414" spans="2:11" ht="15">
      <c r="B414" s="9"/>
      <c r="C414" s="8"/>
      <c r="D414" s="219" t="s">
        <v>3425</v>
      </c>
      <c r="E414" s="8">
        <v>2020</v>
      </c>
      <c r="F414" s="434"/>
      <c r="G414" s="173"/>
      <c r="H414" s="435" t="s">
        <v>3407</v>
      </c>
      <c r="J414" s="367"/>
    </row>
    <row r="415" spans="2:11" ht="15">
      <c r="B415" s="9"/>
      <c r="C415" s="8"/>
      <c r="D415" s="219" t="s">
        <v>3426</v>
      </c>
      <c r="E415" s="8">
        <v>2020</v>
      </c>
      <c r="F415" s="434"/>
      <c r="G415" s="173"/>
      <c r="H415" s="435" t="s">
        <v>3407</v>
      </c>
      <c r="J415" s="367"/>
    </row>
    <row r="416" spans="2:11" ht="15">
      <c r="B416" s="9"/>
      <c r="C416" s="8"/>
      <c r="D416" s="219" t="s">
        <v>3427</v>
      </c>
      <c r="E416" s="8">
        <v>2020</v>
      </c>
      <c r="F416" s="434"/>
      <c r="G416" s="173"/>
      <c r="H416" s="435" t="s">
        <v>3407</v>
      </c>
      <c r="J416" s="367"/>
    </row>
    <row r="417" spans="2:10" ht="15">
      <c r="B417" s="9"/>
      <c r="C417" s="8"/>
      <c r="D417" s="219" t="s">
        <v>3428</v>
      </c>
      <c r="E417" s="8">
        <v>2017</v>
      </c>
      <c r="F417" s="8"/>
      <c r="G417" s="9"/>
      <c r="H417" s="9"/>
      <c r="J417" s="367"/>
    </row>
    <row r="418" spans="2:10" ht="15">
      <c r="B418" s="9"/>
      <c r="C418" s="8"/>
      <c r="D418" s="17" t="s">
        <v>3429</v>
      </c>
      <c r="E418" s="8">
        <v>2018</v>
      </c>
      <c r="F418" s="434" t="s">
        <v>3430</v>
      </c>
      <c r="G418" s="173" t="s">
        <v>3431</v>
      </c>
      <c r="H418" s="9"/>
      <c r="J418" s="367"/>
    </row>
    <row r="419" spans="2:10" ht="15">
      <c r="B419" s="9"/>
      <c r="C419" s="8"/>
      <c r="D419" s="219" t="s">
        <v>3432</v>
      </c>
      <c r="E419" s="8">
        <v>2018</v>
      </c>
      <c r="F419" s="8"/>
      <c r="G419" s="9"/>
      <c r="H419" s="9"/>
      <c r="J419" s="367"/>
    </row>
    <row r="420" spans="2:10" ht="15">
      <c r="B420" s="9"/>
      <c r="C420" s="8"/>
      <c r="D420" s="17" t="s">
        <v>3433</v>
      </c>
      <c r="E420" s="8">
        <v>2010</v>
      </c>
      <c r="F420" s="434" t="s">
        <v>3435</v>
      </c>
      <c r="G420" s="173" t="s">
        <v>3434</v>
      </c>
      <c r="H420" s="9"/>
      <c r="J420" s="367"/>
    </row>
    <row r="421" spans="2:10" ht="15">
      <c r="B421" s="9"/>
      <c r="C421" s="8"/>
      <c r="D421" s="17" t="s">
        <v>3436</v>
      </c>
      <c r="E421" s="8">
        <v>2017</v>
      </c>
      <c r="F421" s="434" t="s">
        <v>3402</v>
      </c>
      <c r="G421" s="173" t="s">
        <v>3437</v>
      </c>
      <c r="H421" s="435" t="s">
        <v>3438</v>
      </c>
      <c r="J421" s="367"/>
    </row>
    <row r="422" spans="2:10" ht="15">
      <c r="B422" s="9"/>
      <c r="C422" s="8"/>
      <c r="D422" s="17" t="s">
        <v>3439</v>
      </c>
      <c r="E422" s="8">
        <v>2008</v>
      </c>
      <c r="F422" s="434" t="s">
        <v>3402</v>
      </c>
      <c r="G422" s="173" t="s">
        <v>3440</v>
      </c>
      <c r="H422" s="9"/>
      <c r="J422" s="367"/>
    </row>
    <row r="423" spans="2:10" ht="15">
      <c r="B423" s="9"/>
      <c r="C423" s="8"/>
      <c r="D423" s="17" t="s">
        <v>3441</v>
      </c>
      <c r="E423" s="8">
        <v>2008</v>
      </c>
      <c r="F423" s="434" t="s">
        <v>3402</v>
      </c>
      <c r="G423" s="173" t="s">
        <v>3442</v>
      </c>
      <c r="H423" s="9"/>
      <c r="J423" s="367"/>
    </row>
    <row r="424" spans="2:10" ht="15">
      <c r="B424" s="9"/>
      <c r="C424" s="8"/>
      <c r="D424" s="17" t="s">
        <v>3443</v>
      </c>
      <c r="E424" s="8">
        <v>2012</v>
      </c>
      <c r="F424" s="434" t="s">
        <v>3402</v>
      </c>
      <c r="G424" s="173" t="s">
        <v>3437</v>
      </c>
      <c r="H424" s="435" t="s">
        <v>3444</v>
      </c>
      <c r="J424" s="367"/>
    </row>
    <row r="425" spans="2:10" ht="15">
      <c r="B425" s="9"/>
      <c r="C425" s="8"/>
      <c r="D425" s="17" t="s">
        <v>3445</v>
      </c>
      <c r="E425" s="8">
        <v>2010</v>
      </c>
      <c r="F425" s="434" t="s">
        <v>3402</v>
      </c>
      <c r="G425" s="173" t="s">
        <v>3446</v>
      </c>
      <c r="H425" s="9"/>
      <c r="J425" s="367"/>
    </row>
    <row r="426" spans="2:10" ht="15">
      <c r="B426" s="9"/>
      <c r="C426" s="8"/>
      <c r="D426" s="17" t="s">
        <v>3447</v>
      </c>
      <c r="E426" s="8">
        <v>2014</v>
      </c>
      <c r="F426" s="434" t="s">
        <v>3400</v>
      </c>
      <c r="G426" s="173" t="s">
        <v>3448</v>
      </c>
      <c r="H426" s="9"/>
      <c r="J426" s="367"/>
    </row>
    <row r="427" spans="2:10" ht="15">
      <c r="B427" s="9"/>
      <c r="C427" s="8"/>
      <c r="D427" s="219" t="s">
        <v>3449</v>
      </c>
      <c r="E427" s="8">
        <v>2022</v>
      </c>
      <c r="F427" s="8"/>
      <c r="G427" s="9"/>
      <c r="H427" s="9"/>
      <c r="J427" s="367"/>
    </row>
    <row r="428" spans="2:10" ht="15">
      <c r="B428" s="9"/>
      <c r="C428" s="8"/>
      <c r="D428" s="17" t="s">
        <v>3450</v>
      </c>
      <c r="E428" s="8">
        <v>2007</v>
      </c>
      <c r="F428" s="434" t="s">
        <v>3402</v>
      </c>
      <c r="G428" s="173" t="s">
        <v>3451</v>
      </c>
      <c r="H428" s="9"/>
      <c r="J428" s="367"/>
    </row>
    <row r="429" spans="2:10" ht="15">
      <c r="B429" s="9"/>
      <c r="C429" s="8"/>
      <c r="D429" s="17" t="s">
        <v>3452</v>
      </c>
      <c r="E429" s="8">
        <v>2020</v>
      </c>
      <c r="F429" s="434" t="s">
        <v>3453</v>
      </c>
      <c r="G429" s="173" t="s">
        <v>3454</v>
      </c>
      <c r="H429" s="435" t="s">
        <v>3444</v>
      </c>
      <c r="J429" s="367"/>
    </row>
    <row r="430" spans="2:10" ht="15">
      <c r="B430" s="9"/>
      <c r="C430" s="8"/>
      <c r="D430" s="17" t="s">
        <v>3484</v>
      </c>
      <c r="E430" s="8">
        <v>2013</v>
      </c>
      <c r="F430" s="434" t="s">
        <v>3455</v>
      </c>
      <c r="G430" s="173" t="s">
        <v>3456</v>
      </c>
      <c r="H430" s="9"/>
      <c r="J430" s="367"/>
    </row>
    <row r="431" spans="2:10" ht="15">
      <c r="B431" s="9"/>
      <c r="C431" s="8"/>
      <c r="D431" s="17" t="s">
        <v>3457</v>
      </c>
      <c r="E431" s="8">
        <v>2014</v>
      </c>
      <c r="F431" s="434" t="s">
        <v>3402</v>
      </c>
      <c r="G431" s="173" t="s">
        <v>3458</v>
      </c>
      <c r="H431" s="435" t="s">
        <v>3444</v>
      </c>
      <c r="J431" s="367"/>
    </row>
    <row r="432" spans="2:10" ht="15">
      <c r="B432" s="9"/>
      <c r="C432" s="8"/>
      <c r="D432" s="17" t="s">
        <v>3459</v>
      </c>
      <c r="E432" s="8">
        <v>2018</v>
      </c>
      <c r="F432" s="434" t="s">
        <v>3400</v>
      </c>
      <c r="G432" s="173" t="s">
        <v>3460</v>
      </c>
      <c r="H432" s="9"/>
      <c r="J432" s="367"/>
    </row>
    <row r="433" spans="2:10" ht="15">
      <c r="B433" s="9"/>
      <c r="C433" s="8"/>
      <c r="D433" s="219" t="s">
        <v>3461</v>
      </c>
      <c r="E433" s="8">
        <v>2018</v>
      </c>
      <c r="F433" s="8"/>
      <c r="G433" s="9"/>
      <c r="H433" s="435"/>
      <c r="J433" s="367"/>
    </row>
    <row r="434" spans="2:10" ht="15">
      <c r="B434" s="9"/>
      <c r="C434" s="8"/>
      <c r="D434" s="17" t="s">
        <v>3462</v>
      </c>
      <c r="E434" s="8">
        <v>2007</v>
      </c>
      <c r="F434" s="434" t="s">
        <v>3415</v>
      </c>
      <c r="G434" s="173" t="s">
        <v>3463</v>
      </c>
      <c r="H434" s="9"/>
      <c r="J434" s="367"/>
    </row>
    <row r="435" spans="2:10" ht="15">
      <c r="B435" s="9"/>
      <c r="C435" s="8"/>
      <c r="D435" s="17" t="s">
        <v>3464</v>
      </c>
      <c r="E435" s="8">
        <v>2012</v>
      </c>
      <c r="F435" s="434" t="s">
        <v>3453</v>
      </c>
      <c r="G435" s="173" t="s">
        <v>3465</v>
      </c>
      <c r="H435" s="435" t="s">
        <v>3444</v>
      </c>
      <c r="J435" s="367"/>
    </row>
    <row r="436" spans="2:10" ht="15">
      <c r="B436" s="9"/>
      <c r="C436" s="8"/>
      <c r="D436" s="17" t="s">
        <v>3466</v>
      </c>
      <c r="E436" s="8">
        <v>2011</v>
      </c>
      <c r="F436" s="434" t="s">
        <v>3400</v>
      </c>
      <c r="G436" s="173" t="s">
        <v>3467</v>
      </c>
      <c r="H436" s="9"/>
      <c r="J436" s="367"/>
    </row>
    <row r="437" spans="2:10" ht="15">
      <c r="B437" s="9"/>
      <c r="C437" s="8"/>
      <c r="D437" s="17" t="s">
        <v>3468</v>
      </c>
      <c r="E437" s="8">
        <v>2018</v>
      </c>
      <c r="F437" s="434" t="s">
        <v>3412</v>
      </c>
      <c r="G437" s="173" t="s">
        <v>3469</v>
      </c>
      <c r="H437" s="9"/>
      <c r="J437" s="367"/>
    </row>
    <row r="438" spans="2:10" ht="15">
      <c r="B438" s="9"/>
      <c r="C438" s="8"/>
      <c r="D438" s="17" t="s">
        <v>3470</v>
      </c>
      <c r="E438" s="8">
        <v>2021</v>
      </c>
      <c r="F438" s="434" t="s">
        <v>3471</v>
      </c>
      <c r="G438" s="173" t="s">
        <v>3472</v>
      </c>
      <c r="H438" s="9"/>
      <c r="J438" s="367"/>
    </row>
    <row r="439" spans="2:10" ht="15">
      <c r="B439" s="9"/>
      <c r="C439" s="8"/>
      <c r="D439" s="171" t="s">
        <v>3421</v>
      </c>
      <c r="E439" s="8">
        <v>2022</v>
      </c>
      <c r="F439" s="434" t="s">
        <v>3402</v>
      </c>
      <c r="G439" s="173" t="s">
        <v>3422</v>
      </c>
      <c r="H439" s="9"/>
      <c r="J439" s="367"/>
    </row>
    <row r="440" spans="2:10" ht="15">
      <c r="B440" s="9"/>
      <c r="C440" s="8"/>
      <c r="D440" s="17" t="s">
        <v>3475</v>
      </c>
      <c r="E440" s="8"/>
      <c r="F440" s="8"/>
      <c r="G440" s="9"/>
      <c r="H440" s="9"/>
      <c r="J440" s="367"/>
    </row>
    <row r="441" spans="2:10" ht="15.6">
      <c r="B441" s="9"/>
      <c r="C441" s="8"/>
      <c r="D441" s="17" t="s">
        <v>3483</v>
      </c>
      <c r="E441" s="8">
        <v>2021</v>
      </c>
      <c r="F441" s="185" t="s">
        <v>3473</v>
      </c>
      <c r="G441" s="9"/>
      <c r="H441" s="9"/>
      <c r="J441" s="367"/>
    </row>
    <row r="442" spans="2:10" ht="15">
      <c r="B442" s="9"/>
      <c r="C442" s="8"/>
      <c r="D442" s="17" t="s">
        <v>3515</v>
      </c>
      <c r="E442" s="8">
        <v>2020</v>
      </c>
      <c r="F442" s="8"/>
      <c r="G442" s="9"/>
      <c r="H442" s="9"/>
      <c r="J442" s="367"/>
    </row>
    <row r="443" spans="2:10" ht="15">
      <c r="B443" s="9"/>
      <c r="C443" s="8"/>
      <c r="D443" s="17" t="s">
        <v>3813</v>
      </c>
      <c r="E443" s="8"/>
      <c r="F443" s="8"/>
      <c r="G443" s="9"/>
      <c r="H443" s="9"/>
      <c r="J443" s="367"/>
    </row>
    <row r="444" spans="2:10" ht="15">
      <c r="B444" s="245"/>
      <c r="C444" s="242"/>
      <c r="D444" s="240" t="s">
        <v>3815</v>
      </c>
      <c r="E444" s="242"/>
      <c r="F444" s="242"/>
      <c r="G444" s="245"/>
      <c r="H444" s="245"/>
      <c r="J444" s="367"/>
    </row>
    <row r="445" spans="2:10" ht="15">
      <c r="B445" s="9"/>
      <c r="C445" s="8"/>
      <c r="D445" s="17" t="s">
        <v>3844</v>
      </c>
      <c r="E445" s="8"/>
      <c r="F445" s="8"/>
      <c r="G445" s="9"/>
      <c r="H445" s="9" t="s">
        <v>3845</v>
      </c>
      <c r="J445" s="367"/>
    </row>
    <row r="446" spans="2:10" ht="15">
      <c r="B446" s="9"/>
      <c r="C446" s="8"/>
      <c r="D446" s="17" t="s">
        <v>3846</v>
      </c>
      <c r="E446" s="8">
        <v>2019</v>
      </c>
      <c r="F446" s="8"/>
      <c r="G446" s="9"/>
      <c r="H446" s="9"/>
      <c r="J446" s="367"/>
    </row>
    <row r="447" spans="2:10" ht="15">
      <c r="B447" s="9"/>
      <c r="C447" s="8"/>
      <c r="D447" s="17" t="s">
        <v>3847</v>
      </c>
      <c r="E447" s="8">
        <v>2018</v>
      </c>
      <c r="F447" s="8"/>
      <c r="G447" s="9"/>
      <c r="H447" s="9"/>
      <c r="J447" s="367"/>
    </row>
    <row r="448" spans="2:10" ht="15">
      <c r="B448" s="9"/>
      <c r="C448" s="8"/>
      <c r="D448" s="17" t="s">
        <v>3848</v>
      </c>
      <c r="E448" s="8">
        <v>2018</v>
      </c>
      <c r="F448" s="8"/>
      <c r="G448" s="9"/>
      <c r="H448" s="9"/>
      <c r="J448" s="367"/>
    </row>
    <row r="449" spans="2:10" ht="15">
      <c r="B449" s="9"/>
      <c r="C449" s="8"/>
      <c r="D449" s="17" t="s">
        <v>3849</v>
      </c>
      <c r="E449" s="8">
        <v>2016</v>
      </c>
      <c r="F449" s="8"/>
      <c r="G449" s="9"/>
      <c r="H449" s="9"/>
      <c r="J449" s="367"/>
    </row>
    <row r="450" spans="2:10" ht="15">
      <c r="B450" s="9"/>
      <c r="C450" s="8"/>
      <c r="D450" s="17" t="s">
        <v>3651</v>
      </c>
      <c r="E450" s="8">
        <v>2015</v>
      </c>
      <c r="F450" s="8"/>
      <c r="G450" s="9"/>
      <c r="H450" s="9"/>
      <c r="J450" s="367"/>
    </row>
    <row r="451" spans="2:10" ht="15">
      <c r="B451" s="9"/>
      <c r="C451" s="8"/>
      <c r="D451" s="17" t="s">
        <v>3850</v>
      </c>
      <c r="E451" s="8">
        <v>2016</v>
      </c>
      <c r="F451" s="8"/>
      <c r="G451" s="9"/>
      <c r="H451" s="9"/>
      <c r="J451" s="367"/>
    </row>
    <row r="452" spans="2:10" ht="15">
      <c r="B452" s="9"/>
      <c r="C452" s="8"/>
      <c r="D452" s="17" t="s">
        <v>3851</v>
      </c>
      <c r="E452" s="8">
        <v>2020</v>
      </c>
      <c r="F452" s="8"/>
      <c r="G452" s="9"/>
      <c r="H452" s="9"/>
      <c r="J452" s="367"/>
    </row>
    <row r="453" spans="2:10" ht="15">
      <c r="B453" s="9"/>
      <c r="C453" s="8"/>
      <c r="D453" s="17" t="s">
        <v>3852</v>
      </c>
      <c r="E453" s="8">
        <v>2019</v>
      </c>
      <c r="F453" s="8"/>
      <c r="G453" s="9"/>
      <c r="H453" s="9"/>
      <c r="J453" s="367"/>
    </row>
    <row r="454" spans="2:10" ht="15">
      <c r="B454" s="9"/>
      <c r="C454" s="8"/>
      <c r="D454" s="17" t="s">
        <v>3853</v>
      </c>
      <c r="E454" s="8">
        <v>2020</v>
      </c>
      <c r="F454" s="8"/>
      <c r="G454" s="9"/>
      <c r="H454" s="9"/>
      <c r="J454" s="367"/>
    </row>
    <row r="455" spans="2:10" ht="15">
      <c r="B455" s="9"/>
      <c r="C455" s="8"/>
      <c r="D455" s="17" t="s">
        <v>3854</v>
      </c>
      <c r="E455" s="8">
        <v>2021</v>
      </c>
      <c r="F455" s="8"/>
      <c r="G455" s="9"/>
      <c r="H455" s="9"/>
      <c r="J455" s="367"/>
    </row>
    <row r="456" spans="2:10" ht="15">
      <c r="B456" s="9"/>
      <c r="C456" s="8"/>
      <c r="D456" s="17" t="s">
        <v>3855</v>
      </c>
      <c r="E456" s="8">
        <v>2022</v>
      </c>
      <c r="F456" s="8"/>
      <c r="G456" s="9"/>
      <c r="H456" s="9"/>
      <c r="J456" s="367"/>
    </row>
    <row r="457" spans="2:10" ht="15">
      <c r="B457" s="9"/>
      <c r="C457" s="8"/>
      <c r="D457" s="17" t="s">
        <v>3856</v>
      </c>
      <c r="E457" s="8">
        <v>2022</v>
      </c>
      <c r="F457" s="8"/>
      <c r="G457" s="9"/>
      <c r="H457" s="9"/>
      <c r="J457" s="367"/>
    </row>
    <row r="458" spans="2:10" ht="15">
      <c r="B458" s="9"/>
      <c r="C458" s="8"/>
      <c r="D458" s="17" t="s">
        <v>3857</v>
      </c>
      <c r="E458" s="8">
        <v>2022</v>
      </c>
      <c r="F458" s="8"/>
      <c r="G458" s="9"/>
      <c r="H458" s="9"/>
      <c r="J458" s="367"/>
    </row>
    <row r="459" spans="2:10" ht="15">
      <c r="B459" s="9"/>
      <c r="C459" s="8"/>
      <c r="D459" s="17" t="s">
        <v>3858</v>
      </c>
      <c r="E459" s="8">
        <v>2022</v>
      </c>
      <c r="F459" s="8"/>
      <c r="G459" s="9"/>
      <c r="H459" s="9"/>
      <c r="J459" s="367"/>
    </row>
    <row r="460" spans="2:10" ht="15">
      <c r="B460" s="9"/>
      <c r="C460" s="8"/>
      <c r="D460" s="17" t="s">
        <v>3859</v>
      </c>
      <c r="E460" s="8">
        <v>2017</v>
      </c>
      <c r="F460" s="8"/>
      <c r="G460" s="9"/>
      <c r="H460" s="9"/>
      <c r="J460" s="367"/>
    </row>
    <row r="461" spans="2:10" ht="15">
      <c r="B461" s="9"/>
      <c r="C461" s="8"/>
      <c r="D461" s="17" t="s">
        <v>3860</v>
      </c>
      <c r="E461" s="8">
        <v>2022</v>
      </c>
      <c r="F461" s="8"/>
      <c r="G461" s="9"/>
      <c r="H461" s="9"/>
      <c r="J461" s="367"/>
    </row>
    <row r="462" spans="2:10" ht="15">
      <c r="B462" s="9"/>
      <c r="C462" s="8"/>
      <c r="D462" s="17" t="s">
        <v>3861</v>
      </c>
      <c r="E462" s="8">
        <v>2021</v>
      </c>
      <c r="F462" s="8"/>
      <c r="G462" s="9"/>
      <c r="H462" s="9"/>
      <c r="J462" s="367"/>
    </row>
    <row r="463" spans="2:10" ht="15">
      <c r="B463" s="9"/>
      <c r="C463" s="8"/>
      <c r="D463" s="17" t="s">
        <v>3862</v>
      </c>
      <c r="E463" s="8">
        <v>2021</v>
      </c>
      <c r="F463" s="8"/>
      <c r="G463" s="9"/>
      <c r="H463" s="9"/>
      <c r="J463" s="367"/>
    </row>
    <row r="464" spans="2:10" ht="15">
      <c r="B464" s="9"/>
      <c r="C464" s="8"/>
      <c r="D464" s="17" t="s">
        <v>3863</v>
      </c>
      <c r="E464" s="8">
        <v>2022</v>
      </c>
      <c r="F464" s="8"/>
      <c r="G464" s="9"/>
      <c r="H464" s="9"/>
      <c r="J464" s="367"/>
    </row>
    <row r="465" spans="2:10" ht="15">
      <c r="B465" s="9"/>
      <c r="C465" s="8"/>
      <c r="D465" s="17" t="s">
        <v>3864</v>
      </c>
      <c r="E465" s="8">
        <v>2022</v>
      </c>
      <c r="F465" s="8"/>
      <c r="G465" s="9"/>
      <c r="H465" s="9"/>
      <c r="J465" s="367"/>
    </row>
    <row r="466" spans="2:10" ht="15">
      <c r="B466" s="9"/>
      <c r="C466" s="8"/>
      <c r="D466" s="17" t="s">
        <v>3865</v>
      </c>
      <c r="E466" s="8">
        <v>2021</v>
      </c>
      <c r="F466" s="8"/>
      <c r="G466" s="9"/>
      <c r="H466" s="9"/>
      <c r="J466" s="367"/>
    </row>
    <row r="467" spans="2:10" ht="15">
      <c r="B467" s="9"/>
      <c r="C467" s="8"/>
      <c r="D467" s="17" t="s">
        <v>3866</v>
      </c>
      <c r="E467" s="8">
        <v>2020</v>
      </c>
      <c r="F467" s="8"/>
      <c r="G467" s="9"/>
      <c r="H467" s="9"/>
      <c r="J467" s="367"/>
    </row>
    <row r="468" spans="2:10" ht="15">
      <c r="B468" s="9"/>
      <c r="C468" s="8"/>
      <c r="D468" s="17" t="s">
        <v>3867</v>
      </c>
      <c r="E468" s="8">
        <v>2021</v>
      </c>
      <c r="F468" s="8"/>
      <c r="G468" s="9"/>
      <c r="H468" s="9"/>
      <c r="J468" s="367"/>
    </row>
    <row r="469" spans="2:10" ht="15">
      <c r="B469" s="9"/>
      <c r="C469" s="8"/>
      <c r="D469" s="17" t="s">
        <v>3868</v>
      </c>
      <c r="E469" s="8">
        <v>2021</v>
      </c>
      <c r="F469" s="8"/>
      <c r="G469" s="9"/>
      <c r="H469" s="9"/>
      <c r="J469" s="367"/>
    </row>
    <row r="470" spans="2:10" ht="15">
      <c r="B470" s="9"/>
      <c r="C470" s="8"/>
      <c r="D470" s="17" t="s">
        <v>3869</v>
      </c>
      <c r="E470" s="8">
        <v>2019</v>
      </c>
      <c r="F470" s="8"/>
      <c r="G470" s="9"/>
      <c r="H470" s="9"/>
      <c r="J470" s="367"/>
    </row>
    <row r="471" spans="2:10" ht="15">
      <c r="B471" s="9"/>
      <c r="C471" s="8"/>
      <c r="D471" s="17" t="s">
        <v>3870</v>
      </c>
      <c r="E471" s="8">
        <v>2021</v>
      </c>
      <c r="F471" s="8"/>
      <c r="G471" s="9"/>
      <c r="H471" s="9"/>
      <c r="J471" s="367"/>
    </row>
    <row r="472" spans="2:10" ht="15">
      <c r="B472" s="9"/>
      <c r="C472" s="8"/>
      <c r="D472" s="17" t="s">
        <v>3871</v>
      </c>
      <c r="E472" s="8">
        <v>2021</v>
      </c>
      <c r="F472" s="8"/>
      <c r="G472" s="9"/>
      <c r="H472" s="9"/>
      <c r="J472" s="367"/>
    </row>
    <row r="473" spans="2:10" ht="15">
      <c r="B473" s="9"/>
      <c r="C473" s="8"/>
      <c r="D473" s="17" t="s">
        <v>3872</v>
      </c>
      <c r="E473" s="8">
        <v>2019</v>
      </c>
      <c r="F473" s="8"/>
      <c r="G473" s="9"/>
      <c r="H473" s="9"/>
      <c r="J473" s="367"/>
    </row>
    <row r="474" spans="2:10" ht="15">
      <c r="B474" s="9"/>
      <c r="C474" s="8"/>
      <c r="D474" s="17" t="s">
        <v>3873</v>
      </c>
      <c r="E474" s="8"/>
      <c r="F474" s="8"/>
      <c r="G474" s="9"/>
      <c r="H474" s="9"/>
      <c r="J474" s="367"/>
    </row>
    <row r="475" spans="2:10" ht="15">
      <c r="B475" s="9"/>
      <c r="C475" s="8"/>
      <c r="D475" s="17" t="s">
        <v>3874</v>
      </c>
      <c r="E475" s="8">
        <v>2016</v>
      </c>
      <c r="F475" s="8"/>
      <c r="G475" s="9"/>
      <c r="H475" s="9"/>
      <c r="J475" s="367"/>
    </row>
    <row r="476" spans="2:10" ht="15">
      <c r="B476" s="9"/>
      <c r="C476" s="8"/>
      <c r="D476" s="17" t="s">
        <v>3875</v>
      </c>
      <c r="E476" s="8">
        <v>2022</v>
      </c>
      <c r="F476" s="8"/>
      <c r="G476" s="9"/>
      <c r="H476" s="9"/>
      <c r="J476" s="367"/>
    </row>
    <row r="477" spans="2:10" ht="15">
      <c r="B477" s="9"/>
      <c r="C477" s="8"/>
      <c r="D477" s="17" t="s">
        <v>3876</v>
      </c>
      <c r="E477" s="8">
        <v>2020</v>
      </c>
      <c r="F477" s="8"/>
      <c r="G477" s="9"/>
      <c r="H477" s="9"/>
      <c r="J477" s="367"/>
    </row>
    <row r="478" spans="2:10" ht="15">
      <c r="B478" s="9"/>
      <c r="C478" s="8"/>
      <c r="D478" s="17" t="s">
        <v>3882</v>
      </c>
      <c r="E478" s="8">
        <v>2022</v>
      </c>
      <c r="F478" s="8"/>
      <c r="G478" s="9"/>
      <c r="H478" s="9"/>
      <c r="J478" s="367"/>
    </row>
    <row r="479" spans="2:10" ht="15">
      <c r="B479" s="9"/>
      <c r="C479" s="8"/>
      <c r="D479" s="17" t="s">
        <v>3883</v>
      </c>
      <c r="E479" s="8">
        <v>2022</v>
      </c>
      <c r="F479" s="8"/>
      <c r="G479" s="9"/>
      <c r="H479" s="9"/>
      <c r="J479" s="367"/>
    </row>
    <row r="480" spans="2:10" ht="15">
      <c r="B480" s="9"/>
      <c r="C480" s="8"/>
      <c r="D480" s="17" t="s">
        <v>3877</v>
      </c>
      <c r="E480" s="8">
        <v>2017</v>
      </c>
      <c r="F480" s="8"/>
      <c r="G480" s="9"/>
      <c r="H480" s="9"/>
      <c r="J480" s="367"/>
    </row>
    <row r="481" spans="2:10" ht="15">
      <c r="B481" s="9"/>
      <c r="C481" s="8"/>
      <c r="D481" s="17" t="s">
        <v>3878</v>
      </c>
      <c r="E481" s="8">
        <v>2022</v>
      </c>
      <c r="F481" s="8"/>
      <c r="G481" s="9"/>
      <c r="H481" s="9"/>
      <c r="J481" s="367"/>
    </row>
    <row r="482" spans="2:10" ht="15">
      <c r="B482" s="9"/>
      <c r="C482" s="8"/>
      <c r="D482" s="17" t="s">
        <v>3879</v>
      </c>
      <c r="E482" s="8">
        <v>2022</v>
      </c>
      <c r="F482" s="8"/>
      <c r="G482" s="9"/>
      <c r="H482" s="9"/>
      <c r="J482" s="367"/>
    </row>
    <row r="483" spans="2:10" ht="15">
      <c r="B483" s="9"/>
      <c r="C483" s="8"/>
      <c r="D483" s="17" t="s">
        <v>3880</v>
      </c>
      <c r="E483" s="8">
        <v>2022</v>
      </c>
      <c r="F483" s="8"/>
      <c r="G483" s="9"/>
      <c r="H483" s="9"/>
      <c r="J483" s="367"/>
    </row>
    <row r="484" spans="2:10" ht="15">
      <c r="B484" s="9"/>
      <c r="C484" s="8"/>
      <c r="D484" s="17" t="s">
        <v>3881</v>
      </c>
      <c r="E484" s="8">
        <v>2022</v>
      </c>
      <c r="F484" s="8"/>
      <c r="G484" s="9"/>
      <c r="H484" s="9"/>
      <c r="J484" s="367"/>
    </row>
    <row r="485" spans="2:10" ht="15">
      <c r="B485" s="9"/>
      <c r="C485" s="8"/>
      <c r="D485" s="17" t="s">
        <v>3884</v>
      </c>
      <c r="E485" s="8">
        <v>2014</v>
      </c>
      <c r="F485" s="8"/>
      <c r="G485" s="9"/>
      <c r="H485" s="9"/>
      <c r="J485" s="367"/>
    </row>
    <row r="486" spans="2:10" ht="15">
      <c r="B486" s="9"/>
      <c r="C486" s="8"/>
      <c r="D486" s="17" t="s">
        <v>3885</v>
      </c>
      <c r="E486" s="8">
        <v>2013</v>
      </c>
      <c r="F486" s="8"/>
      <c r="G486" s="9"/>
      <c r="H486" s="9"/>
      <c r="J486" s="367"/>
    </row>
    <row r="487" spans="2:10" ht="15">
      <c r="B487" s="9"/>
      <c r="C487" s="8"/>
      <c r="D487" s="17" t="s">
        <v>3886</v>
      </c>
      <c r="E487" s="8">
        <v>2008</v>
      </c>
      <c r="F487" s="8"/>
      <c r="G487" s="9"/>
      <c r="H487" s="9"/>
      <c r="J487" s="367"/>
    </row>
    <row r="488" spans="2:10" ht="15">
      <c r="B488" s="9"/>
      <c r="C488" s="8"/>
      <c r="D488" s="17" t="s">
        <v>3887</v>
      </c>
      <c r="E488" s="8">
        <v>2021</v>
      </c>
      <c r="F488" s="8"/>
      <c r="G488" s="9"/>
      <c r="H488" s="9"/>
      <c r="J488" s="367"/>
    </row>
    <row r="489" spans="2:10" ht="15">
      <c r="B489" s="9"/>
      <c r="C489" s="8"/>
      <c r="D489" s="17" t="s">
        <v>3888</v>
      </c>
      <c r="E489" s="8">
        <v>2021</v>
      </c>
      <c r="F489" s="8"/>
      <c r="G489" s="9"/>
      <c r="H489" s="9"/>
      <c r="J489" s="367"/>
    </row>
    <row r="490" spans="2:10" ht="15">
      <c r="B490" s="9"/>
      <c r="C490" s="8"/>
      <c r="D490" s="17" t="s">
        <v>3889</v>
      </c>
      <c r="E490" s="8">
        <v>2020</v>
      </c>
      <c r="F490" s="8"/>
      <c r="G490" s="9"/>
      <c r="H490" s="9"/>
      <c r="J490" s="367"/>
    </row>
    <row r="491" spans="2:10" ht="15">
      <c r="B491" s="9"/>
      <c r="C491" s="8"/>
      <c r="D491" s="17" t="s">
        <v>3890</v>
      </c>
      <c r="E491" s="8">
        <v>2017</v>
      </c>
      <c r="F491" s="8"/>
      <c r="G491" s="9"/>
      <c r="H491" s="9"/>
      <c r="J491" s="367"/>
    </row>
    <row r="492" spans="2:10" ht="15">
      <c r="B492" s="9"/>
      <c r="C492" s="8"/>
      <c r="D492" s="17" t="s">
        <v>3891</v>
      </c>
      <c r="E492" s="8">
        <v>2022</v>
      </c>
      <c r="F492" s="8"/>
      <c r="G492" s="9"/>
      <c r="H492" s="9"/>
      <c r="J492" s="367"/>
    </row>
    <row r="493" spans="2:10" ht="15">
      <c r="B493" s="9"/>
      <c r="C493" s="8"/>
      <c r="D493" s="17" t="s">
        <v>3892</v>
      </c>
      <c r="E493" s="8">
        <v>2019</v>
      </c>
      <c r="F493" s="8"/>
      <c r="G493" s="9"/>
      <c r="H493" s="9"/>
      <c r="J493" s="367"/>
    </row>
    <row r="494" spans="2:10" ht="15">
      <c r="B494" s="9"/>
      <c r="C494" s="8"/>
      <c r="D494" s="17" t="s">
        <v>3893</v>
      </c>
      <c r="E494" s="8">
        <v>2022</v>
      </c>
      <c r="F494" s="8"/>
      <c r="G494" s="9"/>
      <c r="H494" s="9"/>
      <c r="J494" s="367"/>
    </row>
    <row r="495" spans="2:10" ht="15">
      <c r="B495" s="9"/>
      <c r="C495" s="8"/>
      <c r="D495" s="17" t="s">
        <v>3894</v>
      </c>
      <c r="E495" s="8">
        <v>2022</v>
      </c>
      <c r="F495" s="8"/>
      <c r="G495" s="9"/>
      <c r="H495" s="9"/>
      <c r="J495" s="367"/>
    </row>
    <row r="496" spans="2:10" ht="15">
      <c r="B496" s="9"/>
      <c r="C496" s="8"/>
      <c r="D496" s="17"/>
      <c r="E496" s="8">
        <v>2013</v>
      </c>
      <c r="F496" s="8"/>
      <c r="G496" s="9"/>
      <c r="H496" s="9"/>
      <c r="J496" s="367"/>
    </row>
    <row r="497" spans="2:10" ht="15">
      <c r="B497" s="9"/>
      <c r="C497" s="8"/>
      <c r="D497" s="17" t="s">
        <v>3895</v>
      </c>
      <c r="E497" s="8">
        <v>2021</v>
      </c>
      <c r="F497" s="8"/>
      <c r="G497" s="9"/>
      <c r="H497" s="9"/>
      <c r="J497" s="367"/>
    </row>
    <row r="498" spans="2:10" ht="15">
      <c r="B498" s="9"/>
      <c r="C498" s="8"/>
      <c r="D498" s="17" t="s">
        <v>3896</v>
      </c>
      <c r="E498" s="8">
        <v>2021</v>
      </c>
      <c r="F498" s="8"/>
      <c r="G498" s="9"/>
      <c r="H498" s="9"/>
      <c r="J498" s="367"/>
    </row>
    <row r="499" spans="2:10" ht="15">
      <c r="B499" s="9"/>
      <c r="C499" s="8"/>
      <c r="D499" s="17" t="s">
        <v>3897</v>
      </c>
      <c r="E499" s="8">
        <v>2022</v>
      </c>
      <c r="F499" s="8"/>
      <c r="G499" s="9"/>
      <c r="H499" s="9"/>
      <c r="J499" s="367"/>
    </row>
    <row r="500" spans="2:10" ht="15">
      <c r="B500" s="9"/>
      <c r="C500" s="8"/>
      <c r="D500" s="17" t="s">
        <v>3898</v>
      </c>
      <c r="E500" s="8">
        <v>2022</v>
      </c>
      <c r="F500" s="8"/>
      <c r="G500" s="9"/>
      <c r="H500" s="9"/>
      <c r="J500" s="367"/>
    </row>
    <row r="501" spans="2:10" ht="15">
      <c r="B501" s="9"/>
      <c r="C501" s="8"/>
      <c r="D501" s="17" t="s">
        <v>3902</v>
      </c>
      <c r="E501" s="8">
        <v>2021</v>
      </c>
      <c r="F501" s="8"/>
      <c r="G501" s="9"/>
      <c r="H501" s="9"/>
      <c r="J501" s="367"/>
    </row>
    <row r="502" spans="2:10" ht="15">
      <c r="B502" s="9"/>
      <c r="C502" s="8"/>
      <c r="D502" s="17" t="s">
        <v>3903</v>
      </c>
      <c r="E502" s="8"/>
      <c r="F502" s="8"/>
      <c r="G502" s="9"/>
      <c r="H502" s="9"/>
      <c r="J502" s="367"/>
    </row>
    <row r="503" spans="2:10" ht="15">
      <c r="B503" s="9"/>
      <c r="C503" s="8"/>
      <c r="D503" s="17" t="s">
        <v>3904</v>
      </c>
      <c r="E503" s="8"/>
      <c r="F503" s="8"/>
      <c r="G503" s="9"/>
      <c r="H503" s="9"/>
      <c r="J503" s="367"/>
    </row>
    <row r="504" spans="2:10" ht="15">
      <c r="B504" s="9"/>
      <c r="C504" s="8"/>
      <c r="D504" s="17" t="s">
        <v>3815</v>
      </c>
      <c r="E504" s="8">
        <v>2022</v>
      </c>
      <c r="F504" s="8"/>
      <c r="G504" s="9"/>
      <c r="H504" s="9"/>
      <c r="J504" s="367"/>
    </row>
    <row r="505" spans="2:10" ht="15">
      <c r="B505" s="9"/>
      <c r="C505" s="8"/>
      <c r="D505" s="17" t="s">
        <v>3906</v>
      </c>
      <c r="E505" s="8">
        <v>2022</v>
      </c>
      <c r="F505" s="8"/>
      <c r="G505" s="9"/>
      <c r="H505" s="9"/>
      <c r="J505" s="367"/>
    </row>
    <row r="506" spans="2:10" ht="15.6">
      <c r="B506" s="9"/>
      <c r="C506" s="8"/>
      <c r="D506" s="171" t="s">
        <v>4098</v>
      </c>
      <c r="E506" s="8">
        <v>2023</v>
      </c>
      <c r="F506" s="185" t="s">
        <v>4099</v>
      </c>
      <c r="G506" s="9"/>
      <c r="H506" s="9"/>
      <c r="J506" s="367"/>
    </row>
    <row r="507" spans="2:10" ht="15">
      <c r="B507" s="9"/>
      <c r="C507" s="8"/>
      <c r="D507" s="17" t="s">
        <v>3907</v>
      </c>
      <c r="E507" s="8">
        <v>2022</v>
      </c>
      <c r="F507" s="8"/>
      <c r="G507" s="9"/>
      <c r="H507" s="9"/>
      <c r="J507" s="367"/>
    </row>
    <row r="508" spans="2:10" ht="15">
      <c r="B508" s="9"/>
      <c r="C508" s="8"/>
      <c r="D508" s="17" t="s">
        <v>1703</v>
      </c>
      <c r="E508" s="8">
        <v>2021</v>
      </c>
      <c r="F508" s="8"/>
      <c r="G508" s="9"/>
      <c r="H508" s="9"/>
      <c r="J508" s="367"/>
    </row>
    <row r="509" spans="2:10" ht="15">
      <c r="B509" s="9"/>
      <c r="C509" s="8"/>
      <c r="D509" s="17" t="s">
        <v>3931</v>
      </c>
      <c r="E509" s="8"/>
      <c r="F509" s="8"/>
      <c r="G509" s="9"/>
      <c r="H509" s="9"/>
      <c r="J509" s="367"/>
    </row>
    <row r="510" spans="2:10" ht="15">
      <c r="B510" s="9"/>
      <c r="C510" s="8"/>
      <c r="D510" s="17" t="s">
        <v>3932</v>
      </c>
      <c r="E510" s="8"/>
      <c r="F510" s="8"/>
      <c r="G510" s="9"/>
      <c r="H510" s="9"/>
      <c r="J510" s="367"/>
    </row>
    <row r="511" spans="2:10" ht="15">
      <c r="B511" s="9"/>
      <c r="C511" s="8"/>
      <c r="D511" s="17" t="s">
        <v>3933</v>
      </c>
      <c r="E511" s="8"/>
      <c r="F511" s="8"/>
      <c r="G511" s="9"/>
      <c r="H511" s="9"/>
      <c r="J511" s="367"/>
    </row>
    <row r="512" spans="2:10" ht="15">
      <c r="B512" s="9"/>
      <c r="C512" s="8"/>
      <c r="D512" s="17" t="s">
        <v>3934</v>
      </c>
      <c r="E512" s="8"/>
      <c r="F512" s="8"/>
      <c r="G512" s="9"/>
      <c r="H512" s="9"/>
      <c r="J512" s="367"/>
    </row>
    <row r="513" spans="2:10" ht="15">
      <c r="B513" s="9"/>
      <c r="C513" s="8"/>
      <c r="D513" s="17" t="s">
        <v>3935</v>
      </c>
      <c r="E513" s="8"/>
      <c r="F513" s="8"/>
      <c r="G513" s="9"/>
      <c r="H513" s="9"/>
      <c r="J513" s="367"/>
    </row>
    <row r="514" spans="2:10" ht="15">
      <c r="B514" s="9"/>
      <c r="C514" s="8"/>
      <c r="D514" s="17" t="s">
        <v>3936</v>
      </c>
      <c r="E514" s="8"/>
      <c r="F514" s="8"/>
      <c r="G514" s="9"/>
      <c r="H514" s="9"/>
      <c r="J514" s="367"/>
    </row>
    <row r="515" spans="2:10" ht="15">
      <c r="B515" s="9"/>
      <c r="C515" s="8"/>
      <c r="D515" s="17" t="s">
        <v>3937</v>
      </c>
      <c r="E515" s="8"/>
      <c r="F515" s="8"/>
      <c r="G515" s="9"/>
      <c r="H515" s="9"/>
      <c r="J515" s="367"/>
    </row>
    <row r="516" spans="2:10" ht="15">
      <c r="B516" s="9"/>
      <c r="C516" s="8"/>
      <c r="D516" s="17" t="s">
        <v>3938</v>
      </c>
      <c r="E516" s="8"/>
      <c r="F516" s="8"/>
      <c r="G516" s="9"/>
      <c r="H516" s="9"/>
      <c r="J516" s="367"/>
    </row>
    <row r="517" spans="2:10" ht="15">
      <c r="B517" s="9"/>
      <c r="C517" s="8"/>
      <c r="D517" s="17" t="s">
        <v>3939</v>
      </c>
      <c r="E517" s="8"/>
      <c r="F517" s="8"/>
      <c r="G517" s="9"/>
      <c r="H517" s="9"/>
      <c r="J517" s="367"/>
    </row>
    <row r="518" spans="2:10" ht="15">
      <c r="B518" s="9"/>
      <c r="C518" s="8"/>
      <c r="D518" s="17" t="s">
        <v>3940</v>
      </c>
      <c r="E518" s="8"/>
      <c r="F518" s="8"/>
      <c r="G518" s="9"/>
      <c r="H518" s="9"/>
      <c r="J518" s="367"/>
    </row>
    <row r="519" spans="2:10" ht="15">
      <c r="B519" s="9"/>
      <c r="C519" s="8"/>
      <c r="D519" s="17" t="s">
        <v>3941</v>
      </c>
      <c r="E519" s="8"/>
      <c r="F519" s="8"/>
      <c r="G519" s="9"/>
      <c r="H519" s="9"/>
      <c r="J519" s="367"/>
    </row>
    <row r="520" spans="2:10" ht="15">
      <c r="B520" s="330"/>
      <c r="C520" s="312"/>
      <c r="D520" s="171" t="s">
        <v>3942</v>
      </c>
      <c r="E520" s="312">
        <v>2018</v>
      </c>
      <c r="F520" s="312"/>
      <c r="G520" s="330" t="s">
        <v>3943</v>
      </c>
      <c r="H520" s="330" t="s">
        <v>3944</v>
      </c>
      <c r="J520" s="367"/>
    </row>
    <row r="521" spans="2:10" ht="15">
      <c r="B521" s="9"/>
      <c r="C521" s="8"/>
      <c r="D521" s="17" t="s">
        <v>3945</v>
      </c>
      <c r="E521" s="8">
        <v>2021</v>
      </c>
      <c r="F521" s="8"/>
      <c r="G521" s="9" t="s">
        <v>3946</v>
      </c>
      <c r="H521" s="9" t="s">
        <v>3947</v>
      </c>
      <c r="J521" s="367"/>
    </row>
    <row r="522" spans="2:10" ht="15">
      <c r="B522" s="9"/>
      <c r="C522" s="8"/>
      <c r="D522" s="17" t="s">
        <v>3948</v>
      </c>
      <c r="E522" s="8">
        <v>2023</v>
      </c>
      <c r="F522" s="8"/>
      <c r="G522" s="9"/>
      <c r="H522" s="9" t="s">
        <v>3905</v>
      </c>
      <c r="J522" s="367"/>
    </row>
    <row r="523" spans="2:10" ht="15">
      <c r="B523" s="9"/>
      <c r="C523" s="8"/>
      <c r="D523" s="17" t="s">
        <v>3949</v>
      </c>
      <c r="E523" s="8">
        <v>2022</v>
      </c>
      <c r="F523" s="8"/>
      <c r="G523" s="9"/>
      <c r="H523" s="9" t="s">
        <v>3905</v>
      </c>
      <c r="J523" s="367"/>
    </row>
    <row r="524" spans="2:10" ht="15">
      <c r="B524" s="9"/>
      <c r="C524" s="8"/>
      <c r="D524" s="17" t="s">
        <v>3950</v>
      </c>
      <c r="E524" s="8">
        <v>2022</v>
      </c>
      <c r="F524" s="8"/>
      <c r="G524" s="9" t="s">
        <v>3951</v>
      </c>
      <c r="H524" s="9" t="s">
        <v>3952</v>
      </c>
      <c r="J524" s="367"/>
    </row>
    <row r="525" spans="2:10" ht="15.6">
      <c r="B525" s="9"/>
      <c r="C525" s="8"/>
      <c r="D525" s="17" t="s">
        <v>3954</v>
      </c>
      <c r="E525" s="8">
        <v>2021</v>
      </c>
      <c r="F525" s="8"/>
      <c r="G525" s="173" t="s">
        <v>3955</v>
      </c>
      <c r="H525" s="9"/>
      <c r="J525" s="367"/>
    </row>
    <row r="526" spans="2:10" ht="15">
      <c r="B526" s="9"/>
      <c r="C526" s="8"/>
      <c r="D526" s="17" t="s">
        <v>3958</v>
      </c>
      <c r="E526" s="8">
        <v>2022</v>
      </c>
      <c r="F526" s="8"/>
      <c r="G526" s="173" t="s">
        <v>3959</v>
      </c>
      <c r="H526" s="477" t="s">
        <v>3960</v>
      </c>
      <c r="J526" s="367"/>
    </row>
    <row r="527" spans="2:10" ht="15">
      <c r="B527" s="9"/>
      <c r="C527" s="8"/>
      <c r="D527" s="17" t="s">
        <v>3961</v>
      </c>
      <c r="E527" s="8">
        <v>2022</v>
      </c>
      <c r="F527" s="8"/>
      <c r="G527" s="173" t="s">
        <v>3962</v>
      </c>
      <c r="H527" s="477" t="s">
        <v>3960</v>
      </c>
      <c r="J527" s="367"/>
    </row>
    <row r="528" spans="2:10" ht="15">
      <c r="B528" s="9"/>
      <c r="C528" s="8"/>
      <c r="D528" s="17" t="s">
        <v>4035</v>
      </c>
      <c r="E528" s="8">
        <v>2021</v>
      </c>
      <c r="F528" s="8"/>
      <c r="G528" s="9"/>
      <c r="H528" s="9"/>
      <c r="J528" s="367"/>
    </row>
    <row r="529" spans="2:10" ht="15">
      <c r="B529" s="497" t="s">
        <v>4039</v>
      </c>
      <c r="C529" s="8"/>
      <c r="D529" s="17" t="s">
        <v>4036</v>
      </c>
      <c r="E529" s="8">
        <v>2021</v>
      </c>
      <c r="F529" s="498" t="s">
        <v>4037</v>
      </c>
      <c r="G529" s="173" t="s">
        <v>4038</v>
      </c>
      <c r="H529" s="9"/>
      <c r="J529" s="367"/>
    </row>
    <row r="530" spans="2:10" ht="15">
      <c r="B530" s="9"/>
      <c r="C530" s="8"/>
      <c r="D530" s="17" t="s">
        <v>4040</v>
      </c>
      <c r="E530" s="8">
        <v>2022</v>
      </c>
      <c r="F530" s="498" t="s">
        <v>4037</v>
      </c>
      <c r="G530" s="173" t="s">
        <v>4041</v>
      </c>
      <c r="H530" s="9"/>
      <c r="J530" s="367"/>
    </row>
    <row r="531" spans="2:10" ht="15">
      <c r="B531" s="9"/>
      <c r="C531" s="8"/>
      <c r="D531" s="17" t="s">
        <v>4042</v>
      </c>
      <c r="E531" s="8">
        <v>2022</v>
      </c>
      <c r="F531" s="498" t="s">
        <v>4043</v>
      </c>
      <c r="G531" s="173" t="s">
        <v>4044</v>
      </c>
      <c r="H531" s="9"/>
      <c r="J531" s="367"/>
    </row>
    <row r="532" spans="2:10" ht="15">
      <c r="B532" s="9"/>
      <c r="C532" s="8"/>
      <c r="D532" s="17" t="s">
        <v>4045</v>
      </c>
      <c r="E532" s="8">
        <v>2022</v>
      </c>
      <c r="F532" s="8"/>
      <c r="G532" s="9"/>
      <c r="H532" s="497" t="s">
        <v>4046</v>
      </c>
      <c r="J532" s="367"/>
    </row>
    <row r="533" spans="2:10" ht="15">
      <c r="B533" s="9"/>
      <c r="C533" s="8"/>
      <c r="D533" s="17" t="s">
        <v>4047</v>
      </c>
      <c r="E533" s="8">
        <v>2022</v>
      </c>
      <c r="F533" s="498" t="s">
        <v>4048</v>
      </c>
      <c r="G533" s="173" t="s">
        <v>4049</v>
      </c>
      <c r="H533" s="9"/>
      <c r="J533" s="367"/>
    </row>
    <row r="534" spans="2:10" ht="15">
      <c r="B534" s="9"/>
      <c r="C534" s="8"/>
      <c r="D534" s="17" t="s">
        <v>4050</v>
      </c>
      <c r="E534" s="8">
        <v>2022</v>
      </c>
      <c r="F534" s="8"/>
      <c r="G534" s="9"/>
      <c r="H534" s="497" t="s">
        <v>4046</v>
      </c>
      <c r="J534" s="367"/>
    </row>
    <row r="535" spans="2:10" ht="15">
      <c r="B535" s="9"/>
      <c r="C535" s="8"/>
      <c r="D535" s="17" t="s">
        <v>4051</v>
      </c>
      <c r="E535" s="8">
        <v>2022</v>
      </c>
      <c r="F535" s="498" t="s">
        <v>4037</v>
      </c>
      <c r="G535" s="173" t="s">
        <v>4052</v>
      </c>
      <c r="H535" s="9"/>
      <c r="J535" s="367"/>
    </row>
    <row r="536" spans="2:10" ht="15">
      <c r="B536" s="9"/>
      <c r="C536" s="8"/>
      <c r="D536" s="17" t="s">
        <v>4053</v>
      </c>
      <c r="E536" s="8">
        <v>2022</v>
      </c>
      <c r="F536" s="498" t="s">
        <v>4037</v>
      </c>
      <c r="G536" s="173" t="s">
        <v>4054</v>
      </c>
      <c r="H536" s="9"/>
      <c r="J536" s="367"/>
    </row>
    <row r="537" spans="2:10" ht="15">
      <c r="B537" s="9"/>
      <c r="C537" s="8"/>
      <c r="D537" s="17" t="s">
        <v>4055</v>
      </c>
      <c r="E537" s="8">
        <v>2018</v>
      </c>
      <c r="F537" s="498" t="s">
        <v>4037</v>
      </c>
      <c r="G537" s="173" t="s">
        <v>4056</v>
      </c>
      <c r="H537" s="9"/>
      <c r="J537" s="367"/>
    </row>
    <row r="538" spans="2:10" ht="15">
      <c r="B538" s="9"/>
      <c r="C538" s="8"/>
      <c r="D538" s="17" t="s">
        <v>4057</v>
      </c>
      <c r="E538" s="8">
        <v>2023</v>
      </c>
      <c r="F538" s="8"/>
      <c r="G538" s="9"/>
      <c r="H538" s="497" t="s">
        <v>4046</v>
      </c>
      <c r="J538" s="367"/>
    </row>
    <row r="539" spans="2:10" ht="15">
      <c r="B539" s="9"/>
      <c r="C539" s="8"/>
      <c r="D539" s="17" t="s">
        <v>4058</v>
      </c>
      <c r="E539" s="8">
        <v>2022</v>
      </c>
      <c r="F539" s="498" t="s">
        <v>4059</v>
      </c>
      <c r="G539" s="173" t="s">
        <v>4060</v>
      </c>
      <c r="H539" s="9"/>
      <c r="J539" s="367"/>
    </row>
    <row r="540" spans="2:10" ht="15">
      <c r="B540" s="9"/>
      <c r="C540" s="8"/>
      <c r="D540" s="17" t="s">
        <v>4061</v>
      </c>
      <c r="E540" s="8">
        <v>2022</v>
      </c>
      <c r="F540" s="8"/>
      <c r="G540" s="9"/>
      <c r="H540" s="497" t="s">
        <v>4046</v>
      </c>
      <c r="J540" s="367"/>
    </row>
    <row r="541" spans="2:10" ht="15">
      <c r="B541" s="9"/>
      <c r="C541" s="8"/>
      <c r="D541" s="17" t="s">
        <v>4063</v>
      </c>
      <c r="E541" s="8"/>
      <c r="F541" s="8"/>
      <c r="G541" s="9"/>
      <c r="H541" s="9" t="s">
        <v>4064</v>
      </c>
      <c r="J541" s="367"/>
    </row>
    <row r="542" spans="2:10" ht="15.6">
      <c r="B542" s="330"/>
      <c r="C542" s="312"/>
      <c r="D542" s="171" t="s">
        <v>3383</v>
      </c>
      <c r="E542" s="312">
        <v>2022</v>
      </c>
      <c r="F542" s="332" t="s">
        <v>4067</v>
      </c>
      <c r="G542" s="310" t="s">
        <v>4068</v>
      </c>
      <c r="H542" s="330"/>
      <c r="J542" s="367"/>
    </row>
    <row r="543" spans="2:10" ht="15">
      <c r="B543" s="9"/>
      <c r="C543" s="8"/>
      <c r="D543" s="17" t="s">
        <v>4082</v>
      </c>
      <c r="E543" s="8"/>
      <c r="F543" s="8"/>
      <c r="G543" s="9"/>
      <c r="H543" s="9"/>
      <c r="J543" s="367"/>
    </row>
    <row r="544" spans="2:10" ht="15">
      <c r="B544" s="9"/>
      <c r="C544" s="8"/>
      <c r="D544" s="17" t="s">
        <v>4083</v>
      </c>
      <c r="E544" s="8"/>
      <c r="F544" s="8"/>
      <c r="G544" s="9"/>
      <c r="H544" s="9"/>
      <c r="J544" s="367"/>
    </row>
    <row r="545" spans="2:10" ht="15">
      <c r="B545" s="9"/>
      <c r="C545" s="8"/>
      <c r="D545" s="17" t="s">
        <v>4084</v>
      </c>
      <c r="E545" s="8"/>
      <c r="F545" s="8"/>
      <c r="G545" s="9"/>
      <c r="H545" s="9"/>
      <c r="J545" s="367"/>
    </row>
    <row r="546" spans="2:10" ht="15">
      <c r="B546" s="9"/>
      <c r="C546" s="8"/>
      <c r="D546" s="17" t="s">
        <v>4085</v>
      </c>
      <c r="E546" s="8"/>
      <c r="F546" s="8"/>
      <c r="G546" s="9"/>
      <c r="H546" s="9"/>
      <c r="J546" s="367"/>
    </row>
    <row r="547" spans="2:10" ht="15">
      <c r="B547" s="9"/>
      <c r="C547" s="8"/>
      <c r="D547" s="17" t="s">
        <v>4086</v>
      </c>
      <c r="E547" s="8">
        <v>2022</v>
      </c>
      <c r="F547" s="404" t="s">
        <v>4087</v>
      </c>
      <c r="G547" s="9"/>
      <c r="H547" s="17" t="s">
        <v>4088</v>
      </c>
      <c r="J547" s="367"/>
    </row>
    <row r="548" spans="2:10" ht="15">
      <c r="B548" s="9"/>
      <c r="C548" s="8"/>
      <c r="D548" s="171" t="s">
        <v>4191</v>
      </c>
      <c r="E548" s="8"/>
      <c r="F548" s="8"/>
      <c r="G548" s="9"/>
      <c r="H548" s="9"/>
      <c r="J548" s="367"/>
    </row>
    <row r="549" spans="2:10" ht="15">
      <c r="B549" s="9"/>
      <c r="C549" s="8"/>
      <c r="D549" s="171" t="s">
        <v>4192</v>
      </c>
      <c r="E549" s="8"/>
      <c r="F549" s="8"/>
      <c r="G549" s="9"/>
      <c r="H549" s="9"/>
      <c r="J549" s="367"/>
    </row>
    <row r="550" spans="2:10" ht="15">
      <c r="B550" s="9"/>
      <c r="C550" s="8"/>
      <c r="D550" s="171" t="s">
        <v>4193</v>
      </c>
      <c r="E550" s="8"/>
      <c r="F550" s="8"/>
      <c r="G550" s="9"/>
      <c r="H550" s="9"/>
      <c r="J550" s="367"/>
    </row>
    <row r="551" spans="2:10" ht="15">
      <c r="B551" s="9"/>
      <c r="C551" s="8"/>
      <c r="D551" s="171" t="s">
        <v>4194</v>
      </c>
      <c r="E551" s="8"/>
      <c r="F551" s="8"/>
      <c r="G551" s="9"/>
      <c r="H551" s="9"/>
      <c r="J551" s="367"/>
    </row>
    <row r="552" spans="2:10" ht="15">
      <c r="B552" s="9"/>
      <c r="C552" s="8"/>
      <c r="D552" s="171" t="s">
        <v>4195</v>
      </c>
      <c r="E552" s="8"/>
      <c r="F552" s="8"/>
      <c r="G552" s="9"/>
      <c r="H552" s="9"/>
      <c r="J552" s="367"/>
    </row>
    <row r="553" spans="2:10" ht="15">
      <c r="B553" s="9"/>
      <c r="C553" s="8"/>
      <c r="D553" s="171" t="s">
        <v>4196</v>
      </c>
      <c r="E553" s="8"/>
      <c r="F553" s="8"/>
      <c r="G553" s="9"/>
      <c r="H553" s="9"/>
      <c r="J553" s="367"/>
    </row>
    <row r="554" spans="2:10" ht="15">
      <c r="B554" s="9"/>
      <c r="C554" s="8"/>
      <c r="D554" s="171" t="s">
        <v>4197</v>
      </c>
      <c r="E554" s="8"/>
      <c r="F554" s="8"/>
      <c r="G554" s="9"/>
      <c r="H554" s="9"/>
      <c r="J554" s="367"/>
    </row>
    <row r="555" spans="2:10" ht="15">
      <c r="B555" s="9"/>
      <c r="C555" s="8"/>
      <c r="D555" s="171" t="s">
        <v>4198</v>
      </c>
      <c r="E555" s="8"/>
      <c r="F555" s="8"/>
      <c r="G555" s="9"/>
      <c r="H555" s="9"/>
      <c r="J555" s="367"/>
    </row>
    <row r="556" spans="2:10" ht="15">
      <c r="B556" s="9"/>
      <c r="C556" s="8"/>
      <c r="D556" s="171" t="s">
        <v>4199</v>
      </c>
      <c r="E556" s="8"/>
      <c r="F556" s="8"/>
      <c r="G556" s="9"/>
      <c r="H556" s="9"/>
      <c r="J556" s="367"/>
    </row>
    <row r="557" spans="2:10" ht="15">
      <c r="B557" s="9"/>
      <c r="C557" s="8"/>
      <c r="D557" s="171" t="s">
        <v>4200</v>
      </c>
      <c r="E557" s="8"/>
      <c r="F557" s="8"/>
      <c r="G557" s="9"/>
      <c r="H557" s="9"/>
      <c r="J557" s="367"/>
    </row>
    <row r="558" spans="2:10" ht="15">
      <c r="B558" s="9"/>
      <c r="C558" s="8"/>
      <c r="D558" s="17" t="s">
        <v>4212</v>
      </c>
      <c r="E558" s="8">
        <v>2017</v>
      </c>
      <c r="F558" s="404" t="s">
        <v>3960</v>
      </c>
      <c r="G558" s="9"/>
      <c r="H558" s="9"/>
      <c r="J558" s="367"/>
    </row>
    <row r="559" spans="2:10" ht="15">
      <c r="B559" s="9"/>
      <c r="C559" s="8"/>
      <c r="D559" s="17" t="s">
        <v>4213</v>
      </c>
      <c r="E559" s="8">
        <v>2020</v>
      </c>
      <c r="F559" s="404" t="s">
        <v>3960</v>
      </c>
      <c r="G559" s="9"/>
      <c r="H559" s="9"/>
      <c r="J559" s="367"/>
    </row>
    <row r="560" spans="2:10" ht="15">
      <c r="B560" s="9"/>
      <c r="C560" s="8"/>
      <c r="D560" s="17" t="s">
        <v>4217</v>
      </c>
      <c r="E560" s="8">
        <v>2019</v>
      </c>
      <c r="F560" s="498" t="s">
        <v>4219</v>
      </c>
      <c r="G560" s="9"/>
      <c r="H560" s="9"/>
      <c r="J560" s="367"/>
    </row>
    <row r="561" spans="2:10" ht="15">
      <c r="B561" s="9"/>
      <c r="C561" s="8"/>
      <c r="D561" s="17" t="s">
        <v>4220</v>
      </c>
      <c r="E561" s="8">
        <v>2019</v>
      </c>
      <c r="F561" s="498" t="s">
        <v>4221</v>
      </c>
      <c r="G561" s="9"/>
      <c r="H561" s="9"/>
      <c r="J561" s="367"/>
    </row>
    <row r="562" spans="2:10" ht="15">
      <c r="B562" s="9"/>
      <c r="C562" s="8"/>
      <c r="D562" s="17" t="s">
        <v>4222</v>
      </c>
      <c r="E562" s="8">
        <v>2019</v>
      </c>
      <c r="F562" s="498" t="s">
        <v>4219</v>
      </c>
      <c r="G562" s="173" t="s">
        <v>4223</v>
      </c>
      <c r="H562" s="9"/>
      <c r="J562" s="367"/>
    </row>
    <row r="563" spans="2:10" ht="15">
      <c r="B563" s="9"/>
      <c r="C563" s="8"/>
      <c r="D563" s="17" t="s">
        <v>4224</v>
      </c>
      <c r="E563" s="8">
        <v>2016</v>
      </c>
      <c r="F563" s="498" t="s">
        <v>4218</v>
      </c>
      <c r="G563" s="173" t="s">
        <v>4225</v>
      </c>
      <c r="H563" s="9"/>
      <c r="J563" s="367"/>
    </row>
    <row r="564" spans="2:10" ht="15">
      <c r="B564" s="9"/>
      <c r="C564" s="8"/>
      <c r="D564" s="17" t="s">
        <v>4226</v>
      </c>
      <c r="E564" s="8">
        <v>2018</v>
      </c>
      <c r="F564" s="498" t="s">
        <v>4227</v>
      </c>
      <c r="G564" s="173"/>
      <c r="H564" s="9"/>
      <c r="J564" s="367"/>
    </row>
    <row r="565" spans="2:10" ht="15">
      <c r="B565" s="9"/>
      <c r="C565" s="8"/>
      <c r="D565" s="17" t="s">
        <v>4228</v>
      </c>
      <c r="E565" s="8">
        <v>2021</v>
      </c>
      <c r="F565" s="498" t="s">
        <v>4219</v>
      </c>
      <c r="G565" s="173" t="s">
        <v>4229</v>
      </c>
      <c r="H565" s="173" t="s">
        <v>4230</v>
      </c>
      <c r="J565" s="367"/>
    </row>
    <row r="566" spans="2:10" ht="15">
      <c r="B566" s="9"/>
      <c r="C566" s="8"/>
      <c r="D566" s="17" t="s">
        <v>4233</v>
      </c>
      <c r="E566" s="8">
        <v>2019</v>
      </c>
      <c r="F566" s="498" t="s">
        <v>3960</v>
      </c>
      <c r="G566" s="173"/>
      <c r="H566" s="9"/>
      <c r="J566" s="367"/>
    </row>
    <row r="567" spans="2:10" ht="15">
      <c r="B567" s="9"/>
      <c r="C567" s="8"/>
      <c r="D567" s="17" t="s">
        <v>4234</v>
      </c>
      <c r="E567" s="8">
        <v>2019</v>
      </c>
      <c r="F567" s="498" t="s">
        <v>3960</v>
      </c>
      <c r="G567" s="9"/>
      <c r="H567" s="9"/>
      <c r="J567" s="367"/>
    </row>
    <row r="568" spans="2:10" ht="15">
      <c r="B568" s="9"/>
      <c r="C568" s="8"/>
      <c r="D568" s="17" t="s">
        <v>4235</v>
      </c>
      <c r="E568" s="8">
        <v>2019</v>
      </c>
      <c r="F568" s="498" t="s">
        <v>3960</v>
      </c>
      <c r="G568" s="9"/>
      <c r="H568" s="9"/>
      <c r="J568" s="367"/>
    </row>
    <row r="569" spans="2:10" ht="15">
      <c r="B569" s="9"/>
      <c r="C569" s="8"/>
      <c r="D569" s="17" t="s">
        <v>4236</v>
      </c>
      <c r="E569" s="8">
        <v>2017</v>
      </c>
      <c r="F569" s="404" t="s">
        <v>4237</v>
      </c>
      <c r="G569" s="9"/>
      <c r="H569" s="9"/>
      <c r="J569" s="367"/>
    </row>
    <row r="570" spans="2:10" ht="15">
      <c r="B570" s="9"/>
      <c r="C570" s="8"/>
      <c r="D570" s="17" t="s">
        <v>4238</v>
      </c>
      <c r="E570" s="8">
        <v>2011</v>
      </c>
      <c r="F570" s="124" t="s">
        <v>4239</v>
      </c>
      <c r="G570" s="9"/>
      <c r="H570" s="9"/>
      <c r="J570" s="367"/>
    </row>
    <row r="571" spans="2:10" ht="15">
      <c r="B571" s="9"/>
      <c r="C571" s="8"/>
      <c r="D571" s="17" t="s">
        <v>4240</v>
      </c>
      <c r="E571" s="8">
        <v>2023</v>
      </c>
      <c r="F571" s="124" t="s">
        <v>4241</v>
      </c>
      <c r="G571" s="9"/>
      <c r="H571" s="9"/>
      <c r="J571" s="367"/>
    </row>
    <row r="572" spans="2:10" ht="15">
      <c r="B572" s="9"/>
      <c r="C572" s="8"/>
      <c r="D572" s="17" t="s">
        <v>4242</v>
      </c>
      <c r="E572" s="8">
        <v>2023</v>
      </c>
      <c r="F572" s="124" t="s">
        <v>4241</v>
      </c>
      <c r="G572" s="9"/>
      <c r="H572" s="9"/>
      <c r="J572" s="367"/>
    </row>
    <row r="573" spans="2:10" ht="15">
      <c r="B573" s="9"/>
      <c r="C573" s="8"/>
      <c r="D573" s="17" t="s">
        <v>4243</v>
      </c>
      <c r="E573" s="8">
        <v>2018</v>
      </c>
      <c r="F573" s="124" t="s">
        <v>4244</v>
      </c>
      <c r="G573" s="9"/>
      <c r="H573" s="9"/>
      <c r="J573" s="367"/>
    </row>
    <row r="574" spans="2:10" ht="15">
      <c r="B574" s="9"/>
      <c r="C574" s="8"/>
      <c r="D574" s="17" t="s">
        <v>4240</v>
      </c>
      <c r="E574" s="8">
        <v>2016</v>
      </c>
      <c r="F574" s="404" t="s">
        <v>4245</v>
      </c>
      <c r="G574" s="9"/>
      <c r="H574" s="9"/>
      <c r="J574" s="367"/>
    </row>
    <row r="575" spans="2:10" ht="15">
      <c r="B575" s="9"/>
      <c r="C575" s="8"/>
      <c r="D575" s="17" t="s">
        <v>4246</v>
      </c>
      <c r="E575" s="8">
        <v>2017</v>
      </c>
      <c r="F575" s="404" t="s">
        <v>4247</v>
      </c>
      <c r="G575" s="9"/>
      <c r="H575" s="9"/>
      <c r="J575" s="367"/>
    </row>
    <row r="576" spans="2:10" ht="15">
      <c r="B576" s="9"/>
      <c r="C576" s="8"/>
      <c r="D576" s="17" t="s">
        <v>4248</v>
      </c>
      <c r="E576" s="8">
        <v>2018</v>
      </c>
      <c r="F576" s="434" t="s">
        <v>4249</v>
      </c>
      <c r="G576" s="9"/>
      <c r="H576" s="9"/>
      <c r="J576" s="367"/>
    </row>
    <row r="577" spans="2:10" ht="15">
      <c r="B577" s="9"/>
      <c r="C577" s="8"/>
      <c r="D577" s="17" t="s">
        <v>4250</v>
      </c>
      <c r="E577" s="8">
        <v>2018</v>
      </c>
      <c r="F577" s="434" t="s">
        <v>4247</v>
      </c>
      <c r="G577" s="9"/>
      <c r="H577" s="9"/>
      <c r="J577" s="367"/>
    </row>
    <row r="578" spans="2:10" ht="15">
      <c r="B578" s="9"/>
      <c r="C578" s="8"/>
      <c r="D578" s="17" t="s">
        <v>4251</v>
      </c>
      <c r="E578" s="8">
        <v>2018</v>
      </c>
      <c r="F578" s="434" t="s">
        <v>4249</v>
      </c>
      <c r="G578" s="9"/>
      <c r="H578" s="9"/>
      <c r="J578" s="367"/>
    </row>
    <row r="579" spans="2:10" ht="15">
      <c r="B579" s="9"/>
      <c r="C579" s="8"/>
      <c r="D579" s="17" t="s">
        <v>4252</v>
      </c>
      <c r="E579" s="8">
        <v>2019</v>
      </c>
      <c r="F579" s="434" t="s">
        <v>4239</v>
      </c>
      <c r="G579" s="9"/>
      <c r="H579" s="9"/>
      <c r="J579" s="367"/>
    </row>
    <row r="580" spans="2:10" ht="15">
      <c r="B580" s="9"/>
      <c r="C580" s="8"/>
      <c r="D580" s="17" t="s">
        <v>4253</v>
      </c>
      <c r="E580" s="8">
        <v>2017</v>
      </c>
      <c r="F580" s="434" t="s">
        <v>4254</v>
      </c>
      <c r="G580" s="9"/>
      <c r="H580" s="9"/>
      <c r="J580" s="367"/>
    </row>
    <row r="581" spans="2:10" ht="15">
      <c r="B581" s="9"/>
      <c r="C581" s="8"/>
      <c r="D581" s="17" t="s">
        <v>4255</v>
      </c>
      <c r="E581" s="8">
        <v>2019</v>
      </c>
      <c r="F581" s="434" t="s">
        <v>4256</v>
      </c>
      <c r="G581" s="9"/>
      <c r="H581" s="9"/>
      <c r="J581" s="367"/>
    </row>
    <row r="582" spans="2:10" ht="15">
      <c r="B582" s="9"/>
      <c r="C582" s="8"/>
      <c r="D582" s="17" t="s">
        <v>4257</v>
      </c>
      <c r="E582" s="8">
        <v>2021</v>
      </c>
      <c r="F582" s="434" t="s">
        <v>4096</v>
      </c>
      <c r="G582" s="9"/>
      <c r="H582" s="435" t="s">
        <v>4258</v>
      </c>
      <c r="J582" s="367"/>
    </row>
    <row r="583" spans="2:10" ht="15">
      <c r="B583" s="9"/>
      <c r="C583" s="8"/>
      <c r="D583" s="17" t="s">
        <v>4259</v>
      </c>
      <c r="E583" s="8">
        <v>2017</v>
      </c>
      <c r="F583" s="434" t="s">
        <v>4247</v>
      </c>
      <c r="G583" s="9"/>
      <c r="H583" s="9"/>
      <c r="J583" s="367"/>
    </row>
    <row r="584" spans="2:10" ht="15">
      <c r="B584" s="9"/>
      <c r="C584" s="8"/>
      <c r="D584" s="17" t="s">
        <v>4260</v>
      </c>
      <c r="E584" s="8">
        <v>2022</v>
      </c>
      <c r="F584" s="434" t="s">
        <v>4221</v>
      </c>
      <c r="G584" s="9"/>
      <c r="H584" s="9"/>
      <c r="J584" s="367"/>
    </row>
    <row r="585" spans="2:10" ht="15">
      <c r="B585" s="9"/>
      <c r="C585" s="8"/>
      <c r="D585" s="17" t="s">
        <v>4261</v>
      </c>
      <c r="E585" s="8">
        <v>2018</v>
      </c>
      <c r="F585" s="434" t="s">
        <v>4262</v>
      </c>
      <c r="G585" s="9"/>
      <c r="H585" s="9"/>
      <c r="J585" s="367"/>
    </row>
    <row r="586" spans="2:10" ht="15">
      <c r="B586" s="9"/>
      <c r="C586" s="8"/>
      <c r="D586" s="17" t="s">
        <v>4263</v>
      </c>
      <c r="E586" s="8">
        <v>2014</v>
      </c>
      <c r="F586" s="434" t="s">
        <v>4264</v>
      </c>
      <c r="G586" s="9"/>
      <c r="H586" s="9"/>
      <c r="J586" s="367"/>
    </row>
    <row r="587" spans="2:10" ht="15">
      <c r="B587" s="9"/>
      <c r="C587" s="8"/>
      <c r="D587" s="17" t="s">
        <v>4265</v>
      </c>
      <c r="E587" s="8">
        <v>2013</v>
      </c>
      <c r="F587" s="434" t="s">
        <v>4266</v>
      </c>
      <c r="G587" s="9"/>
      <c r="H587" s="9"/>
      <c r="J587" s="367"/>
    </row>
    <row r="588" spans="2:10" ht="15">
      <c r="B588" s="9"/>
      <c r="C588" s="8"/>
      <c r="D588" s="17" t="s">
        <v>4267</v>
      </c>
      <c r="E588" s="8">
        <v>2013</v>
      </c>
      <c r="F588" s="434" t="s">
        <v>4268</v>
      </c>
      <c r="G588" s="173" t="s">
        <v>4269</v>
      </c>
      <c r="H588" s="435" t="s">
        <v>4270</v>
      </c>
      <c r="J588" s="367"/>
    </row>
    <row r="589" spans="2:10" ht="15">
      <c r="B589" s="9"/>
      <c r="C589" s="8"/>
      <c r="D589" s="17" t="s">
        <v>4271</v>
      </c>
      <c r="E589" s="8">
        <v>2006</v>
      </c>
      <c r="F589" s="434" t="s">
        <v>4264</v>
      </c>
      <c r="G589" s="173" t="s">
        <v>4272</v>
      </c>
      <c r="H589" s="9"/>
      <c r="J589" s="367"/>
    </row>
    <row r="590" spans="2:10" ht="15">
      <c r="B590" s="9"/>
      <c r="C590" s="8"/>
      <c r="D590" s="17" t="s">
        <v>4273</v>
      </c>
      <c r="E590" s="8">
        <v>2011</v>
      </c>
      <c r="F590" s="434" t="s">
        <v>4264</v>
      </c>
      <c r="G590" s="9"/>
      <c r="H590" s="9"/>
      <c r="J590" s="367"/>
    </row>
    <row r="591" spans="2:10" ht="15">
      <c r="B591" s="9"/>
      <c r="C591" s="8"/>
      <c r="D591" s="17" t="s">
        <v>4274</v>
      </c>
      <c r="E591" s="8">
        <v>2019</v>
      </c>
      <c r="F591" s="434" t="s">
        <v>4275</v>
      </c>
      <c r="G591" s="9"/>
      <c r="H591" s="9"/>
      <c r="J591" s="367"/>
    </row>
    <row r="592" spans="2:10" ht="15">
      <c r="B592" s="9"/>
      <c r="C592" s="8"/>
      <c r="D592" s="17" t="s">
        <v>4276</v>
      </c>
      <c r="E592" s="8">
        <v>2018</v>
      </c>
      <c r="F592" s="434" t="s">
        <v>4277</v>
      </c>
      <c r="G592" s="9"/>
      <c r="H592" s="9"/>
      <c r="J592" s="367"/>
    </row>
    <row r="593" spans="2:11" ht="15">
      <c r="B593" s="9"/>
      <c r="C593" s="8"/>
      <c r="D593" s="17" t="s">
        <v>4304</v>
      </c>
      <c r="E593" s="8"/>
      <c r="F593" s="434"/>
      <c r="G593" s="9"/>
      <c r="H593" s="9"/>
      <c r="J593" s="367"/>
    </row>
    <row r="594" spans="2:11" ht="15">
      <c r="B594" s="9"/>
      <c r="C594" s="8"/>
      <c r="D594" s="17" t="s">
        <v>4347</v>
      </c>
      <c r="E594" s="8">
        <v>2011</v>
      </c>
      <c r="F594" s="434" t="s">
        <v>4348</v>
      </c>
      <c r="G594" s="173" t="s">
        <v>4349</v>
      </c>
      <c r="H594" s="9"/>
      <c r="J594" s="367"/>
    </row>
    <row r="595" spans="2:11" ht="15">
      <c r="B595" s="9"/>
      <c r="C595" s="8"/>
      <c r="D595" s="17" t="s">
        <v>4350</v>
      </c>
      <c r="E595" s="8">
        <v>2013</v>
      </c>
      <c r="F595" s="434" t="s">
        <v>4351</v>
      </c>
      <c r="G595" s="9"/>
      <c r="H595" s="9"/>
      <c r="J595" s="367"/>
    </row>
    <row r="596" spans="2:11" ht="15">
      <c r="B596" s="9"/>
      <c r="C596" s="8"/>
      <c r="D596" s="17" t="s">
        <v>4352</v>
      </c>
      <c r="E596" s="8">
        <v>2013</v>
      </c>
      <c r="F596" s="434" t="s">
        <v>4351</v>
      </c>
      <c r="G596" s="9"/>
      <c r="H596" s="9"/>
      <c r="J596" s="367"/>
    </row>
    <row r="597" spans="2:11" ht="15">
      <c r="B597" s="561"/>
      <c r="C597" s="562"/>
      <c r="D597" s="563"/>
      <c r="E597" s="562"/>
      <c r="F597" s="564"/>
      <c r="G597" s="561"/>
      <c r="H597" s="561"/>
      <c r="J597" s="367"/>
    </row>
    <row r="598" spans="2:11" ht="15">
      <c r="B598" s="561"/>
      <c r="C598" s="562"/>
      <c r="D598" s="563"/>
      <c r="E598" s="562"/>
      <c r="F598" s="564"/>
      <c r="G598" s="561"/>
      <c r="H598" s="561"/>
      <c r="J598" s="367"/>
    </row>
    <row r="599" spans="2:11" ht="15">
      <c r="B599" s="561"/>
      <c r="C599" s="562"/>
      <c r="D599" s="563"/>
      <c r="E599" s="562"/>
      <c r="F599" s="564"/>
      <c r="G599" s="561"/>
      <c r="H599" s="561"/>
      <c r="J599" s="367"/>
    </row>
    <row r="600" spans="2:11" ht="15">
      <c r="B600" s="561"/>
      <c r="C600" s="562"/>
      <c r="D600" s="563"/>
      <c r="E600" s="562"/>
      <c r="F600" s="564"/>
      <c r="G600" s="561"/>
      <c r="H600" s="561"/>
      <c r="J600" s="367"/>
    </row>
    <row r="601" spans="2:11" ht="15">
      <c r="B601" s="561"/>
      <c r="C601" s="562"/>
      <c r="D601" s="563"/>
      <c r="E601" s="562"/>
      <c r="F601" s="564"/>
      <c r="G601" s="561"/>
      <c r="H601" s="561"/>
      <c r="J601" s="367"/>
    </row>
    <row r="602" spans="2:11" ht="15">
      <c r="B602" s="9"/>
      <c r="C602" s="8"/>
      <c r="D602" s="17"/>
      <c r="E602" s="8"/>
      <c r="F602" s="434"/>
      <c r="G602" s="9"/>
      <c r="H602" s="9"/>
      <c r="J602" s="367"/>
    </row>
    <row r="603" spans="2:11" ht="15">
      <c r="B603" s="9"/>
      <c r="C603" s="8"/>
      <c r="D603" s="17"/>
      <c r="E603" s="8"/>
      <c r="F603" s="8"/>
      <c r="G603" s="9"/>
      <c r="H603" s="9"/>
      <c r="J603" s="367"/>
    </row>
    <row r="604" spans="2:11" ht="15">
      <c r="B604" s="9"/>
      <c r="C604" s="8"/>
      <c r="D604" s="17"/>
      <c r="E604" s="8"/>
      <c r="F604" s="8"/>
      <c r="G604" s="9"/>
      <c r="H604" s="9"/>
      <c r="J604" s="367"/>
    </row>
    <row r="605" spans="2:11" ht="15">
      <c r="B605" s="9"/>
      <c r="C605" s="8"/>
      <c r="D605" s="17"/>
      <c r="E605" s="8"/>
      <c r="F605" s="8"/>
      <c r="G605" s="9"/>
      <c r="H605" s="9"/>
      <c r="J605" s="367"/>
    </row>
    <row r="606" spans="2:11" ht="15">
      <c r="B606" s="9"/>
      <c r="C606" s="8"/>
      <c r="D606" s="17"/>
      <c r="E606" s="8"/>
      <c r="F606" s="8"/>
      <c r="G606" s="9"/>
      <c r="H606" s="9"/>
      <c r="J606" s="367"/>
    </row>
    <row r="607" spans="2:11" ht="15">
      <c r="B607" s="9"/>
      <c r="C607" s="8"/>
      <c r="D607" s="17"/>
      <c r="E607" s="8"/>
      <c r="F607" s="8"/>
      <c r="G607" s="9"/>
      <c r="H607" s="9"/>
      <c r="J607" s="367"/>
    </row>
    <row r="608" spans="2:11" ht="15.6">
      <c r="D608" s="1" t="s">
        <v>2559</v>
      </c>
      <c r="E608" s="3">
        <v>2004</v>
      </c>
      <c r="F608" s="3" t="s">
        <v>288</v>
      </c>
      <c r="G608" s="1" t="s">
        <v>2560</v>
      </c>
      <c r="H608" s="2" t="s">
        <v>2561</v>
      </c>
      <c r="J608" s="367" t="s">
        <v>2282</v>
      </c>
      <c r="K608" s="469" t="s">
        <v>3308</v>
      </c>
    </row>
    <row r="609" spans="3:11">
      <c r="D609" s="1" t="s">
        <v>2562</v>
      </c>
      <c r="E609" s="3">
        <v>2008</v>
      </c>
      <c r="F609" s="3" t="s">
        <v>2400</v>
      </c>
      <c r="J609" s="367" t="s">
        <v>2304</v>
      </c>
    </row>
    <row r="610" spans="3:11">
      <c r="D610" s="1" t="s">
        <v>2563</v>
      </c>
      <c r="E610" s="3">
        <v>2015</v>
      </c>
      <c r="H610" s="1" t="s">
        <v>2564</v>
      </c>
      <c r="J610" s="367" t="s">
        <v>2572</v>
      </c>
    </row>
    <row r="611" spans="3:11">
      <c r="D611" s="1" t="s">
        <v>2565</v>
      </c>
      <c r="E611" s="3">
        <v>2015</v>
      </c>
      <c r="F611" s="3" t="s">
        <v>279</v>
      </c>
      <c r="G611" s="1" t="s">
        <v>2566</v>
      </c>
      <c r="H611" s="2" t="s">
        <v>2567</v>
      </c>
      <c r="J611" s="367" t="s">
        <v>1734</v>
      </c>
    </row>
    <row r="612" spans="3:11">
      <c r="D612" s="1" t="s">
        <v>2568</v>
      </c>
      <c r="E612" s="3">
        <v>2010</v>
      </c>
      <c r="F612" s="3" t="s">
        <v>2569</v>
      </c>
      <c r="G612" s="1" t="s">
        <v>2570</v>
      </c>
      <c r="H612" s="3" t="s">
        <v>2571</v>
      </c>
      <c r="J612" s="367" t="s">
        <v>1728</v>
      </c>
    </row>
    <row r="613" spans="3:11">
      <c r="J613" s="367" t="s">
        <v>2243</v>
      </c>
    </row>
    <row r="614" spans="3:11" ht="15">
      <c r="D614" s="548" t="s">
        <v>4278</v>
      </c>
      <c r="J614" s="367" t="s">
        <v>2573</v>
      </c>
    </row>
    <row r="615" spans="3:11">
      <c r="J615" s="537" t="s">
        <v>3957</v>
      </c>
    </row>
    <row r="617" spans="3:11" ht="15.6">
      <c r="J617" s="469" t="s">
        <v>5168</v>
      </c>
      <c r="K617" s="469" t="s">
        <v>5169</v>
      </c>
    </row>
    <row r="619" spans="3:11" ht="15.6">
      <c r="D619" s="633" t="s">
        <v>4870</v>
      </c>
    </row>
    <row r="620" spans="3:11" ht="15.6">
      <c r="C620" s="635" t="s">
        <v>3915</v>
      </c>
      <c r="D620" s="633" t="s">
        <v>4871</v>
      </c>
    </row>
    <row r="621" spans="3:11" ht="15.6">
      <c r="D621" s="634" t="s">
        <v>4872</v>
      </c>
      <c r="F621" s="636" t="s">
        <v>4879</v>
      </c>
    </row>
    <row r="622" spans="3:11" ht="15.6">
      <c r="D622" s="554" t="s">
        <v>4873</v>
      </c>
    </row>
    <row r="629" spans="4:4" ht="15">
      <c r="D629" s="637" t="s">
        <v>4889</v>
      </c>
    </row>
    <row r="630" spans="4:4" ht="15">
      <c r="D630" s="444" t="s">
        <v>4890</v>
      </c>
    </row>
    <row r="631" spans="4:4" ht="15">
      <c r="D631" s="430" t="s">
        <v>4891</v>
      </c>
    </row>
    <row r="632" spans="4:4" ht="15">
      <c r="D632" s="444" t="s">
        <v>4892</v>
      </c>
    </row>
    <row r="633" spans="4:4" ht="15">
      <c r="D633" s="551" t="s">
        <v>4893</v>
      </c>
    </row>
    <row r="634" spans="4:4" ht="15">
      <c r="D634" s="551" t="s">
        <v>4894</v>
      </c>
    </row>
    <row r="635" spans="4:4" ht="15">
      <c r="D635" s="551" t="s">
        <v>4895</v>
      </c>
    </row>
    <row r="636" spans="4:4" ht="15">
      <c r="D636" s="551" t="s">
        <v>4896</v>
      </c>
    </row>
    <row r="637" spans="4:4" ht="15">
      <c r="D637" s="551" t="s">
        <v>4897</v>
      </c>
    </row>
    <row r="638" spans="4:4" ht="15">
      <c r="D638" s="551" t="s">
        <v>4898</v>
      </c>
    </row>
    <row r="639" spans="4:4" ht="15">
      <c r="D639" s="551" t="s">
        <v>4904</v>
      </c>
    </row>
    <row r="640" spans="4:4" ht="15">
      <c r="D640" s="551" t="s">
        <v>4899</v>
      </c>
    </row>
    <row r="641" spans="4:4" ht="15">
      <c r="D641" s="551" t="s">
        <v>4900</v>
      </c>
    </row>
    <row r="642" spans="4:4" ht="15">
      <c r="D642" s="551" t="s">
        <v>4901</v>
      </c>
    </row>
    <row r="643" spans="4:4" ht="15">
      <c r="D643" s="551" t="s">
        <v>4902</v>
      </c>
    </row>
    <row r="644" spans="4:4" ht="15">
      <c r="D644" s="551" t="s">
        <v>4903</v>
      </c>
    </row>
    <row r="645" spans="4:4" ht="15">
      <c r="D645" s="551" t="s">
        <v>4905</v>
      </c>
    </row>
    <row r="646" spans="4:4" ht="15">
      <c r="D646" s="551" t="s">
        <v>4906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2" bestFit="1" customWidth="1"/>
    <col min="2" max="2" width="7.6640625" style="342" bestFit="1" customWidth="1"/>
    <col min="3" max="3" width="20.6640625" style="342" customWidth="1"/>
    <col min="4" max="4" width="40.33203125" style="342" customWidth="1"/>
    <col min="5" max="5" width="57.6640625" style="342" customWidth="1"/>
    <col min="6" max="6" width="9.5546875" style="377" bestFit="1" customWidth="1"/>
    <col min="7" max="7" width="11.33203125" style="377" bestFit="1" customWidth="1"/>
    <col min="8" max="8" width="13.33203125" style="377" bestFit="1" customWidth="1"/>
    <col min="9" max="9" width="10.109375" style="377" bestFit="1" customWidth="1"/>
    <col min="10" max="10" width="8.6640625" style="377" customWidth="1"/>
    <col min="11" max="11" width="6.109375" style="377" bestFit="1" customWidth="1"/>
    <col min="12" max="12" width="15.33203125" style="342" bestFit="1" customWidth="1"/>
    <col min="13" max="13" width="7.44140625" style="343" bestFit="1" customWidth="1"/>
    <col min="14" max="14" width="17.88671875" style="370" customWidth="1"/>
    <col min="15" max="15" width="3" style="343" bestFit="1" customWidth="1"/>
    <col min="16" max="16" width="24.109375" style="342" bestFit="1" customWidth="1"/>
    <col min="17" max="17" width="3" style="342" bestFit="1" customWidth="1"/>
    <col min="18" max="18" width="24.33203125" style="342" bestFit="1" customWidth="1"/>
    <col min="19" max="16384" width="9.109375" style="342"/>
  </cols>
  <sheetData>
    <row r="2" spans="1:16">
      <c r="F2" s="580" t="s">
        <v>4441</v>
      </c>
      <c r="G2" s="580" t="s">
        <v>4440</v>
      </c>
      <c r="H2" s="580" t="s">
        <v>4439</v>
      </c>
      <c r="I2" s="580" t="s">
        <v>4442</v>
      </c>
      <c r="J2" s="386" t="s">
        <v>2736</v>
      </c>
      <c r="K2" s="397" t="s">
        <v>2905</v>
      </c>
      <c r="P2" s="360" t="s">
        <v>2554</v>
      </c>
    </row>
    <row r="3" spans="1:16">
      <c r="C3" s="347" t="s">
        <v>2454</v>
      </c>
      <c r="D3" s="342" t="s">
        <v>2453</v>
      </c>
    </row>
    <row r="4" spans="1:16">
      <c r="C4" s="347"/>
    </row>
    <row r="5" spans="1:16" ht="15">
      <c r="A5" s="342">
        <v>4</v>
      </c>
      <c r="B5" s="228" t="s">
        <v>711</v>
      </c>
      <c r="C5" s="347"/>
      <c r="D5" s="581" t="s">
        <v>4408</v>
      </c>
      <c r="E5" s="483"/>
      <c r="F5" s="379"/>
      <c r="G5" s="379"/>
      <c r="H5" s="376"/>
      <c r="I5" s="376"/>
      <c r="J5" s="386"/>
      <c r="K5" s="386"/>
      <c r="L5" s="368"/>
      <c r="M5" s="369"/>
      <c r="N5" s="389"/>
    </row>
    <row r="6" spans="1:16">
      <c r="C6" s="347"/>
      <c r="D6" s="368"/>
      <c r="E6" s="603" t="s">
        <v>4569</v>
      </c>
      <c r="F6" s="379">
        <v>1</v>
      </c>
      <c r="G6" s="379">
        <v>5324</v>
      </c>
      <c r="H6" s="376" t="s">
        <v>2724</v>
      </c>
      <c r="I6" s="379">
        <v>2.8</v>
      </c>
      <c r="J6" s="386" t="s">
        <v>2739</v>
      </c>
      <c r="K6" s="386"/>
      <c r="L6" s="368" t="s">
        <v>2601</v>
      </c>
      <c r="M6" s="369" t="s">
        <v>280</v>
      </c>
      <c r="N6" s="371" t="s">
        <v>2603</v>
      </c>
    </row>
    <row r="7" spans="1:16">
      <c r="C7" s="347"/>
      <c r="E7" s="368" t="s">
        <v>2574</v>
      </c>
      <c r="F7" s="379"/>
      <c r="G7" s="379"/>
      <c r="H7" s="379"/>
      <c r="I7" s="379"/>
      <c r="J7" s="386" t="s">
        <v>2739</v>
      </c>
      <c r="K7" s="386"/>
      <c r="L7" s="368" t="s">
        <v>2601</v>
      </c>
      <c r="M7" s="369" t="s">
        <v>280</v>
      </c>
      <c r="N7" s="371" t="s">
        <v>2604</v>
      </c>
    </row>
    <row r="8" spans="1:16">
      <c r="C8" s="347"/>
      <c r="E8" s="384" t="s">
        <v>2575</v>
      </c>
      <c r="F8" s="379"/>
      <c r="G8" s="379"/>
      <c r="H8" s="379"/>
      <c r="I8" s="379"/>
      <c r="J8" s="386" t="s">
        <v>2734</v>
      </c>
      <c r="K8" s="386"/>
      <c r="L8" s="368" t="s">
        <v>2601</v>
      </c>
      <c r="M8" s="369" t="s">
        <v>280</v>
      </c>
      <c r="N8" s="389" t="s">
        <v>2604</v>
      </c>
    </row>
    <row r="9" spans="1:16">
      <c r="C9" s="347"/>
      <c r="E9" s="384" t="s">
        <v>2815</v>
      </c>
      <c r="F9" s="379"/>
      <c r="G9" s="379"/>
      <c r="H9" s="379"/>
      <c r="I9" s="379"/>
      <c r="J9" s="386" t="s">
        <v>2814</v>
      </c>
      <c r="K9" s="386"/>
      <c r="L9" s="368" t="s">
        <v>2601</v>
      </c>
      <c r="M9" s="369" t="s">
        <v>280</v>
      </c>
      <c r="N9" s="389" t="s">
        <v>2816</v>
      </c>
    </row>
    <row r="10" spans="1:16">
      <c r="C10" s="347"/>
      <c r="E10" s="384" t="s">
        <v>2576</v>
      </c>
      <c r="F10" s="379"/>
      <c r="G10" s="379"/>
      <c r="H10" s="379"/>
      <c r="I10" s="379"/>
      <c r="J10" s="386" t="s">
        <v>2739</v>
      </c>
      <c r="K10" s="386"/>
      <c r="L10" s="368" t="s">
        <v>2601</v>
      </c>
      <c r="M10" s="369" t="s">
        <v>280</v>
      </c>
      <c r="N10" s="389" t="s">
        <v>2816</v>
      </c>
    </row>
    <row r="11" spans="1:16">
      <c r="C11" s="347"/>
      <c r="E11" s="368" t="s">
        <v>2577</v>
      </c>
      <c r="F11" s="379"/>
      <c r="G11" s="379"/>
      <c r="H11" s="379"/>
      <c r="I11" s="379"/>
      <c r="J11" s="386" t="s">
        <v>2746</v>
      </c>
      <c r="K11" s="386"/>
      <c r="L11" s="368" t="s">
        <v>2601</v>
      </c>
      <c r="M11" s="369" t="s">
        <v>280</v>
      </c>
      <c r="N11" s="371" t="s">
        <v>2605</v>
      </c>
    </row>
    <row r="12" spans="1:16">
      <c r="C12" s="347"/>
      <c r="E12" s="368" t="s">
        <v>2578</v>
      </c>
      <c r="F12" s="379"/>
      <c r="G12" s="379"/>
      <c r="H12" s="379"/>
      <c r="I12" s="379"/>
      <c r="J12" s="386" t="s">
        <v>2814</v>
      </c>
      <c r="K12" s="386"/>
      <c r="L12" s="368" t="s">
        <v>2601</v>
      </c>
      <c r="M12" s="369" t="s">
        <v>280</v>
      </c>
      <c r="N12" s="371" t="s">
        <v>2605</v>
      </c>
    </row>
    <row r="13" spans="1:16">
      <c r="C13" s="347"/>
      <c r="E13" s="368" t="s">
        <v>2579</v>
      </c>
      <c r="F13" s="379"/>
      <c r="G13" s="379"/>
      <c r="H13" s="379"/>
      <c r="I13" s="379"/>
      <c r="J13" s="386" t="s">
        <v>2802</v>
      </c>
      <c r="K13" s="386"/>
      <c r="L13" s="368" t="s">
        <v>2601</v>
      </c>
      <c r="M13" s="369" t="s">
        <v>280</v>
      </c>
      <c r="N13" s="371" t="s">
        <v>2606</v>
      </c>
    </row>
    <row r="14" spans="1:16">
      <c r="C14" s="347"/>
      <c r="E14" s="368" t="s">
        <v>2580</v>
      </c>
      <c r="F14" s="379"/>
      <c r="G14" s="379"/>
      <c r="H14" s="379"/>
      <c r="I14" s="379"/>
      <c r="J14" s="386" t="s">
        <v>2744</v>
      </c>
      <c r="K14" s="386"/>
      <c r="L14" s="368" t="s">
        <v>2601</v>
      </c>
      <c r="M14" s="369" t="s">
        <v>280</v>
      </c>
      <c r="N14" s="371" t="s">
        <v>2606</v>
      </c>
    </row>
    <row r="15" spans="1:16">
      <c r="C15" s="347"/>
      <c r="E15" s="368" t="s">
        <v>2581</v>
      </c>
      <c r="F15" s="379"/>
      <c r="G15" s="379"/>
      <c r="H15" s="379"/>
      <c r="I15" s="379"/>
      <c r="J15" s="386" t="s">
        <v>2806</v>
      </c>
      <c r="K15" s="386"/>
      <c r="L15" s="368" t="s">
        <v>2601</v>
      </c>
      <c r="M15" s="369" t="s">
        <v>280</v>
      </c>
      <c r="N15" s="371" t="s">
        <v>2606</v>
      </c>
    </row>
    <row r="16" spans="1:16">
      <c r="C16" s="347"/>
      <c r="E16" s="384" t="s">
        <v>2817</v>
      </c>
      <c r="F16" s="379"/>
      <c r="G16" s="379"/>
      <c r="H16" s="379"/>
      <c r="I16" s="379"/>
      <c r="J16" s="386" t="s">
        <v>2804</v>
      </c>
      <c r="K16" s="386"/>
      <c r="L16" s="368" t="s">
        <v>2601</v>
      </c>
      <c r="M16" s="369" t="s">
        <v>280</v>
      </c>
      <c r="N16" s="371" t="s">
        <v>2606</v>
      </c>
    </row>
    <row r="17" spans="3:14">
      <c r="C17" s="347"/>
      <c r="E17" s="368" t="s">
        <v>2582</v>
      </c>
      <c r="F17" s="379"/>
      <c r="G17" s="379"/>
      <c r="H17" s="379"/>
      <c r="I17" s="379"/>
      <c r="J17" s="386" t="s">
        <v>2748</v>
      </c>
      <c r="K17" s="386"/>
      <c r="L17" s="368" t="s">
        <v>2601</v>
      </c>
      <c r="M17" s="369" t="s">
        <v>280</v>
      </c>
      <c r="N17" s="371" t="s">
        <v>2606</v>
      </c>
    </row>
    <row r="18" spans="3:14">
      <c r="C18" s="347"/>
      <c r="E18" s="368" t="s">
        <v>2583</v>
      </c>
      <c r="F18" s="379"/>
      <c r="G18" s="379"/>
      <c r="H18" s="379"/>
      <c r="I18" s="379"/>
      <c r="J18" s="386" t="s">
        <v>2804</v>
      </c>
      <c r="K18" s="386"/>
      <c r="L18" s="368" t="s">
        <v>2601</v>
      </c>
      <c r="M18" s="369" t="s">
        <v>280</v>
      </c>
      <c r="N18" s="371" t="s">
        <v>2606</v>
      </c>
    </row>
    <row r="19" spans="3:14">
      <c r="C19" s="347"/>
      <c r="E19" s="368" t="s">
        <v>2584</v>
      </c>
      <c r="F19" s="379"/>
      <c r="G19" s="379"/>
      <c r="H19" s="379"/>
      <c r="I19" s="379"/>
      <c r="J19" s="386" t="s">
        <v>2802</v>
      </c>
      <c r="K19" s="386"/>
      <c r="L19" s="368" t="s">
        <v>2601</v>
      </c>
      <c r="M19" s="369" t="s">
        <v>280</v>
      </c>
      <c r="N19" s="371" t="s">
        <v>2607</v>
      </c>
    </row>
    <row r="20" spans="3:14">
      <c r="C20" s="347"/>
      <c r="E20" s="368" t="s">
        <v>2585</v>
      </c>
      <c r="F20" s="379"/>
      <c r="G20" s="379"/>
      <c r="H20" s="379"/>
      <c r="I20" s="379"/>
      <c r="J20" s="386" t="s">
        <v>2805</v>
      </c>
      <c r="K20" s="386"/>
      <c r="L20" s="368" t="s">
        <v>2601</v>
      </c>
      <c r="M20" s="369" t="s">
        <v>280</v>
      </c>
      <c r="N20" s="371" t="s">
        <v>2607</v>
      </c>
    </row>
    <row r="21" spans="3:14">
      <c r="C21" s="347"/>
      <c r="E21" s="368" t="s">
        <v>2586</v>
      </c>
      <c r="F21" s="379"/>
      <c r="G21" s="379"/>
      <c r="H21" s="379"/>
      <c r="I21" s="379"/>
      <c r="J21" s="386" t="s">
        <v>2734</v>
      </c>
      <c r="K21" s="386"/>
      <c r="L21" s="368" t="s">
        <v>2601</v>
      </c>
      <c r="M21" s="369" t="s">
        <v>280</v>
      </c>
      <c r="N21" s="371" t="s">
        <v>2607</v>
      </c>
    </row>
    <row r="22" spans="3:14">
      <c r="C22" s="347"/>
      <c r="E22" s="368" t="s">
        <v>2587</v>
      </c>
      <c r="F22" s="379"/>
      <c r="G22" s="379"/>
      <c r="H22" s="379"/>
      <c r="I22" s="379"/>
      <c r="J22" s="386" t="s">
        <v>2748</v>
      </c>
      <c r="K22" s="386"/>
      <c r="L22" s="368" t="s">
        <v>2601</v>
      </c>
      <c r="M22" s="369" t="s">
        <v>280</v>
      </c>
      <c r="N22" s="371" t="s">
        <v>2608</v>
      </c>
    </row>
    <row r="23" spans="3:14">
      <c r="C23" s="347"/>
      <c r="E23" s="368" t="s">
        <v>2588</v>
      </c>
      <c r="F23" s="379"/>
      <c r="G23" s="379"/>
      <c r="H23" s="379"/>
      <c r="I23" s="379"/>
      <c r="J23" s="386" t="s">
        <v>2747</v>
      </c>
      <c r="K23" s="386"/>
      <c r="L23" s="368" t="s">
        <v>2601</v>
      </c>
      <c r="M23" s="369" t="s">
        <v>280</v>
      </c>
      <c r="N23" s="371" t="s">
        <v>2609</v>
      </c>
    </row>
    <row r="24" spans="3:14">
      <c r="C24" s="347"/>
      <c r="E24" s="368" t="s">
        <v>2589</v>
      </c>
      <c r="F24" s="379"/>
      <c r="G24" s="379"/>
      <c r="H24" s="379"/>
      <c r="I24" s="379"/>
      <c r="J24" s="386" t="s">
        <v>2766</v>
      </c>
      <c r="K24" s="386"/>
      <c r="L24" s="368" t="s">
        <v>2601</v>
      </c>
      <c r="M24" s="369" t="s">
        <v>280</v>
      </c>
      <c r="N24" s="371" t="s">
        <v>2609</v>
      </c>
    </row>
    <row r="25" spans="3:14">
      <c r="C25" s="347"/>
      <c r="E25" s="368" t="s">
        <v>2590</v>
      </c>
      <c r="F25" s="379"/>
      <c r="G25" s="379"/>
      <c r="H25" s="379"/>
      <c r="I25" s="379"/>
      <c r="J25" s="386" t="s">
        <v>2748</v>
      </c>
      <c r="K25" s="386"/>
      <c r="L25" s="368" t="s">
        <v>2601</v>
      </c>
      <c r="M25" s="369" t="s">
        <v>280</v>
      </c>
      <c r="N25" s="371" t="s">
        <v>2610</v>
      </c>
    </row>
    <row r="26" spans="3:14">
      <c r="C26" s="347"/>
      <c r="E26" s="368" t="s">
        <v>2591</v>
      </c>
      <c r="F26" s="379"/>
      <c r="G26" s="379"/>
      <c r="H26" s="379"/>
      <c r="I26" s="379"/>
      <c r="J26" s="386" t="s">
        <v>2797</v>
      </c>
      <c r="K26" s="386"/>
      <c r="L26" s="368" t="s">
        <v>2601</v>
      </c>
      <c r="M26" s="369" t="s">
        <v>280</v>
      </c>
      <c r="N26" s="371" t="s">
        <v>2610</v>
      </c>
    </row>
    <row r="27" spans="3:14">
      <c r="C27" s="347"/>
      <c r="E27" s="368" t="s">
        <v>2592</v>
      </c>
      <c r="F27" s="379"/>
      <c r="G27" s="379"/>
      <c r="H27" s="379"/>
      <c r="I27" s="379"/>
      <c r="J27" s="386" t="s">
        <v>2805</v>
      </c>
      <c r="K27" s="386"/>
      <c r="L27" s="368" t="s">
        <v>2601</v>
      </c>
      <c r="M27" s="369" t="s">
        <v>280</v>
      </c>
      <c r="N27" s="371" t="s">
        <v>2611</v>
      </c>
    </row>
    <row r="28" spans="3:14">
      <c r="C28" s="347"/>
      <c r="E28" s="368" t="s">
        <v>2593</v>
      </c>
      <c r="F28" s="379"/>
      <c r="G28" s="379"/>
      <c r="H28" s="379"/>
      <c r="I28" s="379"/>
      <c r="J28" s="386" t="s">
        <v>2734</v>
      </c>
      <c r="K28" s="386"/>
      <c r="L28" s="368" t="s">
        <v>2601</v>
      </c>
      <c r="M28" s="369" t="s">
        <v>280</v>
      </c>
      <c r="N28" s="371" t="s">
        <v>2611</v>
      </c>
    </row>
    <row r="29" spans="3:14">
      <c r="C29" s="347"/>
      <c r="E29" s="368" t="s">
        <v>2594</v>
      </c>
      <c r="F29" s="379"/>
      <c r="G29" s="379"/>
      <c r="H29" s="379"/>
      <c r="I29" s="379"/>
      <c r="J29" s="386" t="s">
        <v>2797</v>
      </c>
      <c r="K29" s="386"/>
      <c r="L29" s="368" t="s">
        <v>2601</v>
      </c>
      <c r="M29" s="369" t="s">
        <v>280</v>
      </c>
      <c r="N29" s="371" t="s">
        <v>2611</v>
      </c>
    </row>
    <row r="30" spans="3:14">
      <c r="C30" s="347"/>
      <c r="E30" s="384" t="s">
        <v>2595</v>
      </c>
      <c r="F30" s="379"/>
      <c r="G30" s="379"/>
      <c r="H30" s="379"/>
      <c r="I30" s="379"/>
      <c r="J30" s="386" t="s">
        <v>2748</v>
      </c>
      <c r="K30" s="386"/>
      <c r="L30" s="368" t="s">
        <v>2601</v>
      </c>
      <c r="M30" s="369" t="s">
        <v>280</v>
      </c>
      <c r="N30" s="371" t="s">
        <v>2612</v>
      </c>
    </row>
    <row r="31" spans="3:14">
      <c r="C31" s="347"/>
      <c r="D31" s="368"/>
      <c r="E31" s="587" t="s">
        <v>2818</v>
      </c>
      <c r="F31" s="588"/>
      <c r="G31" s="588"/>
      <c r="H31" s="588"/>
      <c r="I31" s="588"/>
      <c r="J31" s="385" t="s">
        <v>2751</v>
      </c>
      <c r="K31" s="385"/>
      <c r="L31" s="368" t="s">
        <v>2601</v>
      </c>
      <c r="M31" s="369" t="s">
        <v>280</v>
      </c>
      <c r="N31" s="389" t="s">
        <v>2700</v>
      </c>
    </row>
    <row r="32" spans="3:14">
      <c r="C32" s="347"/>
      <c r="D32" s="368"/>
      <c r="E32" s="587" t="s">
        <v>2819</v>
      </c>
      <c r="F32" s="588"/>
      <c r="G32" s="588"/>
      <c r="H32" s="588"/>
      <c r="I32" s="588"/>
      <c r="J32" s="385" t="s">
        <v>2750</v>
      </c>
      <c r="K32" s="385"/>
      <c r="L32" s="368" t="s">
        <v>2601</v>
      </c>
      <c r="M32" s="369" t="s">
        <v>280</v>
      </c>
      <c r="N32" s="389" t="s">
        <v>2703</v>
      </c>
    </row>
    <row r="33" spans="3:14">
      <c r="C33" s="347"/>
      <c r="D33" s="368"/>
      <c r="E33" s="587" t="s">
        <v>2820</v>
      </c>
      <c r="F33" s="588"/>
      <c r="G33" s="588"/>
      <c r="H33" s="588"/>
      <c r="I33" s="588"/>
      <c r="J33" s="385" t="s">
        <v>2806</v>
      </c>
      <c r="K33" s="385"/>
      <c r="L33" s="368" t="s">
        <v>2601</v>
      </c>
      <c r="M33" s="369" t="s">
        <v>280</v>
      </c>
      <c r="N33" s="389" t="s">
        <v>2708</v>
      </c>
    </row>
    <row r="34" spans="3:14">
      <c r="C34" s="347"/>
      <c r="D34" s="368"/>
      <c r="E34" s="587" t="s">
        <v>2821</v>
      </c>
      <c r="F34" s="588"/>
      <c r="G34" s="588"/>
      <c r="H34" s="588"/>
      <c r="I34" s="588"/>
      <c r="J34" s="385" t="s">
        <v>2749</v>
      </c>
      <c r="K34" s="385"/>
      <c r="L34" s="368" t="s">
        <v>2601</v>
      </c>
      <c r="M34" s="369" t="s">
        <v>280</v>
      </c>
      <c r="N34" s="389" t="s">
        <v>2700</v>
      </c>
    </row>
    <row r="35" spans="3:14" ht="17.399999999999999">
      <c r="C35" s="347"/>
      <c r="D35" s="368"/>
      <c r="E35" s="468" t="s">
        <v>3319</v>
      </c>
      <c r="F35" s="412"/>
      <c r="G35" s="412"/>
      <c r="H35" s="412"/>
      <c r="I35" s="412"/>
      <c r="J35" s="409" t="s">
        <v>2744</v>
      </c>
      <c r="K35" s="409"/>
      <c r="L35" s="368" t="s">
        <v>2601</v>
      </c>
      <c r="M35" s="372" t="s">
        <v>294</v>
      </c>
      <c r="N35" s="475"/>
    </row>
    <row r="36" spans="3:14">
      <c r="C36" s="347"/>
      <c r="D36" s="368"/>
      <c r="E36" s="468" t="s">
        <v>3320</v>
      </c>
      <c r="F36" s="412"/>
      <c r="G36" s="412"/>
      <c r="H36" s="412"/>
      <c r="I36" s="412"/>
      <c r="J36" s="409" t="s">
        <v>2806</v>
      </c>
      <c r="K36" s="409"/>
      <c r="L36" s="368" t="s">
        <v>2601</v>
      </c>
      <c r="M36" s="372" t="s">
        <v>294</v>
      </c>
      <c r="N36" s="371"/>
    </row>
    <row r="37" spans="3:14">
      <c r="C37" s="347"/>
      <c r="D37" s="368"/>
      <c r="E37" s="387" t="s">
        <v>2822</v>
      </c>
      <c r="F37" s="412"/>
      <c r="G37" s="412"/>
      <c r="H37" s="412"/>
      <c r="I37" s="412"/>
      <c r="J37" s="409" t="s">
        <v>2824</v>
      </c>
      <c r="K37" s="409"/>
      <c r="L37" s="368" t="s">
        <v>2601</v>
      </c>
      <c r="M37" s="372" t="s">
        <v>294</v>
      </c>
      <c r="N37" s="371"/>
    </row>
    <row r="38" spans="3:14">
      <c r="C38" s="347"/>
      <c r="D38" s="368"/>
      <c r="E38" s="387" t="s">
        <v>2823</v>
      </c>
      <c r="F38" s="412"/>
      <c r="G38" s="412"/>
      <c r="H38" s="412"/>
      <c r="I38" s="412"/>
      <c r="J38" s="412"/>
      <c r="K38" s="412"/>
      <c r="L38" s="368" t="s">
        <v>2601</v>
      </c>
      <c r="M38" s="372" t="s">
        <v>294</v>
      </c>
      <c r="N38" s="371"/>
    </row>
    <row r="39" spans="3:14">
      <c r="C39" s="347"/>
      <c r="D39" s="567" t="s">
        <v>2827</v>
      </c>
      <c r="E39" s="384" t="s">
        <v>2825</v>
      </c>
      <c r="F39" s="379"/>
      <c r="G39" s="379"/>
      <c r="H39" s="379"/>
      <c r="I39" s="379"/>
      <c r="J39" s="386" t="s">
        <v>2740</v>
      </c>
      <c r="K39" s="386"/>
      <c r="L39" s="368" t="s">
        <v>2601</v>
      </c>
      <c r="M39" s="390" t="s">
        <v>280</v>
      </c>
      <c r="N39" s="389" t="s">
        <v>2613</v>
      </c>
    </row>
    <row r="40" spans="3:14">
      <c r="C40" s="347"/>
      <c r="D40" s="384" t="s">
        <v>2830</v>
      </c>
      <c r="E40" s="384" t="s">
        <v>2826</v>
      </c>
      <c r="F40" s="379"/>
      <c r="G40" s="379"/>
      <c r="H40" s="379"/>
      <c r="I40" s="379"/>
      <c r="J40" s="386" t="s">
        <v>2741</v>
      </c>
      <c r="K40" s="386"/>
      <c r="L40" s="368" t="s">
        <v>2601</v>
      </c>
      <c r="M40" s="390" t="s">
        <v>280</v>
      </c>
      <c r="N40" s="389" t="s">
        <v>2613</v>
      </c>
    </row>
    <row r="41" spans="3:14">
      <c r="C41" s="347"/>
      <c r="D41" s="384" t="s">
        <v>2831</v>
      </c>
      <c r="E41" s="384" t="s">
        <v>2828</v>
      </c>
      <c r="F41" s="379"/>
      <c r="G41" s="379"/>
      <c r="H41" s="379"/>
      <c r="I41" s="379"/>
      <c r="J41" s="386" t="s">
        <v>2802</v>
      </c>
      <c r="K41" s="386"/>
      <c r="L41" s="368" t="s">
        <v>2601</v>
      </c>
      <c r="M41" s="390" t="s">
        <v>280</v>
      </c>
      <c r="N41" s="389" t="s">
        <v>2613</v>
      </c>
    </row>
    <row r="42" spans="3:14">
      <c r="C42" s="347"/>
      <c r="D42" s="384" t="s">
        <v>2832</v>
      </c>
      <c r="E42" s="384" t="s">
        <v>2829</v>
      </c>
      <c r="F42" s="379"/>
      <c r="G42" s="379"/>
      <c r="H42" s="379"/>
      <c r="I42" s="379"/>
      <c r="J42" s="386" t="s">
        <v>2743</v>
      </c>
      <c r="K42" s="386"/>
      <c r="L42" s="368" t="s">
        <v>2601</v>
      </c>
      <c r="M42" s="390" t="s">
        <v>280</v>
      </c>
      <c r="N42" s="389" t="s">
        <v>2613</v>
      </c>
    </row>
    <row r="43" spans="3:14">
      <c r="C43" s="347"/>
      <c r="D43" s="384" t="s">
        <v>2833</v>
      </c>
      <c r="E43" s="384" t="s">
        <v>2841</v>
      </c>
      <c r="F43" s="379"/>
      <c r="G43" s="379"/>
      <c r="H43" s="379"/>
      <c r="I43" s="379"/>
      <c r="J43" s="386" t="s">
        <v>2797</v>
      </c>
      <c r="K43" s="386"/>
      <c r="L43" s="368" t="s">
        <v>2601</v>
      </c>
      <c r="M43" s="390" t="s">
        <v>280</v>
      </c>
      <c r="N43" s="389" t="s">
        <v>2613</v>
      </c>
    </row>
    <row r="44" spans="3:14">
      <c r="C44" s="347"/>
      <c r="D44" s="384" t="s">
        <v>2834</v>
      </c>
      <c r="E44" s="384" t="s">
        <v>2842</v>
      </c>
      <c r="F44" s="379"/>
      <c r="G44" s="379"/>
      <c r="H44" s="379"/>
      <c r="I44" s="379"/>
      <c r="J44" s="386" t="s">
        <v>2747</v>
      </c>
      <c r="K44" s="386"/>
      <c r="L44" s="368" t="s">
        <v>2601</v>
      </c>
      <c r="M44" s="390" t="s">
        <v>280</v>
      </c>
      <c r="N44" s="389" t="s">
        <v>2614</v>
      </c>
    </row>
    <row r="45" spans="3:14">
      <c r="C45" s="347"/>
      <c r="D45" s="384" t="s">
        <v>2835</v>
      </c>
      <c r="E45" s="384" t="s">
        <v>2843</v>
      </c>
      <c r="F45" s="379"/>
      <c r="G45" s="379"/>
      <c r="H45" s="379"/>
      <c r="I45" s="379"/>
      <c r="J45" s="386" t="s">
        <v>2743</v>
      </c>
      <c r="K45" s="386"/>
      <c r="L45" s="368" t="s">
        <v>2601</v>
      </c>
      <c r="M45" s="390" t="s">
        <v>280</v>
      </c>
      <c r="N45" s="389" t="s">
        <v>2613</v>
      </c>
    </row>
    <row r="46" spans="3:14">
      <c r="C46" s="347"/>
      <c r="D46" s="384" t="s">
        <v>2836</v>
      </c>
      <c r="E46" s="384" t="s">
        <v>2844</v>
      </c>
      <c r="F46" s="379"/>
      <c r="G46" s="379"/>
      <c r="H46" s="379"/>
      <c r="I46" s="379"/>
      <c r="J46" s="386" t="s">
        <v>2748</v>
      </c>
      <c r="K46" s="386"/>
      <c r="L46" s="368" t="s">
        <v>2601</v>
      </c>
      <c r="M46" s="390" t="s">
        <v>280</v>
      </c>
      <c r="N46" s="389" t="s">
        <v>2613</v>
      </c>
    </row>
    <row r="47" spans="3:14">
      <c r="C47" s="347"/>
      <c r="D47" s="384" t="s">
        <v>2837</v>
      </c>
      <c r="E47" s="384" t="s">
        <v>2845</v>
      </c>
      <c r="F47" s="379"/>
      <c r="G47" s="379"/>
      <c r="H47" s="379"/>
      <c r="I47" s="379"/>
      <c r="J47" s="386" t="s">
        <v>2747</v>
      </c>
      <c r="K47" s="386"/>
      <c r="L47" s="368" t="s">
        <v>2601</v>
      </c>
      <c r="M47" s="390" t="s">
        <v>280</v>
      </c>
      <c r="N47" s="389" t="s">
        <v>2613</v>
      </c>
    </row>
    <row r="48" spans="3:14">
      <c r="C48" s="347"/>
      <c r="D48" s="384" t="s">
        <v>2838</v>
      </c>
      <c r="E48" s="384" t="s">
        <v>2846</v>
      </c>
      <c r="F48" s="379"/>
      <c r="G48" s="379"/>
      <c r="H48" s="379"/>
      <c r="I48" s="379"/>
      <c r="J48" s="386" t="s">
        <v>2797</v>
      </c>
      <c r="K48" s="386"/>
      <c r="L48" s="368" t="s">
        <v>2601</v>
      </c>
      <c r="M48" s="390" t="s">
        <v>280</v>
      </c>
      <c r="N48" s="389" t="s">
        <v>2613</v>
      </c>
    </row>
    <row r="49" spans="3:14">
      <c r="C49" s="347"/>
      <c r="D49" s="384" t="s">
        <v>2839</v>
      </c>
      <c r="E49" s="384" t="s">
        <v>2847</v>
      </c>
      <c r="F49" s="379"/>
      <c r="G49" s="379"/>
      <c r="H49" s="379"/>
      <c r="I49" s="379"/>
      <c r="J49" s="386" t="s">
        <v>2735</v>
      </c>
      <c r="K49" s="386"/>
      <c r="L49" s="368" t="s">
        <v>2601</v>
      </c>
      <c r="M49" s="390" t="s">
        <v>280</v>
      </c>
      <c r="N49" s="389" t="s">
        <v>2613</v>
      </c>
    </row>
    <row r="50" spans="3:14">
      <c r="C50" s="347"/>
      <c r="D50" s="384" t="s">
        <v>2840</v>
      </c>
      <c r="E50" s="384" t="s">
        <v>2848</v>
      </c>
      <c r="F50" s="379"/>
      <c r="G50" s="379"/>
      <c r="H50" s="379"/>
      <c r="I50" s="379"/>
      <c r="J50" s="386" t="s">
        <v>2743</v>
      </c>
      <c r="K50" s="386"/>
      <c r="L50" s="368" t="s">
        <v>2601</v>
      </c>
      <c r="M50" s="390" t="s">
        <v>280</v>
      </c>
      <c r="N50" s="389" t="s">
        <v>2613</v>
      </c>
    </row>
    <row r="51" spans="3:14">
      <c r="C51" s="347"/>
      <c r="D51" s="384" t="s">
        <v>2854</v>
      </c>
      <c r="E51" s="384" t="s">
        <v>2849</v>
      </c>
      <c r="F51" s="379"/>
      <c r="G51" s="379"/>
      <c r="H51" s="379"/>
      <c r="I51" s="379"/>
      <c r="J51" s="386" t="s">
        <v>2745</v>
      </c>
      <c r="K51" s="386"/>
      <c r="L51" s="368" t="s">
        <v>2601</v>
      </c>
      <c r="M51" s="390" t="s">
        <v>280</v>
      </c>
      <c r="N51" s="389" t="s">
        <v>2613</v>
      </c>
    </row>
    <row r="52" spans="3:14">
      <c r="C52" s="347"/>
      <c r="D52" s="384" t="s">
        <v>2855</v>
      </c>
      <c r="E52" s="384" t="s">
        <v>2850</v>
      </c>
      <c r="F52" s="379"/>
      <c r="G52" s="379"/>
      <c r="H52" s="379"/>
      <c r="I52" s="379"/>
      <c r="J52" s="386" t="s">
        <v>2739</v>
      </c>
      <c r="K52" s="386"/>
      <c r="L52" s="368" t="s">
        <v>2601</v>
      </c>
      <c r="M52" s="390" t="s">
        <v>280</v>
      </c>
      <c r="N52" s="389" t="s">
        <v>2851</v>
      </c>
    </row>
    <row r="53" spans="3:14">
      <c r="C53" s="347"/>
      <c r="D53" s="384" t="s">
        <v>2856</v>
      </c>
      <c r="E53" s="384" t="s">
        <v>2852</v>
      </c>
      <c r="F53" s="379"/>
      <c r="G53" s="379"/>
      <c r="H53" s="379"/>
      <c r="I53" s="379"/>
      <c r="J53" s="386" t="s">
        <v>2745</v>
      </c>
      <c r="K53" s="386"/>
      <c r="L53" s="368" t="s">
        <v>2601</v>
      </c>
      <c r="M53" s="390" t="s">
        <v>280</v>
      </c>
      <c r="N53" s="389" t="s">
        <v>2853</v>
      </c>
    </row>
    <row r="54" spans="3:14">
      <c r="C54" s="347"/>
      <c r="D54" s="384" t="s">
        <v>2857</v>
      </c>
      <c r="E54" s="384" t="s">
        <v>2861</v>
      </c>
      <c r="F54" s="379"/>
      <c r="G54" s="379"/>
      <c r="H54" s="379"/>
      <c r="I54" s="379"/>
      <c r="J54" s="386" t="s">
        <v>2735</v>
      </c>
      <c r="K54" s="386"/>
      <c r="L54" s="368" t="s">
        <v>2601</v>
      </c>
      <c r="M54" s="390" t="s">
        <v>280</v>
      </c>
      <c r="N54" s="389" t="s">
        <v>2853</v>
      </c>
    </row>
    <row r="55" spans="3:14">
      <c r="C55" s="347"/>
      <c r="D55" s="384" t="s">
        <v>2858</v>
      </c>
      <c r="E55" s="384" t="s">
        <v>2870</v>
      </c>
      <c r="F55" s="379"/>
      <c r="G55" s="379"/>
      <c r="H55" s="379"/>
      <c r="I55" s="379"/>
      <c r="J55" s="386" t="s">
        <v>2748</v>
      </c>
      <c r="K55" s="386"/>
      <c r="L55" s="368" t="s">
        <v>2601</v>
      </c>
      <c r="M55" s="390" t="s">
        <v>280</v>
      </c>
      <c r="N55" s="389" t="s">
        <v>2614</v>
      </c>
    </row>
    <row r="56" spans="3:14">
      <c r="C56" s="347"/>
      <c r="D56" s="384" t="s">
        <v>2859</v>
      </c>
      <c r="E56" s="384" t="s">
        <v>2871</v>
      </c>
      <c r="F56" s="379"/>
      <c r="G56" s="379"/>
      <c r="H56" s="379"/>
      <c r="I56" s="379"/>
      <c r="J56" s="386" t="s">
        <v>2743</v>
      </c>
      <c r="K56" s="386"/>
      <c r="L56" s="368" t="s">
        <v>2601</v>
      </c>
      <c r="M56" s="390" t="s">
        <v>280</v>
      </c>
      <c r="N56" s="389" t="s">
        <v>2614</v>
      </c>
    </row>
    <row r="57" spans="3:14">
      <c r="C57" s="347"/>
      <c r="D57" s="384" t="s">
        <v>2860</v>
      </c>
      <c r="E57" s="384" t="s">
        <v>2872</v>
      </c>
      <c r="F57" s="379"/>
      <c r="G57" s="379"/>
      <c r="H57" s="379"/>
      <c r="I57" s="379"/>
      <c r="J57" s="386" t="s">
        <v>2750</v>
      </c>
      <c r="K57" s="386"/>
      <c r="L57" s="368" t="s">
        <v>2601</v>
      </c>
      <c r="M57" s="390" t="s">
        <v>280</v>
      </c>
      <c r="N57" s="389" t="s">
        <v>2614</v>
      </c>
    </row>
    <row r="58" spans="3:14">
      <c r="C58" s="347"/>
      <c r="D58" s="384" t="s">
        <v>2862</v>
      </c>
      <c r="E58" s="384" t="s">
        <v>2873</v>
      </c>
      <c r="F58" s="379"/>
      <c r="G58" s="379"/>
      <c r="H58" s="379"/>
      <c r="I58" s="379"/>
      <c r="J58" s="386" t="s">
        <v>2746</v>
      </c>
      <c r="K58" s="386"/>
      <c r="L58" s="368" t="s">
        <v>2601</v>
      </c>
      <c r="M58" s="390" t="s">
        <v>280</v>
      </c>
      <c r="N58" s="389" t="s">
        <v>2613</v>
      </c>
    </row>
    <row r="59" spans="3:14">
      <c r="C59" s="347"/>
      <c r="D59" s="384" t="s">
        <v>2863</v>
      </c>
      <c r="E59" s="384" t="s">
        <v>2874</v>
      </c>
      <c r="F59" s="379"/>
      <c r="G59" s="379"/>
      <c r="H59" s="379"/>
      <c r="I59" s="379"/>
      <c r="J59" s="386" t="s">
        <v>2745</v>
      </c>
      <c r="K59" s="386"/>
      <c r="L59" s="368" t="s">
        <v>2601</v>
      </c>
      <c r="M59" s="390" t="s">
        <v>280</v>
      </c>
      <c r="N59" s="389" t="s">
        <v>2875</v>
      </c>
    </row>
    <row r="60" spans="3:14">
      <c r="C60" s="347"/>
      <c r="D60" s="384" t="s">
        <v>2864</v>
      </c>
      <c r="E60" s="384" t="s">
        <v>2876</v>
      </c>
      <c r="F60" s="379"/>
      <c r="G60" s="379"/>
      <c r="H60" s="379"/>
      <c r="I60" s="379"/>
      <c r="J60" s="386" t="s">
        <v>2735</v>
      </c>
      <c r="K60" s="386"/>
      <c r="L60" s="368" t="s">
        <v>2601</v>
      </c>
      <c r="M60" s="390" t="s">
        <v>280</v>
      </c>
      <c r="N60" s="389" t="s">
        <v>2875</v>
      </c>
    </row>
    <row r="61" spans="3:14">
      <c r="C61" s="347"/>
      <c r="D61" s="384" t="s">
        <v>2865</v>
      </c>
      <c r="E61" s="384" t="s">
        <v>2877</v>
      </c>
      <c r="F61" s="379"/>
      <c r="G61" s="379"/>
      <c r="H61" s="379"/>
      <c r="I61" s="379"/>
      <c r="J61" s="386" t="s">
        <v>2805</v>
      </c>
      <c r="K61" s="386"/>
      <c r="L61" s="368" t="s">
        <v>2601</v>
      </c>
      <c r="M61" s="390" t="s">
        <v>280</v>
      </c>
      <c r="N61" s="389" t="s">
        <v>2878</v>
      </c>
    </row>
    <row r="62" spans="3:14">
      <c r="C62" s="347"/>
      <c r="D62" s="384" t="s">
        <v>2866</v>
      </c>
      <c r="E62" s="384" t="s">
        <v>2879</v>
      </c>
      <c r="F62" s="379"/>
      <c r="G62" s="379"/>
      <c r="H62" s="379"/>
      <c r="I62" s="379"/>
      <c r="J62" s="386" t="s">
        <v>2748</v>
      </c>
      <c r="K62" s="386"/>
      <c r="L62" s="368" t="s">
        <v>2601</v>
      </c>
      <c r="M62" s="390" t="s">
        <v>280</v>
      </c>
      <c r="N62" s="389" t="s">
        <v>2878</v>
      </c>
    </row>
    <row r="63" spans="3:14">
      <c r="C63" s="347"/>
      <c r="D63" s="384" t="s">
        <v>2867</v>
      </c>
      <c r="E63" s="384" t="s">
        <v>2880</v>
      </c>
      <c r="F63" s="379"/>
      <c r="G63" s="379"/>
      <c r="H63" s="379"/>
      <c r="I63" s="379"/>
      <c r="J63" s="386" t="s">
        <v>2802</v>
      </c>
      <c r="K63" s="386"/>
      <c r="L63" s="368" t="s">
        <v>2601</v>
      </c>
      <c r="M63" s="390" t="s">
        <v>280</v>
      </c>
      <c r="N63" s="389" t="s">
        <v>2881</v>
      </c>
    </row>
    <row r="64" spans="3:14">
      <c r="C64" s="347"/>
      <c r="D64" s="384" t="s">
        <v>2868</v>
      </c>
      <c r="E64" s="384" t="s">
        <v>2882</v>
      </c>
      <c r="F64" s="379"/>
      <c r="G64" s="379"/>
      <c r="H64" s="379"/>
      <c r="I64" s="379"/>
      <c r="J64" s="386" t="s">
        <v>2747</v>
      </c>
      <c r="K64" s="386"/>
      <c r="L64" s="368" t="s">
        <v>2601</v>
      </c>
      <c r="M64" s="390" t="s">
        <v>280</v>
      </c>
      <c r="N64" s="389" t="s">
        <v>2883</v>
      </c>
    </row>
    <row r="65" spans="1:14">
      <c r="C65" s="347"/>
      <c r="D65" s="384" t="s">
        <v>2869</v>
      </c>
      <c r="E65" s="387" t="s">
        <v>2884</v>
      </c>
      <c r="F65" s="412"/>
      <c r="G65" s="412"/>
      <c r="H65" s="412"/>
      <c r="I65" s="412"/>
      <c r="J65" s="409" t="s">
        <v>2797</v>
      </c>
      <c r="K65" s="386"/>
      <c r="L65" s="368" t="s">
        <v>2601</v>
      </c>
      <c r="M65" s="372" t="s">
        <v>294</v>
      </c>
      <c r="N65" s="389"/>
    </row>
    <row r="66" spans="1:14">
      <c r="C66" s="347"/>
      <c r="E66" s="368"/>
      <c r="F66" s="379"/>
      <c r="G66" s="379"/>
      <c r="H66" s="379"/>
      <c r="I66" s="379"/>
      <c r="J66" s="379"/>
      <c r="K66" s="379"/>
    </row>
    <row r="67" spans="1:14" ht="15">
      <c r="A67" s="342">
        <v>7</v>
      </c>
      <c r="B67" s="228" t="s">
        <v>276</v>
      </c>
      <c r="C67" s="347"/>
      <c r="D67" s="568" t="s">
        <v>2615</v>
      </c>
      <c r="E67" s="384" t="s">
        <v>2616</v>
      </c>
      <c r="F67" s="379">
        <v>1</v>
      </c>
      <c r="G67" s="379">
        <v>4272</v>
      </c>
      <c r="H67" s="376" t="s">
        <v>2724</v>
      </c>
      <c r="I67" s="376">
        <v>5</v>
      </c>
      <c r="J67" s="386" t="s">
        <v>2737</v>
      </c>
      <c r="K67" s="386"/>
      <c r="L67" s="368" t="s">
        <v>2601</v>
      </c>
      <c r="M67" s="369" t="s">
        <v>280</v>
      </c>
      <c r="N67" s="371" t="s">
        <v>2609</v>
      </c>
    </row>
    <row r="68" spans="1:14">
      <c r="C68" s="347"/>
      <c r="D68" s="368" t="s">
        <v>2617</v>
      </c>
      <c r="E68" s="375" t="s">
        <v>2634</v>
      </c>
      <c r="F68" s="379">
        <v>1</v>
      </c>
      <c r="G68" s="379">
        <v>5421</v>
      </c>
      <c r="H68" s="376" t="s">
        <v>2724</v>
      </c>
      <c r="I68" s="379">
        <v>5.0999999999999996</v>
      </c>
      <c r="J68" s="386" t="s">
        <v>2885</v>
      </c>
      <c r="K68" s="386"/>
      <c r="L68" s="368" t="s">
        <v>2601</v>
      </c>
      <c r="M68" s="369" t="s">
        <v>280</v>
      </c>
      <c r="N68" s="371" t="s">
        <v>2609</v>
      </c>
    </row>
    <row r="69" spans="1:14">
      <c r="C69" s="347"/>
      <c r="D69" s="368" t="s">
        <v>2618</v>
      </c>
      <c r="E69" s="375" t="s">
        <v>2635</v>
      </c>
      <c r="F69" s="379">
        <v>1</v>
      </c>
      <c r="G69" s="379">
        <v>4640</v>
      </c>
      <c r="H69" s="376" t="s">
        <v>2724</v>
      </c>
      <c r="I69" s="379">
        <v>4.9000000000000004</v>
      </c>
      <c r="J69" s="386" t="s">
        <v>2886</v>
      </c>
      <c r="K69" s="386"/>
      <c r="L69" s="368" t="s">
        <v>2601</v>
      </c>
      <c r="M69" s="369" t="s">
        <v>280</v>
      </c>
      <c r="N69" s="371" t="s">
        <v>2610</v>
      </c>
    </row>
    <row r="70" spans="1:14">
      <c r="C70" s="347"/>
      <c r="D70" s="368" t="s">
        <v>2619</v>
      </c>
      <c r="E70" s="375" t="s">
        <v>2631</v>
      </c>
      <c r="F70" s="379">
        <v>1</v>
      </c>
      <c r="G70" s="379">
        <v>4564</v>
      </c>
      <c r="H70" s="376" t="s">
        <v>2724</v>
      </c>
      <c r="I70" s="379">
        <v>4.9000000000000004</v>
      </c>
      <c r="J70" s="386" t="s">
        <v>2887</v>
      </c>
      <c r="K70" s="386"/>
      <c r="L70" s="368" t="s">
        <v>2601</v>
      </c>
      <c r="M70" s="369" t="s">
        <v>280</v>
      </c>
      <c r="N70" s="371" t="s">
        <v>2610</v>
      </c>
    </row>
    <row r="71" spans="1:14">
      <c r="C71" s="347"/>
      <c r="D71" s="368" t="s">
        <v>2620</v>
      </c>
      <c r="E71" s="368" t="s">
        <v>2630</v>
      </c>
      <c r="F71" s="379"/>
      <c r="G71" s="379"/>
      <c r="H71" s="379"/>
      <c r="I71" s="379"/>
      <c r="J71" s="386" t="s">
        <v>2888</v>
      </c>
      <c r="K71" s="386"/>
      <c r="L71" s="368" t="s">
        <v>2601</v>
      </c>
      <c r="M71" s="369" t="s">
        <v>280</v>
      </c>
      <c r="N71" s="371" t="s">
        <v>2612</v>
      </c>
    </row>
    <row r="72" spans="1:14">
      <c r="C72" s="347"/>
      <c r="D72" s="368" t="s">
        <v>2621</v>
      </c>
      <c r="E72" s="368" t="s">
        <v>2629</v>
      </c>
      <c r="F72" s="379"/>
      <c r="G72" s="379"/>
      <c r="H72" s="379"/>
      <c r="I72" s="379"/>
      <c r="J72" s="386" t="s">
        <v>2889</v>
      </c>
      <c r="K72" s="386"/>
      <c r="L72" s="368" t="s">
        <v>2601</v>
      </c>
      <c r="M72" s="369" t="s">
        <v>280</v>
      </c>
      <c r="N72" s="371" t="s">
        <v>2611</v>
      </c>
    </row>
    <row r="73" spans="1:14">
      <c r="C73" s="347"/>
      <c r="D73" s="368" t="s">
        <v>2622</v>
      </c>
      <c r="E73" s="368" t="s">
        <v>2628</v>
      </c>
      <c r="F73" s="379"/>
      <c r="G73" s="379"/>
      <c r="H73" s="379"/>
      <c r="I73" s="379"/>
      <c r="J73" s="386" t="s">
        <v>2886</v>
      </c>
      <c r="K73" s="386"/>
      <c r="L73" s="368" t="s">
        <v>2601</v>
      </c>
      <c r="M73" s="369" t="s">
        <v>280</v>
      </c>
      <c r="N73" s="371" t="s">
        <v>2611</v>
      </c>
    </row>
    <row r="74" spans="1:14">
      <c r="C74" s="347"/>
      <c r="D74" s="368" t="s">
        <v>2623</v>
      </c>
      <c r="E74" s="368" t="s">
        <v>2636</v>
      </c>
      <c r="F74" s="379"/>
      <c r="G74" s="379"/>
      <c r="H74" s="379"/>
      <c r="I74" s="379"/>
      <c r="J74" s="386" t="s">
        <v>2886</v>
      </c>
      <c r="K74" s="386"/>
      <c r="L74" s="368" t="s">
        <v>2601</v>
      </c>
      <c r="M74" s="369" t="s">
        <v>280</v>
      </c>
      <c r="N74" s="371" t="s">
        <v>2612</v>
      </c>
    </row>
    <row r="75" spans="1:14">
      <c r="C75" s="347"/>
      <c r="D75" s="368" t="s">
        <v>2624</v>
      </c>
      <c r="E75" s="368" t="s">
        <v>2637</v>
      </c>
      <c r="F75" s="379"/>
      <c r="G75" s="379"/>
      <c r="H75" s="379"/>
      <c r="I75" s="379"/>
      <c r="J75" s="386" t="s">
        <v>2890</v>
      </c>
      <c r="K75" s="386"/>
      <c r="L75" s="368" t="s">
        <v>2601</v>
      </c>
      <c r="M75" s="369" t="s">
        <v>280</v>
      </c>
      <c r="N75" s="371" t="s">
        <v>2612</v>
      </c>
    </row>
    <row r="76" spans="1:14">
      <c r="C76" s="347"/>
      <c r="D76" s="368" t="s">
        <v>2625</v>
      </c>
      <c r="E76" s="368" t="s">
        <v>2638</v>
      </c>
      <c r="F76" s="379"/>
      <c r="G76" s="379"/>
      <c r="H76" s="379"/>
      <c r="I76" s="379"/>
      <c r="J76" s="386" t="s">
        <v>2797</v>
      </c>
      <c r="K76" s="386"/>
      <c r="L76" s="368" t="s">
        <v>2601</v>
      </c>
      <c r="M76" s="369" t="s">
        <v>280</v>
      </c>
      <c r="N76" s="371" t="s">
        <v>2640</v>
      </c>
    </row>
    <row r="77" spans="1:14">
      <c r="C77" s="347"/>
      <c r="D77" s="368" t="s">
        <v>2626</v>
      </c>
      <c r="E77" s="368" t="s">
        <v>2639</v>
      </c>
      <c r="F77" s="379"/>
      <c r="G77" s="379"/>
      <c r="H77" s="379"/>
      <c r="I77" s="379"/>
      <c r="J77" s="379">
        <v>600</v>
      </c>
      <c r="K77" s="379"/>
      <c r="L77" s="368" t="s">
        <v>2601</v>
      </c>
      <c r="M77" s="369" t="s">
        <v>280</v>
      </c>
      <c r="N77" s="371" t="s">
        <v>2640</v>
      </c>
    </row>
    <row r="78" spans="1:14">
      <c r="C78" s="347"/>
      <c r="D78" s="368" t="s">
        <v>2627</v>
      </c>
      <c r="E78" s="368" t="s">
        <v>2632</v>
      </c>
      <c r="F78" s="379"/>
      <c r="G78" s="379"/>
      <c r="H78" s="379"/>
      <c r="I78" s="379"/>
      <c r="J78" s="379">
        <v>590</v>
      </c>
      <c r="K78" s="379"/>
      <c r="L78" s="368" t="s">
        <v>2601</v>
      </c>
      <c r="M78" s="369" t="s">
        <v>280</v>
      </c>
      <c r="N78" s="371" t="s">
        <v>2633</v>
      </c>
    </row>
    <row r="79" spans="1:14">
      <c r="C79" s="347"/>
      <c r="D79" s="368" t="s">
        <v>2641</v>
      </c>
      <c r="E79" s="368" t="s">
        <v>2642</v>
      </c>
      <c r="F79" s="379"/>
      <c r="G79" s="379"/>
      <c r="H79" s="379"/>
      <c r="I79" s="379"/>
      <c r="J79" s="379">
        <v>550</v>
      </c>
      <c r="K79" s="379"/>
      <c r="L79" s="368" t="s">
        <v>2601</v>
      </c>
      <c r="M79" s="369" t="s">
        <v>280</v>
      </c>
      <c r="N79" s="371" t="s">
        <v>2633</v>
      </c>
    </row>
    <row r="80" spans="1:14">
      <c r="C80" s="347"/>
      <c r="D80" s="368" t="s">
        <v>2645</v>
      </c>
      <c r="E80" s="368" t="s">
        <v>2643</v>
      </c>
      <c r="F80" s="379"/>
      <c r="G80" s="379"/>
      <c r="H80" s="379"/>
      <c r="I80" s="379"/>
      <c r="J80" s="379">
        <v>750</v>
      </c>
      <c r="K80" s="379"/>
      <c r="L80" s="368" t="s">
        <v>2601</v>
      </c>
      <c r="M80" s="369" t="s">
        <v>280</v>
      </c>
      <c r="N80" s="371" t="s">
        <v>2644</v>
      </c>
    </row>
    <row r="81" spans="3:14">
      <c r="C81" s="347"/>
      <c r="D81" s="368" t="s">
        <v>2646</v>
      </c>
      <c r="E81" s="368" t="s">
        <v>2647</v>
      </c>
      <c r="F81" s="379"/>
      <c r="G81" s="379"/>
      <c r="H81" s="379"/>
      <c r="I81" s="379"/>
      <c r="J81" s="379">
        <v>720</v>
      </c>
      <c r="K81" s="379"/>
      <c r="L81" s="368" t="s">
        <v>2601</v>
      </c>
      <c r="M81" s="369" t="s">
        <v>280</v>
      </c>
      <c r="N81" s="371" t="s">
        <v>2648</v>
      </c>
    </row>
    <row r="82" spans="3:14">
      <c r="C82" s="347"/>
      <c r="D82" s="368" t="s">
        <v>2649</v>
      </c>
      <c r="E82" s="368" t="s">
        <v>2650</v>
      </c>
      <c r="F82" s="379"/>
      <c r="G82" s="379"/>
      <c r="H82" s="379"/>
      <c r="I82" s="379"/>
      <c r="J82" s="379">
        <v>730</v>
      </c>
      <c r="K82" s="379"/>
      <c r="L82" s="368" t="s">
        <v>2601</v>
      </c>
      <c r="M82" s="369" t="s">
        <v>280</v>
      </c>
      <c r="N82" s="371" t="s">
        <v>2648</v>
      </c>
    </row>
    <row r="83" spans="3:14">
      <c r="C83" s="347"/>
      <c r="D83" s="368" t="s">
        <v>2651</v>
      </c>
      <c r="E83" s="368" t="s">
        <v>2652</v>
      </c>
      <c r="F83" s="379"/>
      <c r="G83" s="379"/>
      <c r="H83" s="379"/>
      <c r="I83" s="379"/>
      <c r="J83" s="379">
        <v>720</v>
      </c>
      <c r="K83" s="379"/>
      <c r="L83" s="368" t="s">
        <v>2601</v>
      </c>
      <c r="M83" s="369" t="s">
        <v>280</v>
      </c>
      <c r="N83" s="371" t="s">
        <v>2653</v>
      </c>
    </row>
    <row r="84" spans="3:14">
      <c r="C84" s="347"/>
      <c r="D84" s="368" t="s">
        <v>2654</v>
      </c>
      <c r="E84" s="368" t="s">
        <v>2655</v>
      </c>
      <c r="F84" s="379"/>
      <c r="G84" s="379"/>
      <c r="H84" s="379"/>
      <c r="I84" s="379"/>
      <c r="J84" s="379">
        <v>700</v>
      </c>
      <c r="K84" s="379"/>
      <c r="L84" s="368" t="s">
        <v>2601</v>
      </c>
      <c r="M84" s="369" t="s">
        <v>280</v>
      </c>
      <c r="N84" s="371" t="s">
        <v>2653</v>
      </c>
    </row>
    <row r="85" spans="3:14">
      <c r="C85" s="347"/>
      <c r="D85" s="368" t="s">
        <v>2656</v>
      </c>
      <c r="E85" s="368" t="s">
        <v>2657</v>
      </c>
      <c r="F85" s="379"/>
      <c r="G85" s="379"/>
      <c r="H85" s="379"/>
      <c r="I85" s="379"/>
      <c r="J85" s="379">
        <v>740</v>
      </c>
      <c r="K85" s="379"/>
      <c r="L85" s="368" t="s">
        <v>2601</v>
      </c>
      <c r="M85" s="369" t="s">
        <v>280</v>
      </c>
      <c r="N85" s="371" t="s">
        <v>2653</v>
      </c>
    </row>
    <row r="86" spans="3:14">
      <c r="C86" s="347"/>
      <c r="D86" s="368" t="s">
        <v>2658</v>
      </c>
      <c r="E86" s="368" t="s">
        <v>2659</v>
      </c>
      <c r="F86" s="379"/>
      <c r="G86" s="379"/>
      <c r="H86" s="379"/>
      <c r="I86" s="379"/>
      <c r="J86" s="379">
        <v>820</v>
      </c>
      <c r="K86" s="379"/>
      <c r="L86" s="368" t="s">
        <v>2601</v>
      </c>
      <c r="M86" s="369" t="s">
        <v>280</v>
      </c>
      <c r="N86" s="371" t="s">
        <v>2660</v>
      </c>
    </row>
    <row r="87" spans="3:14">
      <c r="C87" s="347"/>
      <c r="D87" s="368" t="s">
        <v>2661</v>
      </c>
      <c r="E87" s="368" t="s">
        <v>2662</v>
      </c>
      <c r="F87" s="379"/>
      <c r="G87" s="379"/>
      <c r="H87" s="379"/>
      <c r="I87" s="379"/>
      <c r="J87" s="379">
        <v>840</v>
      </c>
      <c r="K87" s="379"/>
      <c r="L87" s="368" t="s">
        <v>2601</v>
      </c>
      <c r="M87" s="369" t="s">
        <v>280</v>
      </c>
      <c r="N87" s="371" t="s">
        <v>2663</v>
      </c>
    </row>
    <row r="88" spans="3:14">
      <c r="C88" s="347"/>
      <c r="D88" s="368" t="s">
        <v>2664</v>
      </c>
      <c r="E88" s="368" t="s">
        <v>2665</v>
      </c>
      <c r="F88" s="379"/>
      <c r="G88" s="379"/>
      <c r="H88" s="379"/>
      <c r="I88" s="379"/>
      <c r="J88" s="379">
        <v>810</v>
      </c>
      <c r="K88" s="379"/>
      <c r="L88" s="368" t="s">
        <v>2601</v>
      </c>
      <c r="M88" s="369" t="s">
        <v>280</v>
      </c>
      <c r="N88" s="371" t="s">
        <v>2663</v>
      </c>
    </row>
    <row r="89" spans="3:14">
      <c r="C89" s="347"/>
      <c r="D89" s="368" t="s">
        <v>2666</v>
      </c>
      <c r="E89" s="368" t="s">
        <v>2667</v>
      </c>
      <c r="F89" s="379"/>
      <c r="G89" s="379"/>
      <c r="H89" s="379"/>
      <c r="I89" s="379"/>
      <c r="J89" s="379">
        <v>800</v>
      </c>
      <c r="K89" s="379"/>
      <c r="L89" s="368" t="s">
        <v>2601</v>
      </c>
      <c r="M89" s="369" t="s">
        <v>280</v>
      </c>
      <c r="N89" s="371" t="s">
        <v>2668</v>
      </c>
    </row>
    <row r="90" spans="3:14">
      <c r="C90" s="347"/>
      <c r="D90" s="368" t="s">
        <v>2669</v>
      </c>
      <c r="E90" s="368" t="s">
        <v>2670</v>
      </c>
      <c r="F90" s="379"/>
      <c r="G90" s="379"/>
      <c r="H90" s="379"/>
      <c r="I90" s="379"/>
      <c r="J90" s="379">
        <v>770</v>
      </c>
      <c r="K90" s="379"/>
      <c r="L90" s="368" t="s">
        <v>2601</v>
      </c>
      <c r="M90" s="369" t="s">
        <v>280</v>
      </c>
      <c r="N90" s="371" t="s">
        <v>2668</v>
      </c>
    </row>
    <row r="91" spans="3:14">
      <c r="C91" s="347"/>
      <c r="D91" s="368" t="s">
        <v>2671</v>
      </c>
      <c r="E91" s="368" t="s">
        <v>2672</v>
      </c>
      <c r="F91" s="379"/>
      <c r="G91" s="379"/>
      <c r="H91" s="379"/>
      <c r="I91" s="379"/>
      <c r="J91" s="379">
        <v>750</v>
      </c>
      <c r="K91" s="379"/>
      <c r="L91" s="368" t="s">
        <v>2601</v>
      </c>
      <c r="M91" s="369" t="s">
        <v>280</v>
      </c>
      <c r="N91" s="371" t="s">
        <v>2668</v>
      </c>
    </row>
    <row r="92" spans="3:14">
      <c r="C92" s="347"/>
      <c r="D92" s="368" t="s">
        <v>2673</v>
      </c>
      <c r="E92" s="368" t="s">
        <v>2674</v>
      </c>
      <c r="F92" s="379"/>
      <c r="G92" s="379"/>
      <c r="H92" s="379"/>
      <c r="I92" s="379"/>
      <c r="J92" s="379">
        <v>880</v>
      </c>
      <c r="K92" s="379"/>
      <c r="L92" s="368" t="s">
        <v>2601</v>
      </c>
      <c r="M92" s="369" t="s">
        <v>280</v>
      </c>
      <c r="N92" s="371" t="s">
        <v>2668</v>
      </c>
    </row>
    <row r="93" spans="3:14">
      <c r="C93" s="347"/>
      <c r="D93" s="368" t="s">
        <v>2675</v>
      </c>
      <c r="E93" s="368" t="s">
        <v>2676</v>
      </c>
      <c r="F93" s="379"/>
      <c r="G93" s="379"/>
      <c r="H93" s="379"/>
      <c r="I93" s="379"/>
      <c r="J93" s="379">
        <v>810</v>
      </c>
      <c r="K93" s="379"/>
      <c r="L93" s="368" t="s">
        <v>2601</v>
      </c>
      <c r="M93" s="369" t="s">
        <v>280</v>
      </c>
      <c r="N93" s="371" t="s">
        <v>2677</v>
      </c>
    </row>
    <row r="94" spans="3:14">
      <c r="C94" s="347"/>
      <c r="D94" s="368" t="s">
        <v>2678</v>
      </c>
      <c r="E94" s="368" t="s">
        <v>2679</v>
      </c>
      <c r="F94" s="379"/>
      <c r="G94" s="379"/>
      <c r="H94" s="379"/>
      <c r="I94" s="379"/>
      <c r="J94" s="379">
        <v>820</v>
      </c>
      <c r="K94" s="379"/>
      <c r="L94" s="368" t="s">
        <v>2601</v>
      </c>
      <c r="M94" s="369" t="s">
        <v>280</v>
      </c>
      <c r="N94" s="371" t="s">
        <v>2680</v>
      </c>
    </row>
    <row r="95" spans="3:14">
      <c r="C95" s="347"/>
      <c r="D95" s="368" t="s">
        <v>2681</v>
      </c>
      <c r="E95" s="368" t="s">
        <v>2682</v>
      </c>
      <c r="F95" s="379"/>
      <c r="G95" s="379"/>
      <c r="H95" s="379"/>
      <c r="I95" s="379"/>
      <c r="J95" s="379">
        <v>840</v>
      </c>
      <c r="K95" s="379"/>
      <c r="L95" s="368" t="s">
        <v>2601</v>
      </c>
      <c r="M95" s="369" t="s">
        <v>280</v>
      </c>
      <c r="N95" s="371" t="s">
        <v>2680</v>
      </c>
    </row>
    <row r="96" spans="3:14">
      <c r="C96" s="347"/>
      <c r="D96" s="368" t="s">
        <v>2683</v>
      </c>
      <c r="E96" s="368" t="s">
        <v>2684</v>
      </c>
      <c r="F96" s="379"/>
      <c r="G96" s="379"/>
      <c r="H96" s="379"/>
      <c r="I96" s="379"/>
      <c r="J96" s="379">
        <v>830</v>
      </c>
      <c r="K96" s="379"/>
      <c r="L96" s="368" t="s">
        <v>2601</v>
      </c>
      <c r="M96" s="369" t="s">
        <v>280</v>
      </c>
      <c r="N96" s="371" t="s">
        <v>2677</v>
      </c>
    </row>
    <row r="97" spans="3:14">
      <c r="C97" s="347"/>
      <c r="D97" s="368" t="s">
        <v>2685</v>
      </c>
      <c r="E97" s="368" t="s">
        <v>2686</v>
      </c>
      <c r="F97" s="379"/>
      <c r="G97" s="379"/>
      <c r="H97" s="379"/>
      <c r="I97" s="379"/>
      <c r="J97" s="379">
        <v>840</v>
      </c>
      <c r="K97" s="379"/>
      <c r="L97" s="368" t="s">
        <v>2601</v>
      </c>
      <c r="M97" s="369" t="s">
        <v>280</v>
      </c>
      <c r="N97" s="371" t="s">
        <v>2677</v>
      </c>
    </row>
    <row r="98" spans="3:14">
      <c r="C98" s="347"/>
      <c r="D98" s="368" t="s">
        <v>2688</v>
      </c>
      <c r="E98" s="368" t="s">
        <v>2687</v>
      </c>
      <c r="F98" s="379"/>
      <c r="G98" s="379"/>
      <c r="H98" s="379"/>
      <c r="I98" s="379"/>
      <c r="J98" s="379">
        <v>820</v>
      </c>
      <c r="K98" s="379"/>
      <c r="L98" s="368" t="s">
        <v>2601</v>
      </c>
      <c r="M98" s="369" t="s">
        <v>280</v>
      </c>
      <c r="N98" s="371" t="s">
        <v>2677</v>
      </c>
    </row>
    <row r="99" spans="3:14">
      <c r="C99" s="347"/>
      <c r="D99" s="368" t="s">
        <v>2689</v>
      </c>
      <c r="E99" s="368" t="s">
        <v>2690</v>
      </c>
      <c r="F99" s="379"/>
      <c r="G99" s="379"/>
      <c r="H99" s="379"/>
      <c r="I99" s="379"/>
      <c r="J99" s="379">
        <v>780</v>
      </c>
      <c r="K99" s="379"/>
      <c r="L99" s="368" t="s">
        <v>2601</v>
      </c>
      <c r="M99" s="369" t="s">
        <v>280</v>
      </c>
      <c r="N99" s="371" t="s">
        <v>2677</v>
      </c>
    </row>
    <row r="100" spans="3:14">
      <c r="C100" s="347"/>
      <c r="D100" s="368" t="s">
        <v>2691</v>
      </c>
      <c r="E100" s="368" t="s">
        <v>2692</v>
      </c>
      <c r="F100" s="379"/>
      <c r="G100" s="379"/>
      <c r="H100" s="379"/>
      <c r="I100" s="379"/>
      <c r="J100" s="379">
        <v>820</v>
      </c>
      <c r="K100" s="379"/>
      <c r="L100" s="368" t="s">
        <v>2601</v>
      </c>
      <c r="M100" s="369" t="s">
        <v>280</v>
      </c>
      <c r="N100" s="371" t="s">
        <v>2677</v>
      </c>
    </row>
    <row r="101" spans="3:14">
      <c r="C101" s="347"/>
      <c r="D101" s="368" t="s">
        <v>2693</v>
      </c>
      <c r="E101" s="368" t="s">
        <v>2697</v>
      </c>
      <c r="F101" s="379"/>
      <c r="G101" s="379"/>
      <c r="H101" s="379"/>
      <c r="I101" s="379"/>
      <c r="J101" s="379">
        <v>760</v>
      </c>
      <c r="K101" s="379"/>
      <c r="L101" s="368" t="s">
        <v>2601</v>
      </c>
      <c r="M101" s="369" t="s">
        <v>280</v>
      </c>
      <c r="N101" s="371" t="s">
        <v>2698</v>
      </c>
    </row>
    <row r="102" spans="3:14">
      <c r="C102" s="347"/>
      <c r="D102" s="368" t="s">
        <v>2694</v>
      </c>
      <c r="E102" s="368" t="s">
        <v>2699</v>
      </c>
      <c r="F102" s="379"/>
      <c r="G102" s="379"/>
      <c r="H102" s="379"/>
      <c r="I102" s="379"/>
      <c r="J102" s="379">
        <v>900</v>
      </c>
      <c r="K102" s="379"/>
      <c r="L102" s="368" t="s">
        <v>2601</v>
      </c>
      <c r="M102" s="369" t="s">
        <v>280</v>
      </c>
      <c r="N102" s="371" t="s">
        <v>2700</v>
      </c>
    </row>
    <row r="103" spans="3:14">
      <c r="C103" s="347"/>
      <c r="D103" s="368" t="s">
        <v>2695</v>
      </c>
      <c r="E103" s="368" t="s">
        <v>2701</v>
      </c>
      <c r="F103" s="379"/>
      <c r="G103" s="379"/>
      <c r="H103" s="379"/>
      <c r="I103" s="379"/>
      <c r="J103" s="379">
        <v>850</v>
      </c>
      <c r="K103" s="379"/>
      <c r="L103" s="368" t="s">
        <v>2601</v>
      </c>
      <c r="M103" s="369" t="s">
        <v>280</v>
      </c>
      <c r="N103" s="371" t="s">
        <v>2700</v>
      </c>
    </row>
    <row r="104" spans="3:14">
      <c r="C104" s="347"/>
      <c r="D104" s="368" t="s">
        <v>2696</v>
      </c>
      <c r="E104" s="368" t="s">
        <v>2702</v>
      </c>
      <c r="F104" s="379"/>
      <c r="G104" s="379"/>
      <c r="H104" s="379"/>
      <c r="I104" s="379"/>
      <c r="J104" s="379">
        <v>820</v>
      </c>
      <c r="K104" s="379"/>
      <c r="L104" s="368" t="s">
        <v>2601</v>
      </c>
      <c r="M104" s="369" t="s">
        <v>280</v>
      </c>
      <c r="N104" s="371" t="s">
        <v>2703</v>
      </c>
    </row>
    <row r="105" spans="3:14">
      <c r="C105" s="347"/>
      <c r="D105" s="368" t="s">
        <v>2704</v>
      </c>
      <c r="E105" s="368" t="s">
        <v>2705</v>
      </c>
      <c r="F105" s="379"/>
      <c r="G105" s="379"/>
      <c r="H105" s="379"/>
      <c r="I105" s="379"/>
      <c r="J105" s="379">
        <v>840</v>
      </c>
      <c r="K105" s="379"/>
      <c r="L105" s="368" t="s">
        <v>2601</v>
      </c>
      <c r="M105" s="369" t="s">
        <v>280</v>
      </c>
      <c r="N105" s="371" t="s">
        <v>2703</v>
      </c>
    </row>
    <row r="106" spans="3:14">
      <c r="C106" s="347"/>
      <c r="D106" s="368" t="s">
        <v>2706</v>
      </c>
      <c r="E106" s="368" t="s">
        <v>2707</v>
      </c>
      <c r="F106" s="379"/>
      <c r="G106" s="379"/>
      <c r="H106" s="379"/>
      <c r="I106" s="379"/>
      <c r="J106" s="379">
        <v>850</v>
      </c>
      <c r="K106" s="379"/>
      <c r="L106" s="368" t="s">
        <v>2601</v>
      </c>
      <c r="M106" s="369" t="s">
        <v>280</v>
      </c>
      <c r="N106" s="371" t="s">
        <v>2708</v>
      </c>
    </row>
    <row r="107" spans="3:14">
      <c r="C107" s="347"/>
      <c r="D107" s="368" t="s">
        <v>2709</v>
      </c>
      <c r="E107" s="368" t="s">
        <v>2710</v>
      </c>
      <c r="F107" s="379"/>
      <c r="G107" s="379"/>
      <c r="H107" s="379"/>
      <c r="I107" s="379"/>
      <c r="J107" s="379">
        <v>840</v>
      </c>
      <c r="K107" s="379"/>
      <c r="L107" s="368" t="s">
        <v>2601</v>
      </c>
      <c r="M107" s="369" t="s">
        <v>280</v>
      </c>
      <c r="N107" s="371" t="s">
        <v>2708</v>
      </c>
    </row>
    <row r="108" spans="3:14">
      <c r="C108" s="347"/>
      <c r="D108" s="368" t="s">
        <v>2711</v>
      </c>
      <c r="E108" s="368" t="s">
        <v>2712</v>
      </c>
      <c r="F108" s="379"/>
      <c r="G108" s="379"/>
      <c r="H108" s="379"/>
      <c r="I108" s="379"/>
      <c r="J108" s="379"/>
      <c r="K108" s="379"/>
      <c r="L108" s="368" t="s">
        <v>2601</v>
      </c>
      <c r="M108" s="369" t="s">
        <v>280</v>
      </c>
      <c r="N108" s="371" t="s">
        <v>2602</v>
      </c>
    </row>
    <row r="109" spans="3:14">
      <c r="C109" s="347"/>
      <c r="D109" s="483" t="s">
        <v>4353</v>
      </c>
      <c r="E109" s="483" t="s">
        <v>4354</v>
      </c>
      <c r="F109" s="379"/>
      <c r="G109" s="379"/>
      <c r="H109" s="379"/>
      <c r="I109" s="379"/>
      <c r="J109" s="379"/>
      <c r="K109" s="379"/>
      <c r="L109" s="368"/>
      <c r="M109" s="369"/>
      <c r="N109" s="371"/>
    </row>
    <row r="110" spans="3:14">
      <c r="C110" s="347"/>
      <c r="D110" s="483"/>
      <c r="E110" s="368"/>
      <c r="F110" s="379"/>
      <c r="G110" s="379"/>
      <c r="H110" s="379"/>
      <c r="I110" s="379"/>
      <c r="J110" s="379"/>
      <c r="K110" s="379"/>
      <c r="L110" s="368"/>
      <c r="M110" s="369"/>
      <c r="N110" s="371"/>
    </row>
    <row r="111" spans="3:14" ht="17.399999999999999">
      <c r="C111" s="347"/>
      <c r="D111" s="482" t="s">
        <v>4355</v>
      </c>
      <c r="E111" s="565" t="s">
        <v>4356</v>
      </c>
      <c r="F111" s="379"/>
      <c r="G111" s="379"/>
      <c r="H111" s="379"/>
      <c r="I111" s="379"/>
      <c r="J111" s="379"/>
      <c r="K111" s="379"/>
      <c r="L111" s="368"/>
      <c r="M111" s="369"/>
      <c r="N111" s="371"/>
    </row>
    <row r="113" spans="4:5">
      <c r="D113" s="482" t="s">
        <v>4357</v>
      </c>
      <c r="E113" s="483" t="s">
        <v>4358</v>
      </c>
    </row>
    <row r="114" spans="4:5">
      <c r="E114" s="483" t="s">
        <v>4359</v>
      </c>
    </row>
    <row r="115" spans="4:5">
      <c r="E115" s="483" t="s">
        <v>4360</v>
      </c>
    </row>
    <row r="116" spans="4:5">
      <c r="E116" s="483" t="s">
        <v>4361</v>
      </c>
    </row>
    <row r="117" spans="4:5">
      <c r="E117" s="483" t="s">
        <v>4362</v>
      </c>
    </row>
    <row r="118" spans="4:5">
      <c r="E118" s="483" t="s">
        <v>4363</v>
      </c>
    </row>
    <row r="119" spans="4:5">
      <c r="E119" s="483" t="s">
        <v>4364</v>
      </c>
    </row>
    <row r="120" spans="4:5">
      <c r="E120" s="483" t="s">
        <v>4365</v>
      </c>
    </row>
    <row r="121" spans="4:5">
      <c r="E121" s="483" t="s">
        <v>4366</v>
      </c>
    </row>
    <row r="122" spans="4:5">
      <c r="E122" s="483" t="s">
        <v>4367</v>
      </c>
    </row>
    <row r="123" spans="4:5">
      <c r="E123" s="483" t="s">
        <v>4368</v>
      </c>
    </row>
    <row r="124" spans="4:5">
      <c r="E124" s="483" t="s">
        <v>4369</v>
      </c>
    </row>
    <row r="125" spans="4:5">
      <c r="E125" s="483" t="s">
        <v>4370</v>
      </c>
    </row>
    <row r="126" spans="4:5">
      <c r="E126" s="483" t="s">
        <v>4371</v>
      </c>
    </row>
    <row r="127" spans="4:5">
      <c r="E127" s="483" t="s">
        <v>4372</v>
      </c>
    </row>
    <row r="128" spans="4:5">
      <c r="E128" s="483" t="s">
        <v>4373</v>
      </c>
    </row>
    <row r="129" spans="4:5">
      <c r="E129" s="483" t="s">
        <v>4374</v>
      </c>
    </row>
    <row r="131" spans="4:5">
      <c r="D131" s="482" t="s">
        <v>4375</v>
      </c>
      <c r="E131" s="483" t="s">
        <v>4376</v>
      </c>
    </row>
    <row r="132" spans="4:5">
      <c r="E132" s="483" t="s">
        <v>4377</v>
      </c>
    </row>
    <row r="133" spans="4:5">
      <c r="E133" s="483" t="s">
        <v>4378</v>
      </c>
    </row>
    <row r="134" spans="4:5">
      <c r="E134" s="483" t="s">
        <v>4379</v>
      </c>
    </row>
    <row r="135" spans="4:5">
      <c r="E135" s="483" t="s">
        <v>4380</v>
      </c>
    </row>
    <row r="136" spans="4:5">
      <c r="E136" s="483" t="s">
        <v>4381</v>
      </c>
    </row>
    <row r="137" spans="4:5">
      <c r="E137" s="483" t="s">
        <v>4382</v>
      </c>
    </row>
    <row r="138" spans="4:5">
      <c r="E138" s="483" t="s">
        <v>4383</v>
      </c>
    </row>
    <row r="139" spans="4:5">
      <c r="E139" s="483" t="s">
        <v>4384</v>
      </c>
    </row>
    <row r="140" spans="4:5">
      <c r="E140" s="483" t="s">
        <v>4385</v>
      </c>
    </row>
    <row r="141" spans="4:5">
      <c r="E141" s="483" t="s">
        <v>4386</v>
      </c>
    </row>
    <row r="142" spans="4:5">
      <c r="E142" s="483" t="s">
        <v>4387</v>
      </c>
    </row>
    <row r="143" spans="4:5">
      <c r="E143" s="483" t="s">
        <v>4388</v>
      </c>
    </row>
    <row r="144" spans="4:5">
      <c r="E144" s="483" t="s">
        <v>4389</v>
      </c>
    </row>
    <row r="145" spans="4:12">
      <c r="E145" s="483" t="s">
        <v>4390</v>
      </c>
    </row>
    <row r="146" spans="4:12">
      <c r="E146" s="483" t="s">
        <v>4391</v>
      </c>
    </row>
    <row r="148" spans="4:12" ht="15">
      <c r="D148" s="482" t="s">
        <v>4392</v>
      </c>
      <c r="E148" s="483" t="s">
        <v>4393</v>
      </c>
      <c r="L148" s="483" t="s">
        <v>4396</v>
      </c>
    </row>
    <row r="149" spans="4:12">
      <c r="E149" s="483" t="s">
        <v>4394</v>
      </c>
    </row>
    <row r="150" spans="4:12">
      <c r="E150" s="483" t="s">
        <v>4395</v>
      </c>
    </row>
    <row r="151" spans="4:12">
      <c r="E151" s="483" t="s">
        <v>4397</v>
      </c>
    </row>
    <row r="152" spans="4:12">
      <c r="E152" s="483" t="s">
        <v>4398</v>
      </c>
    </row>
    <row r="153" spans="4:12">
      <c r="E153" s="483" t="s">
        <v>4399</v>
      </c>
    </row>
    <row r="154" spans="4:12">
      <c r="E154" s="483" t="s">
        <v>4400</v>
      </c>
    </row>
    <row r="155" spans="4:12">
      <c r="E155" s="483" t="s">
        <v>4401</v>
      </c>
    </row>
    <row r="156" spans="4:12">
      <c r="E156" s="483" t="s">
        <v>4402</v>
      </c>
    </row>
    <row r="157" spans="4:12">
      <c r="E157" s="483" t="s">
        <v>4403</v>
      </c>
    </row>
    <row r="158" spans="4:12">
      <c r="E158" s="483" t="s">
        <v>4404</v>
      </c>
    </row>
    <row r="159" spans="4:12">
      <c r="E159" s="483" t="s">
        <v>4405</v>
      </c>
    </row>
    <row r="160" spans="4:12">
      <c r="E160" s="483" t="s">
        <v>4406</v>
      </c>
    </row>
    <row r="162" spans="1:14" ht="15">
      <c r="A162" s="342">
        <v>5</v>
      </c>
      <c r="B162" s="228" t="s">
        <v>711</v>
      </c>
      <c r="C162" s="347"/>
      <c r="D162" s="566" t="s">
        <v>4407</v>
      </c>
      <c r="E162" s="399" t="s">
        <v>2906</v>
      </c>
      <c r="F162" s="378">
        <v>1</v>
      </c>
      <c r="G162" s="378">
        <v>5423</v>
      </c>
      <c r="H162" s="378" t="s">
        <v>2724</v>
      </c>
      <c r="I162" s="378">
        <v>2.8</v>
      </c>
      <c r="J162" s="385" t="s">
        <v>2735</v>
      </c>
      <c r="K162" s="385"/>
      <c r="L162" s="368" t="s">
        <v>2601</v>
      </c>
      <c r="M162" s="369" t="s">
        <v>280</v>
      </c>
      <c r="N162" s="371" t="s">
        <v>2600</v>
      </c>
    </row>
    <row r="163" spans="1:14">
      <c r="C163" s="347"/>
      <c r="E163" s="400" t="s">
        <v>2907</v>
      </c>
      <c r="F163" s="379">
        <v>1</v>
      </c>
      <c r="G163" s="379">
        <v>4645</v>
      </c>
      <c r="H163" s="376" t="s">
        <v>2724</v>
      </c>
      <c r="I163" s="376">
        <v>2.7</v>
      </c>
      <c r="J163" s="376"/>
      <c r="K163" s="376"/>
      <c r="L163" s="368" t="s">
        <v>2601</v>
      </c>
      <c r="M163" s="369" t="s">
        <v>280</v>
      </c>
      <c r="N163" s="371" t="s">
        <v>2600</v>
      </c>
    </row>
    <row r="164" spans="1:14">
      <c r="C164" s="347"/>
      <c r="E164" s="400" t="s">
        <v>2908</v>
      </c>
      <c r="F164" s="379">
        <v>1</v>
      </c>
      <c r="G164" s="379">
        <v>6237</v>
      </c>
      <c r="H164" s="376" t="s">
        <v>2724</v>
      </c>
      <c r="I164" s="379">
        <v>2.8</v>
      </c>
      <c r="J164" s="379"/>
      <c r="K164" s="379"/>
      <c r="L164" s="368" t="s">
        <v>2601</v>
      </c>
      <c r="M164" s="369" t="s">
        <v>280</v>
      </c>
      <c r="N164" s="371" t="s">
        <v>2600</v>
      </c>
    </row>
    <row r="165" spans="1:14">
      <c r="C165" s="347"/>
      <c r="E165" s="398" t="s">
        <v>2909</v>
      </c>
      <c r="F165" s="379">
        <v>1</v>
      </c>
      <c r="G165" s="379">
        <v>6892</v>
      </c>
      <c r="H165" s="376" t="s">
        <v>2724</v>
      </c>
      <c r="I165" s="379">
        <v>2.9</v>
      </c>
      <c r="J165" s="379"/>
      <c r="K165" s="379"/>
      <c r="L165" s="368" t="s">
        <v>2601</v>
      </c>
      <c r="M165" s="369" t="s">
        <v>280</v>
      </c>
      <c r="N165" s="371" t="s">
        <v>2600</v>
      </c>
    </row>
    <row r="166" spans="1:14">
      <c r="C166" s="347"/>
      <c r="E166" s="398" t="s">
        <v>2596</v>
      </c>
      <c r="F166" s="379">
        <v>1</v>
      </c>
      <c r="G166" s="379">
        <v>6045</v>
      </c>
      <c r="H166" s="376" t="s">
        <v>2724</v>
      </c>
      <c r="I166" s="379">
        <v>3.4</v>
      </c>
      <c r="J166" s="379"/>
      <c r="K166" s="379"/>
      <c r="L166" s="368" t="s">
        <v>2601</v>
      </c>
      <c r="M166" s="369" t="s">
        <v>280</v>
      </c>
      <c r="N166" s="371" t="s">
        <v>2600</v>
      </c>
    </row>
    <row r="167" spans="1:14">
      <c r="C167" s="347"/>
      <c r="E167" s="375" t="s">
        <v>2597</v>
      </c>
      <c r="F167" s="379">
        <v>1</v>
      </c>
      <c r="G167" s="379">
        <v>7245</v>
      </c>
      <c r="H167" s="376" t="s">
        <v>2724</v>
      </c>
      <c r="I167" s="379">
        <v>3.2</v>
      </c>
      <c r="J167" s="379"/>
      <c r="K167" s="379"/>
      <c r="L167" s="368" t="s">
        <v>2601</v>
      </c>
      <c r="M167" s="369" t="s">
        <v>280</v>
      </c>
      <c r="N167" s="371" t="s">
        <v>2600</v>
      </c>
    </row>
    <row r="168" spans="1:14">
      <c r="C168" s="347"/>
      <c r="E168" s="375" t="s">
        <v>2598</v>
      </c>
      <c r="F168" s="379">
        <v>1</v>
      </c>
      <c r="G168" s="379">
        <v>7438</v>
      </c>
      <c r="H168" s="376" t="s">
        <v>2724</v>
      </c>
      <c r="I168" s="379">
        <v>3.6</v>
      </c>
      <c r="J168" s="379"/>
      <c r="K168" s="379"/>
      <c r="L168" s="368" t="s">
        <v>2601</v>
      </c>
      <c r="M168" s="369" t="s">
        <v>280</v>
      </c>
      <c r="N168" s="371" t="s">
        <v>2600</v>
      </c>
    </row>
    <row r="169" spans="1:14">
      <c r="C169" s="347"/>
      <c r="E169" s="375" t="s">
        <v>2599</v>
      </c>
      <c r="F169" s="379">
        <v>1</v>
      </c>
      <c r="G169" s="379">
        <v>8107</v>
      </c>
      <c r="H169" s="376" t="s">
        <v>2724</v>
      </c>
      <c r="I169" s="379">
        <v>3.1</v>
      </c>
      <c r="J169" s="379"/>
      <c r="K169" s="379"/>
      <c r="L169" s="368" t="s">
        <v>2601</v>
      </c>
      <c r="M169" s="369" t="s">
        <v>280</v>
      </c>
      <c r="N169" s="371" t="s">
        <v>2600</v>
      </c>
    </row>
    <row r="171" spans="1:14">
      <c r="D171" s="483" t="s">
        <v>4469</v>
      </c>
      <c r="E171" s="483" t="s">
        <v>4470</v>
      </c>
    </row>
    <row r="172" spans="1:14">
      <c r="E172" s="483" t="s">
        <v>4471</v>
      </c>
    </row>
    <row r="173" spans="1:14">
      <c r="E173" s="483" t="s">
        <v>4473</v>
      </c>
    </row>
    <row r="174" spans="1:14">
      <c r="E174" s="483" t="s">
        <v>4474</v>
      </c>
    </row>
    <row r="175" spans="1:14">
      <c r="E175" s="483" t="s">
        <v>4475</v>
      </c>
    </row>
    <row r="176" spans="1:14">
      <c r="E176" s="483" t="s">
        <v>4476</v>
      </c>
    </row>
    <row r="177" spans="5:5">
      <c r="E177" s="483" t="s">
        <v>4477</v>
      </c>
    </row>
    <row r="178" spans="5:5">
      <c r="E178" s="483" t="s">
        <v>4478</v>
      </c>
    </row>
    <row r="179" spans="5:5">
      <c r="E179" s="483" t="s">
        <v>4472</v>
      </c>
    </row>
    <row r="180" spans="5:5">
      <c r="E180" s="483" t="s">
        <v>4479</v>
      </c>
    </row>
    <row r="181" spans="5:5">
      <c r="E181" s="483" t="s">
        <v>4480</v>
      </c>
    </row>
    <row r="182" spans="5:5">
      <c r="E182" s="483" t="s">
        <v>4481</v>
      </c>
    </row>
    <row r="183" spans="5:5">
      <c r="E183" s="483" t="s">
        <v>4482</v>
      </c>
    </row>
    <row r="184" spans="5:5">
      <c r="E184" s="483" t="s">
        <v>4483</v>
      </c>
    </row>
    <row r="185" spans="5:5">
      <c r="E185" s="483" t="s">
        <v>4484</v>
      </c>
    </row>
    <row r="186" spans="5:5">
      <c r="E186" s="483" t="s">
        <v>4485</v>
      </c>
    </row>
    <row r="187" spans="5:5">
      <c r="E187" s="483" t="s">
        <v>4486</v>
      </c>
    </row>
    <row r="188" spans="5:5">
      <c r="E188" s="483" t="s">
        <v>4487</v>
      </c>
    </row>
    <row r="189" spans="5:5">
      <c r="E189" s="483" t="s">
        <v>4488</v>
      </c>
    </row>
    <row r="190" spans="5:5">
      <c r="E190" s="483" t="s">
        <v>4489</v>
      </c>
    </row>
    <row r="191" spans="5:5">
      <c r="E191" s="483" t="s">
        <v>4490</v>
      </c>
    </row>
    <row r="192" spans="5:5">
      <c r="E192" s="483" t="s">
        <v>4491</v>
      </c>
    </row>
    <row r="193" spans="1:18">
      <c r="E193" s="483" t="s">
        <v>4492</v>
      </c>
    </row>
    <row r="194" spans="1:18">
      <c r="E194" s="483" t="s">
        <v>4495</v>
      </c>
    </row>
    <row r="195" spans="1:18">
      <c r="E195" s="483" t="s">
        <v>4493</v>
      </c>
    </row>
    <row r="196" spans="1:18">
      <c r="E196" s="483" t="s">
        <v>4494</v>
      </c>
    </row>
    <row r="197" spans="1:18">
      <c r="E197" s="483"/>
    </row>
    <row r="198" spans="1:18" ht="15">
      <c r="O198" s="3"/>
      <c r="P198" s="2"/>
      <c r="Q198" s="3"/>
      <c r="R198" s="1"/>
    </row>
    <row r="199" spans="1:18" ht="15">
      <c r="A199" s="342">
        <v>2</v>
      </c>
      <c r="B199" s="228" t="s">
        <v>711</v>
      </c>
      <c r="C199" s="342" t="s">
        <v>2449</v>
      </c>
      <c r="D199" s="391" t="s">
        <v>2448</v>
      </c>
      <c r="E199" s="406" t="s">
        <v>2447</v>
      </c>
      <c r="F199" s="395">
        <v>1</v>
      </c>
      <c r="G199" s="395">
        <v>4973</v>
      </c>
      <c r="H199" s="378" t="s">
        <v>2724</v>
      </c>
      <c r="I199" s="378">
        <v>3</v>
      </c>
      <c r="J199" s="385" t="s">
        <v>2742</v>
      </c>
      <c r="K199" s="385"/>
      <c r="L199" s="342" t="s">
        <v>2335</v>
      </c>
      <c r="M199" s="343" t="s">
        <v>280</v>
      </c>
      <c r="N199" s="394" t="s">
        <v>2894</v>
      </c>
      <c r="O199" s="3"/>
      <c r="P199" s="1"/>
      <c r="Q199" s="3"/>
      <c r="R199" s="1"/>
    </row>
    <row r="200" spans="1:18" ht="15">
      <c r="E200" s="402" t="s">
        <v>2446</v>
      </c>
      <c r="F200" s="395">
        <v>1</v>
      </c>
      <c r="G200" s="395">
        <v>5005</v>
      </c>
      <c r="H200" s="378" t="s">
        <v>2724</v>
      </c>
      <c r="I200" s="378">
        <v>3.1</v>
      </c>
      <c r="J200" s="385" t="s">
        <v>2741</v>
      </c>
      <c r="K200" s="385"/>
      <c r="L200" s="342" t="s">
        <v>2335</v>
      </c>
      <c r="M200" s="343" t="s">
        <v>280</v>
      </c>
      <c r="N200" s="401" t="s">
        <v>2883</v>
      </c>
      <c r="O200" s="3"/>
      <c r="P200" s="1"/>
      <c r="Q200" s="3"/>
      <c r="R200" s="1"/>
    </row>
    <row r="201" spans="1:18" ht="15">
      <c r="E201" s="403" t="s">
        <v>2445</v>
      </c>
      <c r="F201" s="377">
        <v>1</v>
      </c>
      <c r="G201" s="377">
        <v>5268</v>
      </c>
      <c r="H201" s="376" t="s">
        <v>2724</v>
      </c>
      <c r="I201" s="377">
        <v>2.9</v>
      </c>
      <c r="L201" s="342" t="s">
        <v>2335</v>
      </c>
      <c r="M201" s="343" t="s">
        <v>280</v>
      </c>
      <c r="N201" s="401" t="s">
        <v>2894</v>
      </c>
      <c r="O201" s="3"/>
      <c r="P201" s="1"/>
      <c r="Q201" s="3"/>
      <c r="R201" s="1"/>
    </row>
    <row r="202" spans="1:18" ht="15">
      <c r="E202" s="403" t="s">
        <v>2444</v>
      </c>
      <c r="F202" s="377">
        <v>1</v>
      </c>
      <c r="G202" s="377">
        <v>5095</v>
      </c>
      <c r="H202" s="376" t="s">
        <v>2724</v>
      </c>
      <c r="I202" s="377">
        <v>3</v>
      </c>
      <c r="L202" s="342" t="s">
        <v>2335</v>
      </c>
      <c r="M202" s="343" t="s">
        <v>280</v>
      </c>
      <c r="O202" s="3"/>
      <c r="P202" s="2"/>
      <c r="Q202" s="3"/>
      <c r="R202" s="1"/>
    </row>
    <row r="203" spans="1:18" ht="15">
      <c r="E203" s="342" t="s">
        <v>2443</v>
      </c>
      <c r="L203" s="342" t="s">
        <v>2335</v>
      </c>
      <c r="M203" s="343" t="s">
        <v>280</v>
      </c>
      <c r="O203" s="3"/>
      <c r="P203" s="1"/>
      <c r="Q203" s="3"/>
      <c r="R203" s="1"/>
    </row>
    <row r="204" spans="1:18" ht="15">
      <c r="E204" s="342" t="s">
        <v>2442</v>
      </c>
      <c r="L204" s="342" t="s">
        <v>2335</v>
      </c>
      <c r="M204" s="343" t="s">
        <v>280</v>
      </c>
      <c r="O204" s="3"/>
      <c r="P204" s="1"/>
      <c r="Q204" s="3"/>
      <c r="R204" s="1"/>
    </row>
    <row r="205" spans="1:18">
      <c r="E205" s="342" t="s">
        <v>2441</v>
      </c>
      <c r="L205" s="342" t="s">
        <v>2335</v>
      </c>
      <c r="M205" s="343" t="s">
        <v>280</v>
      </c>
    </row>
    <row r="206" spans="1:18">
      <c r="E206" s="342" t="s">
        <v>2440</v>
      </c>
      <c r="L206" s="342" t="s">
        <v>2335</v>
      </c>
      <c r="M206" s="343" t="s">
        <v>280</v>
      </c>
    </row>
    <row r="207" spans="1:18" ht="15">
      <c r="E207" s="342" t="s">
        <v>2439</v>
      </c>
      <c r="L207" s="342" t="s">
        <v>2335</v>
      </c>
      <c r="M207" s="343" t="s">
        <v>280</v>
      </c>
      <c r="P207" s="350" t="s">
        <v>2520</v>
      </c>
      <c r="R207" s="356" t="s">
        <v>2521</v>
      </c>
    </row>
    <row r="208" spans="1:18" ht="15">
      <c r="E208" s="342" t="s">
        <v>2438</v>
      </c>
      <c r="L208" s="342" t="s">
        <v>2335</v>
      </c>
      <c r="M208" s="343" t="s">
        <v>280</v>
      </c>
      <c r="P208" s="355" t="s">
        <v>2522</v>
      </c>
      <c r="R208" s="354" t="s">
        <v>2523</v>
      </c>
    </row>
    <row r="209" spans="1:18" ht="15">
      <c r="P209" s="357" t="s">
        <v>2525</v>
      </c>
      <c r="R209" s="358" t="s">
        <v>2524</v>
      </c>
    </row>
    <row r="210" spans="1:18" ht="15">
      <c r="P210" s="357"/>
      <c r="R210" s="358"/>
    </row>
    <row r="211" spans="1:18" ht="15">
      <c r="L211" s="342" t="s">
        <v>2335</v>
      </c>
      <c r="M211" s="343" t="s">
        <v>280</v>
      </c>
      <c r="P211" s="1"/>
      <c r="R211" s="1"/>
    </row>
    <row r="212" spans="1:18" ht="15">
      <c r="A212" s="342">
        <v>8</v>
      </c>
      <c r="B212" s="228" t="s">
        <v>711</v>
      </c>
      <c r="D212" s="344" t="s">
        <v>2437</v>
      </c>
      <c r="E212" s="384" t="s">
        <v>2436</v>
      </c>
      <c r="F212" s="377">
        <v>3</v>
      </c>
      <c r="G212" s="377">
        <v>20395</v>
      </c>
      <c r="H212" s="376" t="s">
        <v>2725</v>
      </c>
      <c r="I212" s="376">
        <v>3.3</v>
      </c>
      <c r="J212" s="386" t="s">
        <v>2743</v>
      </c>
      <c r="K212" s="386"/>
      <c r="L212" s="342" t="s">
        <v>2335</v>
      </c>
      <c r="M212" s="343" t="s">
        <v>280</v>
      </c>
      <c r="P212" s="1"/>
      <c r="R212" s="1"/>
    </row>
    <row r="213" spans="1:18" ht="15">
      <c r="E213" s="384" t="s">
        <v>2435</v>
      </c>
      <c r="F213" s="377">
        <v>4</v>
      </c>
      <c r="G213" s="377">
        <v>28627</v>
      </c>
      <c r="H213" s="376" t="s">
        <v>2725</v>
      </c>
      <c r="I213" s="376">
        <v>3.4</v>
      </c>
      <c r="J213" s="386" t="s">
        <v>2744</v>
      </c>
      <c r="K213" s="386"/>
      <c r="L213" s="342" t="s">
        <v>2335</v>
      </c>
      <c r="M213" s="343" t="s">
        <v>280</v>
      </c>
      <c r="P213" s="1"/>
    </row>
    <row r="214" spans="1:18" ht="15">
      <c r="E214" s="384" t="s">
        <v>2434</v>
      </c>
      <c r="F214" s="377">
        <v>3</v>
      </c>
      <c r="G214" s="377">
        <v>24003</v>
      </c>
      <c r="H214" s="376" t="s">
        <v>2725</v>
      </c>
      <c r="I214" s="376">
        <v>3.3</v>
      </c>
      <c r="J214" s="386" t="s">
        <v>2745</v>
      </c>
      <c r="K214" s="386"/>
      <c r="L214" s="342" t="s">
        <v>2335</v>
      </c>
      <c r="M214" s="343" t="s">
        <v>280</v>
      </c>
      <c r="P214" s="1"/>
    </row>
    <row r="215" spans="1:18" ht="15">
      <c r="A215" s="342">
        <v>6</v>
      </c>
      <c r="B215" s="228" t="s">
        <v>711</v>
      </c>
      <c r="D215" s="569" t="s">
        <v>2433</v>
      </c>
      <c r="E215" s="406" t="s">
        <v>2892</v>
      </c>
      <c r="F215" s="396">
        <v>1</v>
      </c>
      <c r="G215" s="396">
        <v>5545</v>
      </c>
      <c r="H215" s="378" t="s">
        <v>2724</v>
      </c>
      <c r="I215" s="378">
        <v>3.4</v>
      </c>
      <c r="J215" s="385" t="s">
        <v>2748</v>
      </c>
      <c r="K215" s="385"/>
      <c r="L215" s="342" t="s">
        <v>2335</v>
      </c>
      <c r="M215" s="343" t="s">
        <v>280</v>
      </c>
      <c r="N215" s="392" t="s">
        <v>2893</v>
      </c>
      <c r="P215" s="1"/>
    </row>
    <row r="216" spans="1:18">
      <c r="E216" s="393" t="s">
        <v>2432</v>
      </c>
      <c r="F216" s="377">
        <v>1</v>
      </c>
      <c r="G216" s="377">
        <v>4932</v>
      </c>
      <c r="H216" s="376" t="s">
        <v>2724</v>
      </c>
      <c r="I216" s="376">
        <v>3.2</v>
      </c>
      <c r="J216" s="386" t="s">
        <v>2749</v>
      </c>
      <c r="K216" s="386"/>
      <c r="L216" s="342" t="s">
        <v>2335</v>
      </c>
      <c r="M216" s="343" t="s">
        <v>280</v>
      </c>
    </row>
    <row r="217" spans="1:18">
      <c r="E217" s="375" t="s">
        <v>2431</v>
      </c>
      <c r="F217" s="377">
        <v>1</v>
      </c>
      <c r="G217" s="377">
        <v>5380</v>
      </c>
      <c r="H217" s="376" t="s">
        <v>2724</v>
      </c>
      <c r="I217" s="376">
        <v>3.9</v>
      </c>
      <c r="J217" s="386" t="s">
        <v>2748</v>
      </c>
      <c r="K217" s="386"/>
      <c r="L217" s="342" t="s">
        <v>2335</v>
      </c>
      <c r="M217" s="343" t="s">
        <v>280</v>
      </c>
    </row>
    <row r="218" spans="1:18">
      <c r="E218" s="383" t="s">
        <v>2430</v>
      </c>
      <c r="F218" s="377">
        <v>1</v>
      </c>
      <c r="G218" s="377">
        <v>5121</v>
      </c>
      <c r="H218" s="376" t="s">
        <v>2724</v>
      </c>
      <c r="I218" s="377">
        <v>3</v>
      </c>
      <c r="J218" s="386" t="s">
        <v>2752</v>
      </c>
      <c r="K218" s="386"/>
      <c r="L218" s="342" t="s">
        <v>2335</v>
      </c>
      <c r="M218" s="343" t="s">
        <v>280</v>
      </c>
    </row>
    <row r="219" spans="1:18">
      <c r="E219" s="410" t="s">
        <v>2429</v>
      </c>
      <c r="F219" s="411">
        <v>1</v>
      </c>
      <c r="G219" s="411">
        <v>5239</v>
      </c>
      <c r="H219" s="408" t="s">
        <v>2724</v>
      </c>
      <c r="I219" s="411">
        <v>2.9</v>
      </c>
      <c r="J219" s="409" t="s">
        <v>2743</v>
      </c>
      <c r="K219" s="409"/>
      <c r="L219" s="342" t="s">
        <v>2335</v>
      </c>
      <c r="M219" s="372" t="s">
        <v>294</v>
      </c>
      <c r="N219" s="374" t="s">
        <v>2723</v>
      </c>
    </row>
    <row r="220" spans="1:18">
      <c r="E220" s="380" t="s">
        <v>2428</v>
      </c>
      <c r="F220" s="407">
        <v>1</v>
      </c>
      <c r="G220" s="407">
        <v>5002</v>
      </c>
      <c r="H220" s="408" t="s">
        <v>2724</v>
      </c>
      <c r="I220" s="407">
        <v>2.7</v>
      </c>
      <c r="J220" s="409" t="s">
        <v>2746</v>
      </c>
      <c r="K220" s="409"/>
      <c r="L220" s="342" t="s">
        <v>2335</v>
      </c>
      <c r="M220" s="372" t="s">
        <v>294</v>
      </c>
      <c r="N220" s="374" t="s">
        <v>2723</v>
      </c>
    </row>
    <row r="221" spans="1:18">
      <c r="D221" s="384" t="s">
        <v>2754</v>
      </c>
      <c r="E221" s="384" t="s">
        <v>2753</v>
      </c>
      <c r="H221" s="376"/>
      <c r="J221" s="386"/>
      <c r="K221" s="386"/>
      <c r="M221" s="372"/>
      <c r="N221" s="374"/>
    </row>
    <row r="222" spans="1:18">
      <c r="D222" s="384" t="s">
        <v>2756</v>
      </c>
      <c r="E222" s="384" t="s">
        <v>2755</v>
      </c>
      <c r="H222" s="376"/>
      <c r="J222" s="386"/>
      <c r="K222" s="386"/>
      <c r="M222" s="372"/>
      <c r="N222" s="374"/>
    </row>
    <row r="223" spans="1:18">
      <c r="D223" s="384" t="s">
        <v>2757</v>
      </c>
      <c r="E223" s="384" t="s">
        <v>2764</v>
      </c>
      <c r="H223" s="376"/>
      <c r="J223" s="386" t="s">
        <v>2746</v>
      </c>
      <c r="K223" s="386"/>
      <c r="M223" s="372"/>
      <c r="N223" s="374"/>
    </row>
    <row r="224" spans="1:18">
      <c r="D224" s="384" t="s">
        <v>2758</v>
      </c>
      <c r="E224" s="384" t="s">
        <v>2765</v>
      </c>
      <c r="H224" s="376"/>
      <c r="J224" s="386" t="s">
        <v>2766</v>
      </c>
      <c r="K224" s="386"/>
      <c r="M224" s="372"/>
      <c r="N224" s="374"/>
    </row>
    <row r="225" spans="4:14">
      <c r="D225" s="384" t="s">
        <v>2759</v>
      </c>
      <c r="E225" s="384" t="s">
        <v>2767</v>
      </c>
      <c r="H225" s="376"/>
      <c r="J225" s="386" t="s">
        <v>2745</v>
      </c>
      <c r="K225" s="386"/>
      <c r="M225" s="372"/>
      <c r="N225" s="374"/>
    </row>
    <row r="226" spans="4:14">
      <c r="D226" s="384" t="s">
        <v>2760</v>
      </c>
      <c r="E226" s="384" t="s">
        <v>2768</v>
      </c>
      <c r="H226" s="376"/>
      <c r="J226" s="386" t="s">
        <v>2735</v>
      </c>
      <c r="K226" s="386"/>
      <c r="M226" s="372"/>
      <c r="N226" s="374"/>
    </row>
    <row r="227" spans="4:14">
      <c r="D227" s="384" t="s">
        <v>2761</v>
      </c>
      <c r="E227" s="384" t="s">
        <v>2769</v>
      </c>
      <c r="H227" s="376"/>
      <c r="J227" s="386" t="s">
        <v>2739</v>
      </c>
      <c r="K227" s="386"/>
      <c r="M227" s="372"/>
      <c r="N227" s="374"/>
    </row>
    <row r="228" spans="4:14">
      <c r="D228" s="384" t="s">
        <v>2762</v>
      </c>
      <c r="E228" s="384" t="s">
        <v>2771</v>
      </c>
      <c r="H228" s="376"/>
      <c r="J228" s="386" t="s">
        <v>2745</v>
      </c>
      <c r="K228" s="386"/>
      <c r="M228" s="372"/>
      <c r="N228" s="374"/>
    </row>
    <row r="229" spans="4:14">
      <c r="D229" s="384" t="s">
        <v>2763</v>
      </c>
      <c r="E229" s="384" t="s">
        <v>2770</v>
      </c>
      <c r="H229" s="376"/>
      <c r="J229" s="386" t="s">
        <v>2739</v>
      </c>
      <c r="K229" s="386"/>
      <c r="M229" s="372"/>
      <c r="N229" s="374"/>
    </row>
    <row r="230" spans="4:14">
      <c r="D230" s="384" t="s">
        <v>2772</v>
      </c>
      <c r="E230" s="384" t="s">
        <v>2777</v>
      </c>
      <c r="H230" s="376"/>
      <c r="J230" s="386"/>
      <c r="K230" s="386"/>
      <c r="M230" s="372"/>
      <c r="N230" s="374"/>
    </row>
    <row r="231" spans="4:14">
      <c r="D231" s="384" t="s">
        <v>2773</v>
      </c>
      <c r="E231" s="384" t="s">
        <v>2778</v>
      </c>
      <c r="H231" s="376"/>
      <c r="J231" s="386"/>
      <c r="K231" s="386"/>
      <c r="M231" s="372"/>
      <c r="N231" s="374"/>
    </row>
    <row r="232" spans="4:14">
      <c r="D232" s="384" t="s">
        <v>2774</v>
      </c>
      <c r="E232" s="384" t="s">
        <v>2779</v>
      </c>
      <c r="H232" s="376"/>
      <c r="J232" s="386"/>
      <c r="K232" s="386"/>
      <c r="M232" s="372"/>
      <c r="N232" s="374"/>
    </row>
    <row r="233" spans="4:14">
      <c r="D233" s="384" t="s">
        <v>2775</v>
      </c>
      <c r="E233" s="384" t="s">
        <v>2781</v>
      </c>
      <c r="H233" s="376"/>
      <c r="J233" s="386"/>
      <c r="K233" s="386"/>
      <c r="M233" s="372"/>
      <c r="N233" s="374"/>
    </row>
    <row r="234" spans="4:14">
      <c r="D234" s="384" t="s">
        <v>2776</v>
      </c>
      <c r="E234" s="384" t="s">
        <v>2780</v>
      </c>
      <c r="H234" s="376"/>
      <c r="J234" s="386"/>
      <c r="K234" s="386"/>
      <c r="M234" s="372"/>
      <c r="N234" s="374"/>
    </row>
    <row r="235" spans="4:14">
      <c r="D235" s="384" t="s">
        <v>2782</v>
      </c>
      <c r="E235" s="384" t="s">
        <v>2792</v>
      </c>
      <c r="H235" s="376"/>
      <c r="J235" s="386" t="s">
        <v>2735</v>
      </c>
      <c r="K235" s="386"/>
      <c r="M235" s="372"/>
      <c r="N235" s="374"/>
    </row>
    <row r="236" spans="4:14">
      <c r="D236" s="384" t="s">
        <v>2784</v>
      </c>
      <c r="E236" s="384" t="s">
        <v>2793</v>
      </c>
      <c r="H236" s="376"/>
      <c r="J236" s="386" t="s">
        <v>2741</v>
      </c>
      <c r="K236" s="386"/>
      <c r="M236" s="372"/>
      <c r="N236" s="374"/>
    </row>
    <row r="237" spans="4:14">
      <c r="D237" s="384" t="s">
        <v>2783</v>
      </c>
      <c r="E237" s="384" t="s">
        <v>2795</v>
      </c>
      <c r="H237" s="376"/>
      <c r="J237" s="386" t="s">
        <v>2734</v>
      </c>
      <c r="K237" s="386"/>
      <c r="M237" s="372"/>
      <c r="N237" s="374"/>
    </row>
    <row r="238" spans="4:14">
      <c r="D238" s="384" t="s">
        <v>2785</v>
      </c>
      <c r="E238" s="384" t="s">
        <v>2794</v>
      </c>
      <c r="H238" s="376"/>
      <c r="J238" s="386" t="s">
        <v>2734</v>
      </c>
      <c r="K238" s="386"/>
      <c r="M238" s="372"/>
      <c r="N238" s="374"/>
    </row>
    <row r="239" spans="4:14">
      <c r="D239" s="384" t="s">
        <v>2786</v>
      </c>
      <c r="E239" s="384" t="s">
        <v>2800</v>
      </c>
      <c r="H239" s="376"/>
      <c r="J239" s="386" t="s">
        <v>2746</v>
      </c>
      <c r="K239" s="386"/>
      <c r="M239" s="372"/>
      <c r="N239" s="374"/>
    </row>
    <row r="240" spans="4:14">
      <c r="D240" s="384" t="s">
        <v>2787</v>
      </c>
      <c r="E240" s="384" t="s">
        <v>2801</v>
      </c>
      <c r="H240" s="376"/>
      <c r="J240" s="386" t="s">
        <v>2802</v>
      </c>
      <c r="K240" s="386"/>
      <c r="M240" s="372"/>
      <c r="N240" s="374"/>
    </row>
    <row r="241" spans="2:14">
      <c r="D241" s="384" t="s">
        <v>2788</v>
      </c>
      <c r="E241" s="384" t="s">
        <v>2798</v>
      </c>
      <c r="H241" s="376"/>
      <c r="J241" s="386" t="s">
        <v>2746</v>
      </c>
      <c r="K241" s="386"/>
      <c r="M241" s="372"/>
      <c r="N241" s="374"/>
    </row>
    <row r="242" spans="2:14">
      <c r="D242" s="384" t="s">
        <v>2789</v>
      </c>
      <c r="E242" s="384" t="s">
        <v>2796</v>
      </c>
      <c r="H242" s="376"/>
      <c r="J242" s="386" t="s">
        <v>2797</v>
      </c>
      <c r="K242" s="386"/>
      <c r="M242" s="372"/>
      <c r="N242" s="374"/>
    </row>
    <row r="243" spans="2:14">
      <c r="D243" s="384" t="s">
        <v>2790</v>
      </c>
      <c r="E243" s="384" t="s">
        <v>2799</v>
      </c>
      <c r="H243" s="376"/>
      <c r="J243" s="386" t="s">
        <v>2746</v>
      </c>
      <c r="K243" s="386"/>
      <c r="M243" s="372"/>
      <c r="N243" s="374"/>
    </row>
    <row r="244" spans="2:14">
      <c r="D244" s="384" t="s">
        <v>2791</v>
      </c>
      <c r="E244" s="384" t="s">
        <v>2803</v>
      </c>
      <c r="H244" s="376"/>
      <c r="J244" s="386" t="s">
        <v>2741</v>
      </c>
      <c r="K244" s="386"/>
      <c r="M244" s="372"/>
      <c r="N244" s="374"/>
    </row>
    <row r="245" spans="2:14">
      <c r="E245" s="375"/>
      <c r="H245" s="376"/>
      <c r="J245" s="386"/>
      <c r="K245" s="386"/>
      <c r="M245" s="372"/>
      <c r="N245" s="374"/>
    </row>
    <row r="247" spans="2:14" ht="15">
      <c r="B247" s="228" t="s">
        <v>276</v>
      </c>
      <c r="C247" s="342" t="s">
        <v>2427</v>
      </c>
      <c r="D247" s="387" t="s">
        <v>2426</v>
      </c>
      <c r="E247" s="384" t="s">
        <v>2809</v>
      </c>
      <c r="F247" s="377">
        <v>1</v>
      </c>
      <c r="G247" s="377">
        <v>8377</v>
      </c>
      <c r="H247" s="376" t="s">
        <v>2725</v>
      </c>
      <c r="I247" s="376">
        <v>3.4</v>
      </c>
      <c r="J247" s="386" t="s">
        <v>2807</v>
      </c>
      <c r="K247" s="386"/>
      <c r="L247" s="342" t="s">
        <v>2335</v>
      </c>
      <c r="M247" s="343" t="s">
        <v>2400</v>
      </c>
    </row>
    <row r="248" spans="2:14" ht="15">
      <c r="B248" s="388"/>
      <c r="D248" s="387" t="s">
        <v>2808</v>
      </c>
      <c r="E248" s="384" t="s">
        <v>2809</v>
      </c>
      <c r="H248" s="376"/>
      <c r="I248" s="376"/>
      <c r="J248" s="386" t="s">
        <v>2738</v>
      </c>
      <c r="K248" s="386"/>
      <c r="L248" s="384" t="s">
        <v>2811</v>
      </c>
      <c r="M248" s="390" t="s">
        <v>280</v>
      </c>
      <c r="N248" s="389" t="s">
        <v>282</v>
      </c>
    </row>
    <row r="249" spans="2:14" ht="15">
      <c r="B249" s="388"/>
      <c r="D249" s="387" t="s">
        <v>2810</v>
      </c>
      <c r="E249" s="384" t="s">
        <v>2809</v>
      </c>
      <c r="H249" s="376"/>
      <c r="I249" s="376"/>
      <c r="J249" s="386" t="s">
        <v>2748</v>
      </c>
      <c r="K249" s="386"/>
      <c r="L249" s="384" t="s">
        <v>2811</v>
      </c>
      <c r="M249" s="390" t="s">
        <v>280</v>
      </c>
      <c r="N249" s="389" t="s">
        <v>282</v>
      </c>
    </row>
    <row r="250" spans="2:14" ht="15">
      <c r="B250" s="388"/>
      <c r="D250" s="387" t="s">
        <v>2812</v>
      </c>
      <c r="E250" s="384" t="s">
        <v>2809</v>
      </c>
      <c r="H250" s="376"/>
      <c r="I250" s="376"/>
      <c r="J250" s="386" t="s">
        <v>2805</v>
      </c>
      <c r="K250" s="386"/>
      <c r="M250" s="390" t="s">
        <v>294</v>
      </c>
    </row>
    <row r="251" spans="2:14" ht="15">
      <c r="B251" s="388"/>
      <c r="D251" s="387" t="s">
        <v>2813</v>
      </c>
      <c r="E251" s="384" t="s">
        <v>2809</v>
      </c>
      <c r="H251" s="376"/>
      <c r="I251" s="376"/>
      <c r="J251" s="386" t="s">
        <v>2802</v>
      </c>
      <c r="K251" s="386"/>
      <c r="M251" s="390" t="s">
        <v>294</v>
      </c>
    </row>
    <row r="252" spans="2:14">
      <c r="D252" s="375" t="s">
        <v>2425</v>
      </c>
      <c r="F252" s="377">
        <v>3</v>
      </c>
      <c r="G252" s="377">
        <v>19395</v>
      </c>
      <c r="H252" s="376" t="s">
        <v>2724</v>
      </c>
      <c r="I252" s="376"/>
      <c r="J252" s="376"/>
      <c r="K252" s="376"/>
      <c r="L252" s="342" t="s">
        <v>2335</v>
      </c>
      <c r="M252" s="343" t="s">
        <v>280</v>
      </c>
    </row>
    <row r="253" spans="2:14">
      <c r="D253" s="342" t="s">
        <v>2424</v>
      </c>
      <c r="L253" s="342" t="s">
        <v>2335</v>
      </c>
      <c r="M253" s="343" t="s">
        <v>280</v>
      </c>
    </row>
    <row r="254" spans="2:14">
      <c r="D254" s="375" t="s">
        <v>2423</v>
      </c>
      <c r="F254" s="377">
        <v>3</v>
      </c>
      <c r="G254" s="377">
        <v>18409</v>
      </c>
      <c r="H254" s="376" t="s">
        <v>2725</v>
      </c>
      <c r="I254" s="376"/>
      <c r="J254" s="376"/>
      <c r="K254" s="376"/>
      <c r="L254" s="342" t="s">
        <v>2335</v>
      </c>
      <c r="M254" s="343" t="s">
        <v>280</v>
      </c>
    </row>
    <row r="255" spans="2:14">
      <c r="D255" s="375" t="s">
        <v>2422</v>
      </c>
      <c r="F255" s="377">
        <v>3</v>
      </c>
      <c r="G255" s="377">
        <v>17299</v>
      </c>
      <c r="H255" s="376" t="s">
        <v>2724</v>
      </c>
      <c r="I255" s="376"/>
      <c r="J255" s="376"/>
      <c r="K255" s="376"/>
      <c r="L255" s="342" t="s">
        <v>2335</v>
      </c>
      <c r="M255" s="343" t="s">
        <v>280</v>
      </c>
    </row>
    <row r="256" spans="2:14">
      <c r="D256" s="346" t="s">
        <v>2421</v>
      </c>
      <c r="E256" s="375" t="s">
        <v>2420</v>
      </c>
      <c r="F256" s="377">
        <v>1</v>
      </c>
      <c r="G256" s="377">
        <v>7019</v>
      </c>
      <c r="H256" s="376" t="s">
        <v>2725</v>
      </c>
      <c r="I256" s="376"/>
      <c r="J256" s="376"/>
      <c r="K256" s="376"/>
      <c r="L256" s="342" t="s">
        <v>2335</v>
      </c>
      <c r="M256" s="343" t="s">
        <v>280</v>
      </c>
    </row>
    <row r="257" spans="2:13">
      <c r="E257" s="375" t="s">
        <v>2419</v>
      </c>
      <c r="F257" s="377">
        <v>1</v>
      </c>
      <c r="G257" s="377">
        <v>6576</v>
      </c>
      <c r="H257" s="376" t="s">
        <v>2725</v>
      </c>
      <c r="I257" s="376"/>
      <c r="J257" s="376"/>
      <c r="K257" s="376"/>
      <c r="L257" s="342" t="s">
        <v>2335</v>
      </c>
      <c r="M257" s="343" t="s">
        <v>280</v>
      </c>
    </row>
    <row r="258" spans="2:13">
      <c r="E258" s="342" t="s">
        <v>2418</v>
      </c>
      <c r="L258" s="342" t="s">
        <v>2335</v>
      </c>
      <c r="M258" s="343" t="s">
        <v>280</v>
      </c>
    </row>
    <row r="259" spans="2:13">
      <c r="E259" s="342" t="s">
        <v>2417</v>
      </c>
      <c r="L259" s="342" t="s">
        <v>2335</v>
      </c>
      <c r="M259" s="343" t="s">
        <v>280</v>
      </c>
    </row>
    <row r="260" spans="2:13">
      <c r="E260" s="342" t="s">
        <v>2416</v>
      </c>
      <c r="L260" s="342" t="s">
        <v>2335</v>
      </c>
      <c r="M260" s="343" t="s">
        <v>280</v>
      </c>
    </row>
    <row r="261" spans="2:13">
      <c r="E261" s="342" t="s">
        <v>2415</v>
      </c>
      <c r="L261" s="342" t="s">
        <v>2335</v>
      </c>
      <c r="M261" s="343" t="s">
        <v>280</v>
      </c>
    </row>
    <row r="263" spans="2:13" ht="15">
      <c r="B263" s="228" t="s">
        <v>452</v>
      </c>
      <c r="C263" s="342" t="s">
        <v>2414</v>
      </c>
      <c r="D263" s="380" t="s">
        <v>2413</v>
      </c>
      <c r="E263" s="342" t="s">
        <v>2412</v>
      </c>
      <c r="L263" s="342" t="s">
        <v>1816</v>
      </c>
      <c r="M263" s="343" t="s">
        <v>280</v>
      </c>
    </row>
    <row r="264" spans="2:13">
      <c r="E264" s="342" t="s">
        <v>2411</v>
      </c>
      <c r="L264" s="342" t="s">
        <v>1816</v>
      </c>
      <c r="M264" s="343" t="s">
        <v>280</v>
      </c>
    </row>
    <row r="265" spans="2:13">
      <c r="E265" s="342" t="s">
        <v>2410</v>
      </c>
      <c r="L265" s="342" t="s">
        <v>1816</v>
      </c>
      <c r="M265" s="343" t="s">
        <v>2400</v>
      </c>
    </row>
    <row r="266" spans="2:13">
      <c r="E266" s="342" t="s">
        <v>2409</v>
      </c>
      <c r="L266" s="342" t="s">
        <v>1816</v>
      </c>
      <c r="M266" s="343" t="s">
        <v>280</v>
      </c>
    </row>
    <row r="267" spans="2:13">
      <c r="D267" s="375" t="s">
        <v>2408</v>
      </c>
      <c r="F267" s="377">
        <v>1</v>
      </c>
      <c r="G267" s="377">
        <v>9906</v>
      </c>
      <c r="H267" s="376" t="s">
        <v>2725</v>
      </c>
      <c r="I267" s="376"/>
      <c r="J267" s="376"/>
      <c r="K267" s="376"/>
      <c r="L267" s="342" t="s">
        <v>2335</v>
      </c>
      <c r="M267" s="343" t="s">
        <v>280</v>
      </c>
    </row>
    <row r="268" spans="2:13">
      <c r="D268" s="381" t="s">
        <v>2407</v>
      </c>
      <c r="F268" s="377">
        <v>1</v>
      </c>
      <c r="G268" s="377">
        <v>7329</v>
      </c>
      <c r="H268" s="376" t="s">
        <v>2725</v>
      </c>
      <c r="I268" s="376"/>
      <c r="J268" s="376"/>
      <c r="K268" s="376"/>
      <c r="L268" s="342" t="s">
        <v>2335</v>
      </c>
      <c r="M268" s="343" t="s">
        <v>280</v>
      </c>
    </row>
    <row r="270" spans="2:13">
      <c r="C270" s="342" t="s">
        <v>2406</v>
      </c>
      <c r="D270" s="375" t="s">
        <v>2405</v>
      </c>
      <c r="L270" s="342" t="s">
        <v>2335</v>
      </c>
      <c r="M270" s="343" t="s">
        <v>280</v>
      </c>
    </row>
    <row r="271" spans="2:13">
      <c r="D271" s="381" t="s">
        <v>2404</v>
      </c>
      <c r="F271" s="377">
        <v>3</v>
      </c>
      <c r="G271" s="377">
        <v>16160</v>
      </c>
      <c r="H271" s="376" t="s">
        <v>2725</v>
      </c>
      <c r="I271" s="376"/>
      <c r="J271" s="376"/>
      <c r="K271" s="376"/>
      <c r="L271" s="342" t="s">
        <v>2335</v>
      </c>
      <c r="M271" s="343" t="s">
        <v>280</v>
      </c>
    </row>
    <row r="272" spans="2:13">
      <c r="D272" s="381" t="s">
        <v>2403</v>
      </c>
      <c r="F272" s="377">
        <v>5</v>
      </c>
      <c r="G272" s="377">
        <v>30640</v>
      </c>
      <c r="H272" s="376" t="s">
        <v>2725</v>
      </c>
      <c r="I272" s="376"/>
      <c r="J272" s="376"/>
      <c r="K272" s="376"/>
      <c r="L272" s="342" t="s">
        <v>2335</v>
      </c>
      <c r="M272" s="343" t="s">
        <v>280</v>
      </c>
    </row>
    <row r="273" spans="3:14">
      <c r="D273" s="592" t="s">
        <v>2392</v>
      </c>
      <c r="N273" s="593" t="s">
        <v>4515</v>
      </c>
    </row>
    <row r="274" spans="3:14">
      <c r="D274" s="344" t="s">
        <v>2391</v>
      </c>
    </row>
    <row r="275" spans="3:14">
      <c r="D275" s="592" t="s">
        <v>2388</v>
      </c>
      <c r="N275" s="593" t="s">
        <v>4514</v>
      </c>
    </row>
    <row r="276" spans="3:14">
      <c r="D276" s="592" t="s">
        <v>2383</v>
      </c>
      <c r="N276" s="593" t="s">
        <v>4511</v>
      </c>
    </row>
    <row r="277" spans="3:14">
      <c r="D277" s="344" t="s">
        <v>2381</v>
      </c>
    </row>
    <row r="279" spans="3:14">
      <c r="C279" s="342" t="s">
        <v>2402</v>
      </c>
      <c r="D279" s="380" t="s">
        <v>2401</v>
      </c>
      <c r="F279" s="377">
        <v>3</v>
      </c>
      <c r="G279" s="377">
        <v>22123</v>
      </c>
      <c r="H279" s="376" t="s">
        <v>2725</v>
      </c>
      <c r="I279" s="376"/>
      <c r="J279" s="376"/>
      <c r="K279" s="376"/>
      <c r="L279" s="342" t="s">
        <v>2335</v>
      </c>
      <c r="M279" s="343" t="s">
        <v>280</v>
      </c>
    </row>
    <row r="280" spans="3:14">
      <c r="D280" s="380" t="s">
        <v>2372</v>
      </c>
      <c r="F280" s="377">
        <v>7</v>
      </c>
      <c r="G280" s="377">
        <v>47079</v>
      </c>
      <c r="H280" s="376" t="s">
        <v>2725</v>
      </c>
      <c r="I280" s="376"/>
      <c r="J280" s="376"/>
      <c r="K280" s="376"/>
      <c r="L280" s="342" t="s">
        <v>2335</v>
      </c>
      <c r="M280" s="343" t="s">
        <v>2400</v>
      </c>
    </row>
    <row r="281" spans="3:14">
      <c r="D281" s="416" t="s">
        <v>2373</v>
      </c>
      <c r="L281" s="417" t="s">
        <v>2335</v>
      </c>
      <c r="M281" s="419" t="s">
        <v>280</v>
      </c>
      <c r="N281" s="418" t="s">
        <v>2894</v>
      </c>
    </row>
    <row r="282" spans="3:14">
      <c r="D282" s="381" t="s">
        <v>2334</v>
      </c>
      <c r="F282" s="377">
        <v>7</v>
      </c>
      <c r="G282" s="377">
        <v>42328</v>
      </c>
      <c r="H282" s="376" t="s">
        <v>2725</v>
      </c>
      <c r="I282" s="376"/>
      <c r="J282" s="376"/>
      <c r="K282" s="376"/>
      <c r="L282" s="342" t="s">
        <v>2335</v>
      </c>
      <c r="M282" s="343" t="s">
        <v>280</v>
      </c>
    </row>
    <row r="283" spans="3:14">
      <c r="D283" s="592" t="s">
        <v>2371</v>
      </c>
      <c r="N283" s="593" t="s">
        <v>4513</v>
      </c>
    </row>
    <row r="284" spans="3:14">
      <c r="D284" s="592" t="s">
        <v>2363</v>
      </c>
      <c r="N284" s="593" t="s">
        <v>4512</v>
      </c>
    </row>
    <row r="285" spans="3:14">
      <c r="D285" s="380" t="s">
        <v>2472</v>
      </c>
      <c r="F285" s="377">
        <v>2</v>
      </c>
      <c r="G285" s="377">
        <v>17050</v>
      </c>
      <c r="H285" s="376" t="s">
        <v>2725</v>
      </c>
      <c r="I285" s="376"/>
      <c r="J285" s="376"/>
      <c r="K285" s="376"/>
      <c r="L285" s="342" t="s">
        <v>2335</v>
      </c>
      <c r="M285" s="343" t="s">
        <v>2400</v>
      </c>
    </row>
    <row r="286" spans="3:14">
      <c r="D286" s="592" t="s">
        <v>2355</v>
      </c>
      <c r="N286" s="593" t="s">
        <v>4510</v>
      </c>
    </row>
    <row r="287" spans="3:14">
      <c r="D287" s="592" t="s">
        <v>2336</v>
      </c>
      <c r="N287" s="593" t="s">
        <v>4511</v>
      </c>
    </row>
    <row r="289" spans="3:4">
      <c r="C289" s="345" t="s">
        <v>2335</v>
      </c>
      <c r="D289" s="342" t="s">
        <v>2399</v>
      </c>
    </row>
    <row r="291" spans="3:4">
      <c r="C291" s="342" t="s">
        <v>2398</v>
      </c>
      <c r="D291" s="342" t="s">
        <v>2397</v>
      </c>
    </row>
    <row r="292" spans="3:4">
      <c r="D292" s="342" t="s">
        <v>2396</v>
      </c>
    </row>
    <row r="293" spans="3:4">
      <c r="D293" s="342" t="s">
        <v>2395</v>
      </c>
    </row>
    <row r="294" spans="3:4">
      <c r="D294" s="342" t="s">
        <v>2394</v>
      </c>
    </row>
    <row r="296" spans="3:4">
      <c r="C296" s="342" t="s">
        <v>2393</v>
      </c>
      <c r="D296" s="342" t="s">
        <v>2390</v>
      </c>
    </row>
    <row r="297" spans="3:4">
      <c r="D297" s="342" t="s">
        <v>2389</v>
      </c>
    </row>
    <row r="299" spans="3:4">
      <c r="C299" s="342" t="s">
        <v>2387</v>
      </c>
      <c r="D299" s="342" t="s">
        <v>2386</v>
      </c>
    </row>
    <row r="300" spans="3:4">
      <c r="D300" s="342" t="s">
        <v>2385</v>
      </c>
    </row>
    <row r="301" spans="3:4">
      <c r="D301" s="342" t="s">
        <v>2384</v>
      </c>
    </row>
    <row r="302" spans="3:4">
      <c r="D302" s="342" t="s">
        <v>2382</v>
      </c>
    </row>
    <row r="304" spans="3:4">
      <c r="C304" s="342" t="s">
        <v>2380</v>
      </c>
      <c r="D304" s="342" t="s">
        <v>2379</v>
      </c>
    </row>
    <row r="305" spans="3:4">
      <c r="D305" s="342" t="s">
        <v>2378</v>
      </c>
    </row>
    <row r="306" spans="3:4">
      <c r="D306" s="342" t="s">
        <v>2377</v>
      </c>
    </row>
    <row r="307" spans="3:4">
      <c r="D307" s="342" t="s">
        <v>2376</v>
      </c>
    </row>
    <row r="308" spans="3:4">
      <c r="D308" s="342" t="s">
        <v>2375</v>
      </c>
    </row>
    <row r="310" spans="3:4">
      <c r="C310" s="342" t="s">
        <v>2374</v>
      </c>
      <c r="D310" s="342" t="s">
        <v>2370</v>
      </c>
    </row>
    <row r="311" spans="3:4">
      <c r="D311" s="342" t="s">
        <v>2369</v>
      </c>
    </row>
    <row r="312" spans="3:4">
      <c r="D312" s="342" t="s">
        <v>2368</v>
      </c>
    </row>
    <row r="313" spans="3:4">
      <c r="D313" s="342" t="s">
        <v>2367</v>
      </c>
    </row>
    <row r="314" spans="3:4">
      <c r="D314" s="342" t="s">
        <v>2366</v>
      </c>
    </row>
    <row r="315" spans="3:4">
      <c r="D315" s="342" t="s">
        <v>2365</v>
      </c>
    </row>
    <row r="316" spans="3:4">
      <c r="D316" s="342" t="s">
        <v>2364</v>
      </c>
    </row>
    <row r="317" spans="3:4">
      <c r="D317" s="342" t="s">
        <v>2362</v>
      </c>
    </row>
    <row r="319" spans="3:4">
      <c r="C319" s="342" t="s">
        <v>2361</v>
      </c>
      <c r="D319" s="342" t="s">
        <v>2360</v>
      </c>
    </row>
    <row r="320" spans="3:4">
      <c r="D320" s="342" t="s">
        <v>2359</v>
      </c>
    </row>
    <row r="321" spans="3:4">
      <c r="D321" s="342" t="s">
        <v>2358</v>
      </c>
    </row>
    <row r="322" spans="3:4">
      <c r="D322" s="342" t="s">
        <v>2357</v>
      </c>
    </row>
    <row r="324" spans="3:4">
      <c r="C324" s="342" t="s">
        <v>2356</v>
      </c>
      <c r="D324" s="342" t="s">
        <v>2354</v>
      </c>
    </row>
    <row r="325" spans="3:4">
      <c r="D325" s="342" t="s">
        <v>2353</v>
      </c>
    </row>
    <row r="326" spans="3:4">
      <c r="D326" s="342" t="s">
        <v>2352</v>
      </c>
    </row>
    <row r="328" spans="3:4">
      <c r="C328" s="342" t="s">
        <v>2351</v>
      </c>
      <c r="D328" s="342" t="s">
        <v>2350</v>
      </c>
    </row>
    <row r="329" spans="3:4">
      <c r="D329" s="342" t="s">
        <v>2349</v>
      </c>
    </row>
    <row r="330" spans="3:4">
      <c r="D330" s="342" t="s">
        <v>2348</v>
      </c>
    </row>
    <row r="331" spans="3:4">
      <c r="D331" s="342" t="s">
        <v>2347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2949</v>
      </c>
      <c r="C4" s="476">
        <v>1</v>
      </c>
      <c r="D4" s="415" t="s">
        <v>3281</v>
      </c>
      <c r="I4" s="415"/>
      <c r="J4" s="423"/>
      <c r="M4" s="422"/>
    </row>
    <row r="5" spans="2:14">
      <c r="B5" s="443" t="s">
        <v>3275</v>
      </c>
      <c r="C5" s="476">
        <v>2</v>
      </c>
      <c r="D5" s="415" t="s">
        <v>3321</v>
      </c>
      <c r="I5" s="415" t="s">
        <v>3282</v>
      </c>
      <c r="M5" s="424" t="s">
        <v>2976</v>
      </c>
    </row>
    <row r="6" spans="2:14">
      <c r="B6" s="443" t="s">
        <v>3276</v>
      </c>
      <c r="C6" s="476">
        <v>3</v>
      </c>
      <c r="D6" s="415" t="s">
        <v>3322</v>
      </c>
      <c r="I6" s="415" t="s">
        <v>3283</v>
      </c>
      <c r="M6" s="415" t="s">
        <v>2977</v>
      </c>
      <c r="N6" s="415" t="s">
        <v>2978</v>
      </c>
    </row>
    <row r="7" spans="2:14">
      <c r="B7" s="443" t="s">
        <v>3277</v>
      </c>
      <c r="C7" s="431">
        <v>4</v>
      </c>
      <c r="D7" t="s">
        <v>2950</v>
      </c>
      <c r="I7" t="s">
        <v>2968</v>
      </c>
      <c r="M7" s="415" t="s">
        <v>2974</v>
      </c>
      <c r="N7" s="423" t="s">
        <v>2975</v>
      </c>
    </row>
    <row r="8" spans="2:14">
      <c r="B8" s="443" t="s">
        <v>3278</v>
      </c>
      <c r="C8" s="431">
        <v>5</v>
      </c>
      <c r="D8" t="s">
        <v>2951</v>
      </c>
      <c r="I8" t="s">
        <v>3836</v>
      </c>
      <c r="J8" t="s">
        <v>3837</v>
      </c>
      <c r="M8" s="415" t="s">
        <v>2979</v>
      </c>
    </row>
    <row r="9" spans="2:14">
      <c r="C9" s="431">
        <v>6</v>
      </c>
      <c r="D9" t="s">
        <v>2953</v>
      </c>
      <c r="I9" t="s">
        <v>3838</v>
      </c>
      <c r="J9" t="s">
        <v>3839</v>
      </c>
      <c r="M9" s="415" t="s">
        <v>2980</v>
      </c>
      <c r="N9" s="415" t="s">
        <v>2981</v>
      </c>
    </row>
    <row r="10" spans="2:14">
      <c r="C10" s="431">
        <v>7</v>
      </c>
      <c r="D10" t="s">
        <v>2952</v>
      </c>
      <c r="I10" t="s">
        <v>3840</v>
      </c>
      <c r="J10" t="s">
        <v>3841</v>
      </c>
    </row>
    <row r="11" spans="2:14">
      <c r="C11" s="431">
        <v>8</v>
      </c>
      <c r="D11" t="s">
        <v>2954</v>
      </c>
      <c r="I11" t="s">
        <v>3842</v>
      </c>
      <c r="J11" t="s">
        <v>3843</v>
      </c>
      <c r="M11" s="424" t="s">
        <v>2982</v>
      </c>
    </row>
    <row r="12" spans="2:14">
      <c r="C12" s="431">
        <v>9</v>
      </c>
      <c r="D12" t="s">
        <v>2955</v>
      </c>
      <c r="M12" t="s">
        <v>3834</v>
      </c>
      <c r="N12" t="s">
        <v>3835</v>
      </c>
    </row>
    <row r="13" spans="2:14">
      <c r="C13" s="431">
        <v>10</v>
      </c>
      <c r="D13" t="s">
        <v>2956</v>
      </c>
      <c r="I13" s="415" t="s">
        <v>3924</v>
      </c>
      <c r="J13" s="423" t="s">
        <v>3930</v>
      </c>
      <c r="M13" s="420" t="s">
        <v>2984</v>
      </c>
      <c r="N13" s="415" t="s">
        <v>2983</v>
      </c>
    </row>
    <row r="14" spans="2:14">
      <c r="C14" s="431">
        <v>11</v>
      </c>
      <c r="D14" t="s">
        <v>2957</v>
      </c>
      <c r="I14" s="415" t="s">
        <v>3925</v>
      </c>
      <c r="J14" s="423" t="s">
        <v>3930</v>
      </c>
      <c r="M14" t="s">
        <v>3832</v>
      </c>
      <c r="N14" t="s">
        <v>3833</v>
      </c>
    </row>
    <row r="15" spans="2:14">
      <c r="C15" s="431">
        <v>12</v>
      </c>
      <c r="D15" t="s">
        <v>2958</v>
      </c>
      <c r="I15" s="415" t="s">
        <v>3926</v>
      </c>
      <c r="J15" s="423" t="s">
        <v>3930</v>
      </c>
      <c r="M15" s="415" t="s">
        <v>2985</v>
      </c>
    </row>
    <row r="16" spans="2:14">
      <c r="C16" s="431">
        <v>13</v>
      </c>
      <c r="D16" t="s">
        <v>2959</v>
      </c>
      <c r="I16" s="415" t="s">
        <v>3927</v>
      </c>
      <c r="J16" s="423" t="s">
        <v>3930</v>
      </c>
      <c r="M16" s="415" t="s">
        <v>3829</v>
      </c>
      <c r="N16" t="s">
        <v>3830</v>
      </c>
    </row>
    <row r="17" spans="2:16">
      <c r="C17" s="431">
        <v>14</v>
      </c>
      <c r="D17" t="s">
        <v>2960</v>
      </c>
      <c r="I17" s="415" t="s">
        <v>3928</v>
      </c>
      <c r="J17" s="423" t="s">
        <v>3930</v>
      </c>
      <c r="M17" s="415" t="s">
        <v>3507</v>
      </c>
    </row>
    <row r="18" spans="2:16">
      <c r="C18" s="431">
        <v>15</v>
      </c>
      <c r="D18" t="s">
        <v>2961</v>
      </c>
      <c r="I18" s="415" t="s">
        <v>3929</v>
      </c>
      <c r="J18" s="423" t="s">
        <v>3930</v>
      </c>
      <c r="L18" s="415"/>
      <c r="M18" s="415" t="s">
        <v>3817</v>
      </c>
      <c r="N18" t="s">
        <v>3818</v>
      </c>
    </row>
    <row r="19" spans="2:16">
      <c r="C19" s="431">
        <v>16</v>
      </c>
      <c r="D19" t="s">
        <v>2962</v>
      </c>
      <c r="M19" s="415" t="s">
        <v>2986</v>
      </c>
    </row>
    <row r="20" spans="2:16">
      <c r="C20" s="431">
        <v>17</v>
      </c>
      <c r="D20" t="s">
        <v>2963</v>
      </c>
      <c r="I20" s="415"/>
      <c r="J20" s="423"/>
      <c r="L20" s="415"/>
      <c r="M20" s="415" t="s">
        <v>3819</v>
      </c>
      <c r="N20" t="s">
        <v>3820</v>
      </c>
    </row>
    <row r="21" spans="2:16">
      <c r="C21" s="431">
        <v>18</v>
      </c>
      <c r="D21" t="s">
        <v>2964</v>
      </c>
      <c r="I21" s="415"/>
      <c r="J21" s="415"/>
      <c r="L21" s="415"/>
      <c r="M21" s="415" t="s">
        <v>2987</v>
      </c>
      <c r="N21" t="s">
        <v>3828</v>
      </c>
    </row>
    <row r="22" spans="2:16">
      <c r="C22" s="431">
        <v>19</v>
      </c>
      <c r="D22" t="s">
        <v>2965</v>
      </c>
      <c r="I22" s="415"/>
      <c r="J22" s="415"/>
      <c r="L22" s="415"/>
      <c r="M22" s="420" t="s">
        <v>2336</v>
      </c>
      <c r="N22" t="s">
        <v>3821</v>
      </c>
    </row>
    <row r="23" spans="2:16">
      <c r="C23" s="431">
        <v>20</v>
      </c>
      <c r="D23" t="s">
        <v>2966</v>
      </c>
      <c r="M23" s="420" t="s">
        <v>3822</v>
      </c>
      <c r="N23" t="s">
        <v>3823</v>
      </c>
    </row>
    <row r="24" spans="2:16">
      <c r="C24" s="431">
        <v>21</v>
      </c>
      <c r="D24" t="s">
        <v>2967</v>
      </c>
      <c r="M24" s="415" t="s">
        <v>2988</v>
      </c>
      <c r="N24" s="415" t="s">
        <v>4765</v>
      </c>
    </row>
    <row r="25" spans="2:16">
      <c r="C25" s="431">
        <v>22</v>
      </c>
      <c r="D25" s="415" t="s">
        <v>3274</v>
      </c>
      <c r="M25" s="415" t="s">
        <v>3824</v>
      </c>
      <c r="N25" t="s">
        <v>3825</v>
      </c>
    </row>
    <row r="26" spans="2:16">
      <c r="M26" s="415" t="s">
        <v>3826</v>
      </c>
      <c r="N26" t="s">
        <v>3827</v>
      </c>
    </row>
    <row r="27" spans="2:16">
      <c r="B27" s="420" t="s">
        <v>2991</v>
      </c>
      <c r="E27" s="423" t="s">
        <v>2992</v>
      </c>
      <c r="G27" s="423"/>
      <c r="L27" s="423"/>
      <c r="M27" s="420"/>
      <c r="N27" s="415"/>
      <c r="P27" s="415"/>
    </row>
    <row r="28" spans="2:16" ht="15.6">
      <c r="B28" s="415" t="s">
        <v>2995</v>
      </c>
      <c r="C28" s="431">
        <v>1</v>
      </c>
      <c r="D28" s="415" t="s">
        <v>3326</v>
      </c>
      <c r="E28" s="423" t="s">
        <v>1196</v>
      </c>
      <c r="F28">
        <v>2000</v>
      </c>
      <c r="G28" s="415" t="s">
        <v>2996</v>
      </c>
      <c r="J28" s="472"/>
      <c r="L28" s="469" t="s">
        <v>3366</v>
      </c>
      <c r="M28" s="420" t="s">
        <v>3368</v>
      </c>
      <c r="N28" s="415"/>
      <c r="P28" s="415"/>
    </row>
    <row r="29" spans="2:16" ht="15.6">
      <c r="C29" s="431">
        <v>2</v>
      </c>
      <c r="D29" s="415" t="s">
        <v>2997</v>
      </c>
      <c r="E29" s="423" t="s">
        <v>2901</v>
      </c>
      <c r="F29">
        <v>2010</v>
      </c>
      <c r="G29" s="415" t="s">
        <v>2998</v>
      </c>
      <c r="J29" s="467"/>
      <c r="L29" s="469" t="s">
        <v>3367</v>
      </c>
      <c r="M29" s="445" t="s">
        <v>3369</v>
      </c>
      <c r="N29" s="415"/>
    </row>
    <row r="30" spans="2:16">
      <c r="C30">
        <v>3</v>
      </c>
      <c r="D30" s="415" t="s">
        <v>2999</v>
      </c>
      <c r="E30" s="423" t="s">
        <v>2901</v>
      </c>
      <c r="F30">
        <v>2010</v>
      </c>
      <c r="G30" s="415" t="s">
        <v>3000</v>
      </c>
      <c r="J30" s="467"/>
      <c r="M30" s="445" t="s">
        <v>3370</v>
      </c>
      <c r="N30" s="415"/>
    </row>
    <row r="31" spans="2:16">
      <c r="C31">
        <v>4</v>
      </c>
      <c r="D31" s="415" t="s">
        <v>3001</v>
      </c>
      <c r="E31" s="423" t="s">
        <v>2901</v>
      </c>
      <c r="F31">
        <v>2010</v>
      </c>
      <c r="G31" s="415" t="s">
        <v>3002</v>
      </c>
      <c r="J31" s="467"/>
      <c r="M31" s="445" t="s">
        <v>3371</v>
      </c>
      <c r="N31" s="415"/>
    </row>
    <row r="32" spans="2:16">
      <c r="C32">
        <v>5</v>
      </c>
      <c r="D32" s="415" t="s">
        <v>3003</v>
      </c>
      <c r="E32" s="423" t="s">
        <v>2901</v>
      </c>
      <c r="F32">
        <v>2008</v>
      </c>
      <c r="G32" s="415" t="s">
        <v>3004</v>
      </c>
      <c r="J32" s="467"/>
      <c r="L32" s="426"/>
      <c r="M32" s="422" t="s">
        <v>3372</v>
      </c>
    </row>
    <row r="33" spans="3:14">
      <c r="C33">
        <v>6</v>
      </c>
      <c r="D33" s="415" t="s">
        <v>3005</v>
      </c>
      <c r="E33" s="423" t="s">
        <v>2901</v>
      </c>
      <c r="F33">
        <v>2010</v>
      </c>
      <c r="G33" s="415" t="s">
        <v>3006</v>
      </c>
      <c r="J33" s="467"/>
      <c r="L33" s="423"/>
      <c r="M33" s="420" t="s">
        <v>3373</v>
      </c>
    </row>
    <row r="34" spans="3:14">
      <c r="C34">
        <v>7</v>
      </c>
      <c r="D34" s="415" t="s">
        <v>3007</v>
      </c>
      <c r="J34" s="467"/>
      <c r="M34" s="420" t="s">
        <v>3374</v>
      </c>
    </row>
    <row r="35" spans="3:14">
      <c r="C35">
        <v>8</v>
      </c>
      <c r="D35" s="415" t="s">
        <v>3008</v>
      </c>
      <c r="J35" s="467"/>
      <c r="M35" s="445" t="s">
        <v>3375</v>
      </c>
    </row>
    <row r="36" spans="3:14">
      <c r="C36">
        <v>9</v>
      </c>
      <c r="D36" s="415" t="s">
        <v>3009</v>
      </c>
      <c r="J36" s="467"/>
      <c r="L36" s="423"/>
      <c r="M36" s="445" t="s">
        <v>3376</v>
      </c>
    </row>
    <row r="37" spans="3:14">
      <c r="C37">
        <v>10</v>
      </c>
      <c r="D37" s="415" t="s">
        <v>2977</v>
      </c>
      <c r="J37" s="467"/>
      <c r="M37" s="420" t="s">
        <v>3377</v>
      </c>
    </row>
    <row r="38" spans="3:14">
      <c r="C38">
        <v>11</v>
      </c>
      <c r="D38" s="415" t="s">
        <v>3010</v>
      </c>
      <c r="J38" s="467"/>
      <c r="L38" s="426"/>
      <c r="M38" s="422" t="s">
        <v>3378</v>
      </c>
    </row>
    <row r="39" spans="3:14">
      <c r="C39">
        <v>12</v>
      </c>
      <c r="D39" s="415" t="s">
        <v>3011</v>
      </c>
      <c r="J39" s="467"/>
      <c r="M39" s="420" t="s">
        <v>3379</v>
      </c>
    </row>
    <row r="40" spans="3:14">
      <c r="C40">
        <v>13</v>
      </c>
      <c r="D40" s="415" t="s">
        <v>3012</v>
      </c>
      <c r="J40" s="467"/>
      <c r="M40" s="420" t="s">
        <v>3380</v>
      </c>
    </row>
    <row r="41" spans="3:14">
      <c r="C41">
        <v>14</v>
      </c>
      <c r="D41" s="415" t="s">
        <v>3013</v>
      </c>
      <c r="J41" s="467"/>
    </row>
    <row r="42" spans="3:14">
      <c r="C42">
        <v>15</v>
      </c>
      <c r="D42" s="415" t="s">
        <v>3014</v>
      </c>
      <c r="J42" s="467"/>
      <c r="L42" s="415"/>
      <c r="M42" s="420" t="s">
        <v>4333</v>
      </c>
      <c r="N42" s="415" t="s">
        <v>4334</v>
      </c>
    </row>
    <row r="43" spans="3:14">
      <c r="C43">
        <v>16</v>
      </c>
      <c r="D43" s="415" t="s">
        <v>3015</v>
      </c>
      <c r="J43" s="467"/>
      <c r="M43" s="420"/>
    </row>
    <row r="44" spans="3:14">
      <c r="C44">
        <v>17</v>
      </c>
      <c r="D44" s="415" t="s">
        <v>3016</v>
      </c>
      <c r="J44" s="467"/>
      <c r="M44" s="420"/>
    </row>
    <row r="45" spans="3:14">
      <c r="C45">
        <v>18</v>
      </c>
      <c r="D45" s="415" t="s">
        <v>3017</v>
      </c>
      <c r="J45" s="467"/>
      <c r="M45" s="420"/>
    </row>
    <row r="46" spans="3:14">
      <c r="C46">
        <v>19</v>
      </c>
      <c r="D46" s="415" t="s">
        <v>3018</v>
      </c>
      <c r="J46" s="467"/>
      <c r="M46" s="420"/>
    </row>
    <row r="47" spans="3:14">
      <c r="C47">
        <v>20</v>
      </c>
      <c r="D47" s="415" t="s">
        <v>2976</v>
      </c>
      <c r="J47" s="467"/>
    </row>
    <row r="48" spans="3:14" ht="15.6">
      <c r="C48">
        <v>21</v>
      </c>
      <c r="D48" s="415" t="s">
        <v>3019</v>
      </c>
      <c r="J48" s="467"/>
      <c r="L48" s="423" t="s">
        <v>4284</v>
      </c>
      <c r="M48" s="420" t="s">
        <v>4281</v>
      </c>
    </row>
    <row r="49" spans="2:13" ht="15.6">
      <c r="C49">
        <v>22</v>
      </c>
      <c r="D49" s="415" t="s">
        <v>3020</v>
      </c>
      <c r="J49" s="467"/>
      <c r="M49" s="420" t="s">
        <v>4282</v>
      </c>
    </row>
    <row r="50" spans="2:13" ht="15.6">
      <c r="C50">
        <v>23</v>
      </c>
      <c r="D50" s="415" t="s">
        <v>3021</v>
      </c>
      <c r="J50" s="467"/>
      <c r="M50" s="420" t="s">
        <v>4283</v>
      </c>
    </row>
    <row r="51" spans="2:13">
      <c r="C51">
        <v>24</v>
      </c>
      <c r="D51" s="415" t="s">
        <v>3022</v>
      </c>
      <c r="J51" s="467"/>
      <c r="M51" s="420" t="s">
        <v>4285</v>
      </c>
    </row>
    <row r="52" spans="2:13">
      <c r="C52">
        <v>25</v>
      </c>
      <c r="D52" s="415" t="s">
        <v>3023</v>
      </c>
      <c r="J52" s="467"/>
      <c r="M52" s="420" t="s">
        <v>4286</v>
      </c>
    </row>
    <row r="53" spans="2:13">
      <c r="C53">
        <v>26</v>
      </c>
      <c r="D53" s="415" t="s">
        <v>3024</v>
      </c>
      <c r="J53" s="467"/>
      <c r="M53" s="420" t="s">
        <v>4287</v>
      </c>
    </row>
    <row r="54" spans="2:13">
      <c r="C54">
        <v>27</v>
      </c>
      <c r="D54" s="415" t="s">
        <v>3025</v>
      </c>
      <c r="J54" s="467"/>
      <c r="M54" s="420" t="s">
        <v>4288</v>
      </c>
    </row>
    <row r="55" spans="2:13">
      <c r="C55">
        <v>28</v>
      </c>
      <c r="D55" s="415" t="s">
        <v>3026</v>
      </c>
      <c r="J55" s="467"/>
      <c r="M55" s="420" t="s">
        <v>4289</v>
      </c>
    </row>
    <row r="56" spans="2:13">
      <c r="C56">
        <v>29</v>
      </c>
      <c r="D56" s="415" t="s">
        <v>3027</v>
      </c>
      <c r="M56" s="420" t="s">
        <v>4290</v>
      </c>
    </row>
    <row r="57" spans="2:13">
      <c r="C57">
        <v>30</v>
      </c>
      <c r="D57" s="415" t="s">
        <v>3028</v>
      </c>
      <c r="M57" s="420" t="s">
        <v>4291</v>
      </c>
    </row>
    <row r="58" spans="2:13">
      <c r="C58">
        <v>31</v>
      </c>
      <c r="D58" s="415" t="s">
        <v>3029</v>
      </c>
      <c r="M58" s="420" t="s">
        <v>4292</v>
      </c>
    </row>
    <row r="59" spans="2:13">
      <c r="C59">
        <v>32</v>
      </c>
      <c r="D59" s="415" t="s">
        <v>3030</v>
      </c>
      <c r="M59" s="420" t="s">
        <v>4293</v>
      </c>
    </row>
    <row r="60" spans="2:13">
      <c r="C60">
        <v>33</v>
      </c>
      <c r="D60" s="415" t="s">
        <v>3031</v>
      </c>
      <c r="M60" s="420" t="s">
        <v>4294</v>
      </c>
    </row>
    <row r="61" spans="2:13">
      <c r="C61">
        <v>34</v>
      </c>
      <c r="D61" s="415" t="s">
        <v>3032</v>
      </c>
      <c r="M61" s="420" t="s">
        <v>4295</v>
      </c>
    </row>
    <row r="62" spans="2:13">
      <c r="D62" s="415"/>
      <c r="E62" s="423"/>
      <c r="G62" s="415"/>
      <c r="M62" s="420" t="s">
        <v>4296</v>
      </c>
    </row>
    <row r="63" spans="2:13">
      <c r="B63" s="415" t="s">
        <v>3033</v>
      </c>
      <c r="C63">
        <v>1</v>
      </c>
      <c r="D63" s="415" t="s">
        <v>3235</v>
      </c>
      <c r="E63" s="423"/>
      <c r="G63" s="415"/>
      <c r="M63" s="420" t="s">
        <v>4297</v>
      </c>
    </row>
    <row r="64" spans="2:13">
      <c r="C64">
        <v>2</v>
      </c>
      <c r="D64" s="415" t="s">
        <v>3236</v>
      </c>
      <c r="E64" s="423"/>
      <c r="G64" s="415"/>
      <c r="M64" s="420" t="s">
        <v>4298</v>
      </c>
    </row>
    <row r="65" spans="3:13">
      <c r="C65">
        <v>3</v>
      </c>
      <c r="D65" s="415" t="s">
        <v>3036</v>
      </c>
      <c r="E65" s="423" t="s">
        <v>685</v>
      </c>
      <c r="F65">
        <v>2008</v>
      </c>
      <c r="G65" s="415" t="s">
        <v>3037</v>
      </c>
      <c r="M65" s="420" t="s">
        <v>4299</v>
      </c>
    </row>
    <row r="66" spans="3:13">
      <c r="C66">
        <v>4</v>
      </c>
      <c r="D66" s="415" t="s">
        <v>3237</v>
      </c>
      <c r="M66" s="420" t="s">
        <v>4300</v>
      </c>
    </row>
    <row r="67" spans="3:13">
      <c r="C67">
        <v>5</v>
      </c>
      <c r="D67" s="415" t="s">
        <v>3238</v>
      </c>
      <c r="M67" s="420" t="s">
        <v>4301</v>
      </c>
    </row>
    <row r="68" spans="3:13">
      <c r="C68">
        <v>6</v>
      </c>
      <c r="D68" s="415" t="s">
        <v>3239</v>
      </c>
      <c r="M68" s="420" t="s">
        <v>4302</v>
      </c>
    </row>
    <row r="69" spans="3:13">
      <c r="C69">
        <v>7</v>
      </c>
      <c r="D69" s="415" t="s">
        <v>3240</v>
      </c>
      <c r="M69" s="420" t="s">
        <v>4303</v>
      </c>
    </row>
    <row r="70" spans="3:13">
      <c r="C70">
        <v>8</v>
      </c>
      <c r="D70" s="415" t="s">
        <v>3241</v>
      </c>
      <c r="M70" s="420" t="s">
        <v>4305</v>
      </c>
    </row>
    <row r="71" spans="3:13">
      <c r="C71">
        <v>9</v>
      </c>
      <c r="D71" s="415" t="s">
        <v>3242</v>
      </c>
      <c r="M71" s="420" t="s">
        <v>4306</v>
      </c>
    </row>
    <row r="72" spans="3:13">
      <c r="C72">
        <v>10</v>
      </c>
      <c r="D72" s="415" t="s">
        <v>3243</v>
      </c>
      <c r="M72" s="420" t="s">
        <v>4307</v>
      </c>
    </row>
    <row r="73" spans="3:13">
      <c r="C73">
        <v>11</v>
      </c>
      <c r="D73" s="415" t="s">
        <v>3244</v>
      </c>
      <c r="M73" s="420" t="s">
        <v>4308</v>
      </c>
    </row>
    <row r="74" spans="3:13">
      <c r="C74">
        <v>12</v>
      </c>
      <c r="D74" s="415" t="s">
        <v>3245</v>
      </c>
      <c r="M74" s="420" t="s">
        <v>4309</v>
      </c>
    </row>
    <row r="75" spans="3:13">
      <c r="C75">
        <v>13</v>
      </c>
      <c r="D75" s="415" t="s">
        <v>3034</v>
      </c>
      <c r="E75" s="423" t="s">
        <v>1196</v>
      </c>
      <c r="F75">
        <v>2008</v>
      </c>
      <c r="G75" s="415" t="s">
        <v>3035</v>
      </c>
      <c r="M75" s="420" t="s">
        <v>4310</v>
      </c>
    </row>
    <row r="76" spans="3:13">
      <c r="C76">
        <v>14</v>
      </c>
      <c r="D76" s="415" t="s">
        <v>3246</v>
      </c>
      <c r="M76" s="420" t="s">
        <v>4311</v>
      </c>
    </row>
    <row r="77" spans="3:13">
      <c r="C77">
        <v>15</v>
      </c>
      <c r="D77" s="415" t="s">
        <v>3247</v>
      </c>
      <c r="M77" s="420" t="s">
        <v>4312</v>
      </c>
    </row>
    <row r="78" spans="3:13">
      <c r="C78">
        <v>16</v>
      </c>
      <c r="D78" s="415" t="s">
        <v>3248</v>
      </c>
      <c r="M78" s="420" t="s">
        <v>4313</v>
      </c>
    </row>
    <row r="79" spans="3:13">
      <c r="C79">
        <v>17</v>
      </c>
      <c r="D79" s="415" t="s">
        <v>3249</v>
      </c>
      <c r="M79" s="420" t="s">
        <v>4314</v>
      </c>
    </row>
    <row r="80" spans="3:13">
      <c r="C80">
        <v>18</v>
      </c>
      <c r="D80" s="415" t="s">
        <v>3250</v>
      </c>
      <c r="M80" s="420" t="s">
        <v>4315</v>
      </c>
    </row>
    <row r="81" spans="3:13">
      <c r="C81">
        <v>19</v>
      </c>
      <c r="D81" s="415" t="s">
        <v>3251</v>
      </c>
      <c r="M81" s="420" t="s">
        <v>4316</v>
      </c>
    </row>
    <row r="82" spans="3:13">
      <c r="C82">
        <v>20</v>
      </c>
      <c r="D82" s="415" t="s">
        <v>3252</v>
      </c>
      <c r="M82" s="420" t="s">
        <v>4317</v>
      </c>
    </row>
    <row r="83" spans="3:13">
      <c r="C83">
        <v>21</v>
      </c>
      <c r="D83" s="415" t="s">
        <v>3254</v>
      </c>
      <c r="M83" s="420" t="s">
        <v>4318</v>
      </c>
    </row>
    <row r="84" spans="3:13">
      <c r="C84">
        <v>22</v>
      </c>
      <c r="D84" s="415" t="s">
        <v>3253</v>
      </c>
      <c r="M84" s="420" t="s">
        <v>4319</v>
      </c>
    </row>
    <row r="85" spans="3:13">
      <c r="C85">
        <v>23</v>
      </c>
      <c r="D85" s="415" t="s">
        <v>3255</v>
      </c>
      <c r="M85" s="420"/>
    </row>
    <row r="86" spans="3:13">
      <c r="C86">
        <v>24</v>
      </c>
      <c r="D86" s="415" t="s">
        <v>3256</v>
      </c>
      <c r="M86" s="420" t="s">
        <v>4320</v>
      </c>
    </row>
    <row r="87" spans="3:13">
      <c r="C87">
        <v>25</v>
      </c>
      <c r="D87" s="415" t="s">
        <v>3257</v>
      </c>
      <c r="M87" s="420" t="s">
        <v>4321</v>
      </c>
    </row>
    <row r="88" spans="3:13">
      <c r="C88">
        <v>26</v>
      </c>
      <c r="D88" s="415" t="s">
        <v>3258</v>
      </c>
      <c r="M88" s="420" t="s">
        <v>4322</v>
      </c>
    </row>
    <row r="89" spans="3:13">
      <c r="C89">
        <v>27</v>
      </c>
      <c r="D89" s="415" t="s">
        <v>3259</v>
      </c>
      <c r="M89" s="420" t="s">
        <v>4323</v>
      </c>
    </row>
    <row r="90" spans="3:13">
      <c r="C90">
        <v>28</v>
      </c>
      <c r="D90" s="415" t="s">
        <v>3260</v>
      </c>
      <c r="M90" s="420" t="s">
        <v>4324</v>
      </c>
    </row>
    <row r="91" spans="3:13">
      <c r="C91">
        <v>29</v>
      </c>
      <c r="D91" s="415" t="s">
        <v>3261</v>
      </c>
      <c r="M91" s="420" t="s">
        <v>4325</v>
      </c>
    </row>
    <row r="92" spans="3:13">
      <c r="C92">
        <v>30</v>
      </c>
      <c r="D92" s="415" t="s">
        <v>3262</v>
      </c>
      <c r="M92" s="420" t="s">
        <v>4326</v>
      </c>
    </row>
    <row r="93" spans="3:13">
      <c r="C93">
        <v>31</v>
      </c>
      <c r="D93" s="415" t="s">
        <v>3263</v>
      </c>
      <c r="M93" s="420" t="s">
        <v>4327</v>
      </c>
    </row>
    <row r="94" spans="3:13">
      <c r="C94">
        <v>32</v>
      </c>
      <c r="D94" s="415" t="s">
        <v>3264</v>
      </c>
      <c r="M94" s="420" t="s">
        <v>4328</v>
      </c>
    </row>
    <row r="95" spans="3:13">
      <c r="C95">
        <v>33</v>
      </c>
      <c r="D95" s="415" t="s">
        <v>3265</v>
      </c>
      <c r="M95" s="420" t="s">
        <v>4329</v>
      </c>
    </row>
    <row r="96" spans="3:13">
      <c r="C96">
        <v>34</v>
      </c>
      <c r="D96" s="415" t="s">
        <v>3266</v>
      </c>
      <c r="M96" s="420" t="s">
        <v>4331</v>
      </c>
    </row>
    <row r="97" spans="2:13">
      <c r="C97">
        <v>35</v>
      </c>
      <c r="D97" s="415" t="s">
        <v>3267</v>
      </c>
      <c r="M97" s="420" t="s">
        <v>4332</v>
      </c>
    </row>
    <row r="98" spans="2:13">
      <c r="M98" s="420" t="s">
        <v>4335</v>
      </c>
    </row>
    <row r="99" spans="2:13">
      <c r="B99" s="415" t="s">
        <v>3038</v>
      </c>
      <c r="C99">
        <v>1</v>
      </c>
      <c r="D99" s="415" t="s">
        <v>3201</v>
      </c>
      <c r="G99" s="598" t="s">
        <v>4525</v>
      </c>
      <c r="M99" s="420" t="s">
        <v>4336</v>
      </c>
    </row>
    <row r="100" spans="2:13">
      <c r="B100" s="415"/>
      <c r="C100">
        <v>2</v>
      </c>
      <c r="D100" s="438" t="s">
        <v>3202</v>
      </c>
      <c r="G100" s="415" t="s">
        <v>4526</v>
      </c>
      <c r="I100" s="596" t="s">
        <v>4527</v>
      </c>
      <c r="M100" s="420" t="s">
        <v>3831</v>
      </c>
    </row>
    <row r="101" spans="2:13">
      <c r="B101" s="415"/>
      <c r="C101">
        <v>3</v>
      </c>
      <c r="D101" s="415" t="s">
        <v>3203</v>
      </c>
      <c r="G101" s="415" t="s">
        <v>4528</v>
      </c>
      <c r="I101" s="415" t="s">
        <v>4529</v>
      </c>
      <c r="M101" s="420" t="s">
        <v>4337</v>
      </c>
    </row>
    <row r="102" spans="2:13">
      <c r="B102" s="415"/>
      <c r="C102">
        <v>4</v>
      </c>
      <c r="D102" s="415" t="s">
        <v>3204</v>
      </c>
      <c r="G102" s="415" t="s">
        <v>4530</v>
      </c>
      <c r="I102" s="426" t="s">
        <v>4531</v>
      </c>
      <c r="M102" s="420" t="s">
        <v>4338</v>
      </c>
    </row>
    <row r="103" spans="2:13">
      <c r="B103" s="415"/>
      <c r="C103">
        <v>5</v>
      </c>
      <c r="D103" s="415" t="s">
        <v>3205</v>
      </c>
      <c r="G103" s="415" t="s">
        <v>4532</v>
      </c>
      <c r="I103" s="423" t="s">
        <v>4533</v>
      </c>
      <c r="M103" s="420" t="s">
        <v>4339</v>
      </c>
    </row>
    <row r="104" spans="2:13">
      <c r="B104" s="415"/>
      <c r="C104">
        <v>6</v>
      </c>
      <c r="D104" s="415" t="s">
        <v>3206</v>
      </c>
      <c r="G104" s="423" t="s">
        <v>4534</v>
      </c>
      <c r="I104" s="415" t="s">
        <v>4535</v>
      </c>
      <c r="M104" s="420" t="s">
        <v>4340</v>
      </c>
    </row>
    <row r="105" spans="2:13">
      <c r="B105" s="415"/>
      <c r="C105">
        <v>7</v>
      </c>
      <c r="D105" s="415" t="s">
        <v>3207</v>
      </c>
      <c r="G105" s="415" t="s">
        <v>4536</v>
      </c>
      <c r="I105" s="415" t="s">
        <v>4537</v>
      </c>
      <c r="M105" s="420" t="s">
        <v>4330</v>
      </c>
    </row>
    <row r="106" spans="2:13">
      <c r="B106" s="415"/>
      <c r="C106">
        <v>8</v>
      </c>
      <c r="D106" s="415" t="s">
        <v>3208</v>
      </c>
      <c r="G106" s="415" t="s">
        <v>4538</v>
      </c>
      <c r="I106" s="415" t="s">
        <v>4537</v>
      </c>
    </row>
    <row r="107" spans="2:13">
      <c r="B107" s="415"/>
      <c r="C107">
        <v>9</v>
      </c>
      <c r="D107" s="415" t="s">
        <v>3209</v>
      </c>
      <c r="G107" s="415" t="s">
        <v>4539</v>
      </c>
      <c r="I107" s="415" t="s">
        <v>4540</v>
      </c>
    </row>
    <row r="108" spans="2:13">
      <c r="B108" s="415"/>
      <c r="C108">
        <v>10</v>
      </c>
      <c r="D108" s="415" t="s">
        <v>3210</v>
      </c>
      <c r="G108" s="415" t="s">
        <v>4541</v>
      </c>
      <c r="I108" s="415" t="s">
        <v>4542</v>
      </c>
    </row>
    <row r="109" spans="2:13">
      <c r="B109" s="415"/>
      <c r="C109">
        <v>11</v>
      </c>
      <c r="D109" s="415" t="s">
        <v>3211</v>
      </c>
      <c r="G109" s="415" t="s">
        <v>4543</v>
      </c>
      <c r="I109" s="415" t="s">
        <v>4544</v>
      </c>
    </row>
    <row r="110" spans="2:13">
      <c r="B110" s="415"/>
      <c r="C110">
        <v>12</v>
      </c>
      <c r="D110" s="415" t="s">
        <v>3212</v>
      </c>
      <c r="G110" s="415" t="s">
        <v>4545</v>
      </c>
      <c r="I110" s="415" t="s">
        <v>4546</v>
      </c>
    </row>
    <row r="111" spans="2:13">
      <c r="B111" s="415"/>
      <c r="C111">
        <v>13</v>
      </c>
      <c r="D111" s="415" t="s">
        <v>3213</v>
      </c>
      <c r="G111" s="415" t="s">
        <v>4547</v>
      </c>
      <c r="I111" s="415" t="s">
        <v>4548</v>
      </c>
    </row>
    <row r="112" spans="2:13">
      <c r="B112" s="415"/>
      <c r="C112">
        <v>14</v>
      </c>
      <c r="D112" s="415" t="s">
        <v>3214</v>
      </c>
      <c r="G112" s="415" t="s">
        <v>4549</v>
      </c>
      <c r="I112" s="415" t="s">
        <v>4550</v>
      </c>
    </row>
    <row r="113" spans="2:10">
      <c r="B113" s="415"/>
      <c r="C113">
        <v>15</v>
      </c>
      <c r="D113" s="415" t="s">
        <v>3215</v>
      </c>
      <c r="G113" s="415" t="s">
        <v>4551</v>
      </c>
      <c r="I113" s="415" t="s">
        <v>4552</v>
      </c>
      <c r="J113" t="s">
        <v>4557</v>
      </c>
    </row>
    <row r="114" spans="2:10">
      <c r="B114" s="415"/>
      <c r="C114">
        <v>16</v>
      </c>
      <c r="D114" s="415" t="s">
        <v>3216</v>
      </c>
      <c r="G114" s="597" t="s">
        <v>4553</v>
      </c>
      <c r="I114" s="415" t="s">
        <v>4554</v>
      </c>
      <c r="J114" t="s">
        <v>4557</v>
      </c>
    </row>
    <row r="115" spans="2:10">
      <c r="B115" s="415"/>
      <c r="C115">
        <v>17</v>
      </c>
      <c r="D115" s="415" t="s">
        <v>3217</v>
      </c>
      <c r="G115" s="415" t="s">
        <v>4555</v>
      </c>
      <c r="I115" s="415" t="s">
        <v>4556</v>
      </c>
      <c r="J115" t="s">
        <v>4557</v>
      </c>
    </row>
    <row r="116" spans="2:10">
      <c r="B116" s="415"/>
      <c r="C116">
        <v>18</v>
      </c>
      <c r="D116" s="415" t="s">
        <v>3218</v>
      </c>
      <c r="G116" s="415" t="s">
        <v>4558</v>
      </c>
      <c r="I116" s="415" t="s">
        <v>4559</v>
      </c>
      <c r="J116" t="s">
        <v>4557</v>
      </c>
    </row>
    <row r="117" spans="2:10">
      <c r="B117" s="415"/>
      <c r="C117">
        <v>19</v>
      </c>
      <c r="D117" s="415" t="s">
        <v>3219</v>
      </c>
      <c r="G117" s="415" t="s">
        <v>4560</v>
      </c>
      <c r="I117" s="415" t="s">
        <v>4559</v>
      </c>
    </row>
    <row r="118" spans="2:10" ht="15.6">
      <c r="B118" s="415"/>
      <c r="C118">
        <v>20</v>
      </c>
      <c r="D118" s="415" t="s">
        <v>3220</v>
      </c>
      <c r="G118" s="415" t="s">
        <v>4561</v>
      </c>
      <c r="I118" s="599" t="s">
        <v>4562</v>
      </c>
    </row>
    <row r="119" spans="2:10">
      <c r="B119" s="415"/>
      <c r="C119">
        <v>21</v>
      </c>
      <c r="D119" s="415" t="s">
        <v>3221</v>
      </c>
      <c r="G119" s="415" t="s">
        <v>4563</v>
      </c>
      <c r="I119" s="599" t="s">
        <v>4564</v>
      </c>
    </row>
    <row r="120" spans="2:10" ht="15.6">
      <c r="B120" s="415"/>
      <c r="C120">
        <v>22</v>
      </c>
      <c r="D120" s="415" t="s">
        <v>3222</v>
      </c>
      <c r="G120" s="415" t="s">
        <v>4565</v>
      </c>
      <c r="I120" s="599" t="s">
        <v>4566</v>
      </c>
    </row>
    <row r="121" spans="2:10" ht="15.6">
      <c r="B121" s="415"/>
      <c r="C121">
        <v>23</v>
      </c>
      <c r="D121" s="415" t="s">
        <v>3223</v>
      </c>
      <c r="G121" s="415" t="s">
        <v>4567</v>
      </c>
      <c r="I121" s="599" t="s">
        <v>4568</v>
      </c>
    </row>
    <row r="122" spans="2:10" ht="15.6">
      <c r="B122" s="415"/>
      <c r="C122">
        <v>24</v>
      </c>
      <c r="D122" s="415" t="s">
        <v>3224</v>
      </c>
      <c r="G122" s="415" t="s">
        <v>4580</v>
      </c>
      <c r="I122" s="599" t="s">
        <v>4581</v>
      </c>
    </row>
    <row r="123" spans="2:10">
      <c r="B123" s="415"/>
      <c r="C123">
        <v>25</v>
      </c>
      <c r="D123" s="415" t="s">
        <v>3225</v>
      </c>
      <c r="G123" s="415" t="s">
        <v>4582</v>
      </c>
      <c r="I123" s="599" t="s">
        <v>4583</v>
      </c>
    </row>
    <row r="124" spans="2:10" ht="15.6">
      <c r="B124" s="415"/>
      <c r="C124">
        <v>26</v>
      </c>
      <c r="D124" s="415" t="s">
        <v>3226</v>
      </c>
      <c r="G124" s="415" t="s">
        <v>4584</v>
      </c>
      <c r="I124" s="599" t="s">
        <v>4585</v>
      </c>
    </row>
    <row r="125" spans="2:10">
      <c r="B125" s="415"/>
      <c r="C125">
        <v>27</v>
      </c>
      <c r="D125" s="415" t="s">
        <v>3227</v>
      </c>
      <c r="G125" s="415" t="s">
        <v>4586</v>
      </c>
      <c r="I125" s="599" t="s">
        <v>4587</v>
      </c>
    </row>
    <row r="126" spans="2:10">
      <c r="B126" s="415"/>
      <c r="C126">
        <v>28</v>
      </c>
      <c r="D126" s="415" t="s">
        <v>3228</v>
      </c>
      <c r="G126" s="415" t="s">
        <v>4588</v>
      </c>
      <c r="I126" s="599" t="s">
        <v>4589</v>
      </c>
    </row>
    <row r="127" spans="2:10">
      <c r="B127" s="415"/>
      <c r="C127">
        <v>29</v>
      </c>
      <c r="D127" s="415" t="s">
        <v>3229</v>
      </c>
      <c r="G127" s="415" t="s">
        <v>4590</v>
      </c>
      <c r="I127" s="599" t="s">
        <v>4591</v>
      </c>
    </row>
    <row r="128" spans="2:10">
      <c r="B128" s="415"/>
      <c r="C128">
        <v>30</v>
      </c>
      <c r="D128" s="415" t="s">
        <v>3230</v>
      </c>
      <c r="G128" s="415" t="s">
        <v>4592</v>
      </c>
      <c r="I128" s="599" t="s">
        <v>4591</v>
      </c>
    </row>
    <row r="129" spans="2:10">
      <c r="B129" s="415"/>
      <c r="C129">
        <v>31</v>
      </c>
      <c r="D129" s="415" t="s">
        <v>3231</v>
      </c>
      <c r="G129" s="415" t="s">
        <v>4593</v>
      </c>
      <c r="I129" s="599" t="s">
        <v>4594</v>
      </c>
      <c r="J129" t="s">
        <v>4557</v>
      </c>
    </row>
    <row r="130" spans="2:10">
      <c r="B130" s="415"/>
      <c r="C130">
        <v>32</v>
      </c>
      <c r="D130" s="415" t="s">
        <v>3232</v>
      </c>
      <c r="G130" s="415" t="s">
        <v>4595</v>
      </c>
      <c r="I130" s="599" t="s">
        <v>4596</v>
      </c>
    </row>
    <row r="131" spans="2:10">
      <c r="B131" s="415"/>
      <c r="C131">
        <v>33</v>
      </c>
      <c r="D131" s="415" t="s">
        <v>3233</v>
      </c>
      <c r="G131" s="415" t="s">
        <v>4597</v>
      </c>
      <c r="I131" s="599" t="s">
        <v>4596</v>
      </c>
    </row>
    <row r="132" spans="2:10">
      <c r="B132" s="415"/>
      <c r="C132">
        <v>34</v>
      </c>
      <c r="D132" s="415" t="s">
        <v>3234</v>
      </c>
      <c r="G132" s="415" t="s">
        <v>4598</v>
      </c>
      <c r="I132" s="599" t="s">
        <v>4599</v>
      </c>
    </row>
    <row r="133" spans="2:10">
      <c r="G133" s="415" t="s">
        <v>4600</v>
      </c>
      <c r="I133" s="599" t="s">
        <v>4599</v>
      </c>
    </row>
    <row r="134" spans="2:10">
      <c r="B134" s="415" t="s">
        <v>3039</v>
      </c>
      <c r="C134">
        <v>1</v>
      </c>
      <c r="D134" s="415" t="s">
        <v>3173</v>
      </c>
      <c r="G134" s="415" t="s">
        <v>4601</v>
      </c>
      <c r="I134" s="599" t="s">
        <v>4602</v>
      </c>
    </row>
    <row r="135" spans="2:10" ht="15.6">
      <c r="B135" s="415"/>
      <c r="C135">
        <v>2</v>
      </c>
      <c r="D135" s="415" t="s">
        <v>3174</v>
      </c>
      <c r="G135" s="415" t="s">
        <v>4603</v>
      </c>
      <c r="I135" s="599" t="s">
        <v>4604</v>
      </c>
    </row>
    <row r="136" spans="2:10" ht="15.6">
      <c r="B136" s="415"/>
      <c r="C136">
        <v>3</v>
      </c>
      <c r="D136" s="415" t="s">
        <v>3175</v>
      </c>
      <c r="G136" s="415" t="s">
        <v>4605</v>
      </c>
      <c r="I136" s="599" t="s">
        <v>4606</v>
      </c>
    </row>
    <row r="137" spans="2:10">
      <c r="B137" s="415"/>
      <c r="C137">
        <v>4</v>
      </c>
      <c r="D137" s="415" t="s">
        <v>3176</v>
      </c>
      <c r="G137" s="415" t="s">
        <v>4607</v>
      </c>
      <c r="I137" s="599" t="s">
        <v>4608</v>
      </c>
      <c r="J137" s="423" t="s">
        <v>4609</v>
      </c>
    </row>
    <row r="138" spans="2:10">
      <c r="B138" s="415"/>
      <c r="C138">
        <v>5</v>
      </c>
      <c r="D138" s="415" t="s">
        <v>3177</v>
      </c>
      <c r="G138" s="415" t="s">
        <v>4610</v>
      </c>
      <c r="I138" s="599" t="s">
        <v>4608</v>
      </c>
      <c r="J138" s="423" t="s">
        <v>4609</v>
      </c>
    </row>
    <row r="139" spans="2:10">
      <c r="B139" s="415"/>
      <c r="C139">
        <v>6</v>
      </c>
      <c r="D139" s="415" t="s">
        <v>3178</v>
      </c>
      <c r="G139" s="415" t="s">
        <v>4611</v>
      </c>
      <c r="I139" s="599" t="s">
        <v>4612</v>
      </c>
      <c r="J139" s="423" t="s">
        <v>4609</v>
      </c>
    </row>
    <row r="140" spans="2:10">
      <c r="B140" s="415"/>
      <c r="C140">
        <v>7</v>
      </c>
      <c r="D140" s="415" t="s">
        <v>3179</v>
      </c>
      <c r="G140" s="415" t="s">
        <v>4613</v>
      </c>
      <c r="I140" s="599" t="s">
        <v>4612</v>
      </c>
      <c r="J140" s="423" t="s">
        <v>4609</v>
      </c>
    </row>
    <row r="141" spans="2:10">
      <c r="B141" s="415"/>
      <c r="C141">
        <v>8</v>
      </c>
      <c r="D141" s="415" t="s">
        <v>3171</v>
      </c>
      <c r="G141" s="415" t="s">
        <v>4614</v>
      </c>
      <c r="I141" s="599" t="s">
        <v>4615</v>
      </c>
      <c r="J141" s="423" t="s">
        <v>4609</v>
      </c>
    </row>
    <row r="142" spans="2:10">
      <c r="B142" s="415"/>
      <c r="C142">
        <v>9</v>
      </c>
      <c r="D142" s="415" t="s">
        <v>3180</v>
      </c>
      <c r="G142" s="415" t="s">
        <v>4616</v>
      </c>
      <c r="I142" s="599" t="s">
        <v>4617</v>
      </c>
      <c r="J142" s="423" t="s">
        <v>4609</v>
      </c>
    </row>
    <row r="143" spans="2:10">
      <c r="B143" s="415"/>
      <c r="C143">
        <v>10</v>
      </c>
      <c r="D143" s="415" t="s">
        <v>3181</v>
      </c>
      <c r="G143" s="415" t="s">
        <v>4618</v>
      </c>
      <c r="I143" s="599" t="s">
        <v>4619</v>
      </c>
      <c r="J143" s="423" t="s">
        <v>4609</v>
      </c>
    </row>
    <row r="144" spans="2:10">
      <c r="B144" s="415"/>
      <c r="C144">
        <v>11</v>
      </c>
      <c r="D144" s="415" t="s">
        <v>3182</v>
      </c>
      <c r="G144" s="415" t="s">
        <v>4620</v>
      </c>
      <c r="I144" s="599" t="s">
        <v>4621</v>
      </c>
      <c r="J144" s="423" t="s">
        <v>4609</v>
      </c>
    </row>
    <row r="145" spans="2:10">
      <c r="B145" s="415"/>
      <c r="C145">
        <v>12</v>
      </c>
      <c r="D145" s="415" t="s">
        <v>3183</v>
      </c>
      <c r="G145" s="415" t="s">
        <v>4622</v>
      </c>
      <c r="I145" s="599" t="s">
        <v>4623</v>
      </c>
      <c r="J145" s="423" t="s">
        <v>4609</v>
      </c>
    </row>
    <row r="146" spans="2:10">
      <c r="B146" s="415"/>
      <c r="C146">
        <v>13</v>
      </c>
      <c r="D146" s="415" t="s">
        <v>3184</v>
      </c>
      <c r="G146" s="415" t="s">
        <v>4625</v>
      </c>
      <c r="I146" s="599" t="s">
        <v>4626</v>
      </c>
      <c r="J146" s="423" t="s">
        <v>4624</v>
      </c>
    </row>
    <row r="147" spans="2:10">
      <c r="B147" s="415"/>
      <c r="C147">
        <v>14</v>
      </c>
      <c r="D147" s="415" t="s">
        <v>3185</v>
      </c>
      <c r="G147" s="415" t="s">
        <v>4627</v>
      </c>
      <c r="I147" s="599" t="s">
        <v>4628</v>
      </c>
      <c r="J147" s="423" t="s">
        <v>4624</v>
      </c>
    </row>
    <row r="148" spans="2:10">
      <c r="B148" s="415"/>
      <c r="C148">
        <v>15</v>
      </c>
      <c r="D148" s="415" t="s">
        <v>3186</v>
      </c>
      <c r="G148" s="415" t="s">
        <v>4629</v>
      </c>
      <c r="I148" s="599" t="s">
        <v>4630</v>
      </c>
      <c r="J148" s="423" t="s">
        <v>4624</v>
      </c>
    </row>
    <row r="149" spans="2:10">
      <c r="B149" s="415"/>
      <c r="C149">
        <v>16</v>
      </c>
      <c r="D149" s="415" t="s">
        <v>3187</v>
      </c>
      <c r="G149" s="415" t="s">
        <v>4631</v>
      </c>
      <c r="I149" s="599" t="s">
        <v>4632</v>
      </c>
      <c r="J149" s="423" t="s">
        <v>4624</v>
      </c>
    </row>
    <row r="150" spans="2:10">
      <c r="B150" s="415"/>
      <c r="C150">
        <v>17</v>
      </c>
      <c r="D150" s="415" t="s">
        <v>3188</v>
      </c>
      <c r="G150" s="415" t="s">
        <v>4633</v>
      </c>
      <c r="I150" s="599" t="s">
        <v>4634</v>
      </c>
      <c r="J150" s="423" t="s">
        <v>4624</v>
      </c>
    </row>
    <row r="151" spans="2:10">
      <c r="B151" s="415"/>
      <c r="C151">
        <v>18</v>
      </c>
      <c r="D151" s="415" t="s">
        <v>3189</v>
      </c>
      <c r="G151" s="415" t="s">
        <v>4635</v>
      </c>
      <c r="I151" s="599" t="s">
        <v>4621</v>
      </c>
      <c r="J151" s="423" t="s">
        <v>4624</v>
      </c>
    </row>
    <row r="152" spans="2:10">
      <c r="B152" s="415"/>
      <c r="C152">
        <v>19</v>
      </c>
      <c r="D152" s="415" t="s">
        <v>3190</v>
      </c>
      <c r="G152" s="415" t="s">
        <v>4636</v>
      </c>
      <c r="I152" s="599" t="s">
        <v>4637</v>
      </c>
      <c r="J152" s="423" t="s">
        <v>4624</v>
      </c>
    </row>
    <row r="153" spans="2:10">
      <c r="B153" s="415"/>
      <c r="C153">
        <v>20</v>
      </c>
      <c r="D153" s="415" t="s">
        <v>3172</v>
      </c>
      <c r="G153" s="415" t="s">
        <v>4638</v>
      </c>
      <c r="I153" s="599" t="s">
        <v>4639</v>
      </c>
      <c r="J153" s="423" t="s">
        <v>4624</v>
      </c>
    </row>
    <row r="154" spans="2:10">
      <c r="B154" s="415"/>
      <c r="C154">
        <v>21</v>
      </c>
      <c r="D154" s="415" t="s">
        <v>3191</v>
      </c>
      <c r="G154" s="415" t="s">
        <v>4640</v>
      </c>
      <c r="I154" s="599" t="s">
        <v>4639</v>
      </c>
      <c r="J154" s="423" t="s">
        <v>4624</v>
      </c>
    </row>
    <row r="155" spans="2:10">
      <c r="B155" s="415"/>
      <c r="C155">
        <v>22</v>
      </c>
      <c r="D155" s="415" t="s">
        <v>3192</v>
      </c>
      <c r="G155" s="415" t="s">
        <v>4642</v>
      </c>
      <c r="I155" s="599" t="s">
        <v>4643</v>
      </c>
      <c r="J155" s="423" t="s">
        <v>4641</v>
      </c>
    </row>
    <row r="156" spans="2:10">
      <c r="B156" s="415"/>
      <c r="C156">
        <v>23</v>
      </c>
      <c r="D156" s="415" t="s">
        <v>3193</v>
      </c>
      <c r="G156" s="415" t="s">
        <v>4644</v>
      </c>
      <c r="I156" s="599" t="s">
        <v>4645</v>
      </c>
      <c r="J156" s="423" t="s">
        <v>4641</v>
      </c>
    </row>
    <row r="157" spans="2:10">
      <c r="B157" s="415"/>
      <c r="C157">
        <v>24</v>
      </c>
      <c r="D157" s="415" t="s">
        <v>3194</v>
      </c>
      <c r="G157" s="415" t="s">
        <v>4646</v>
      </c>
      <c r="I157" s="599" t="s">
        <v>4647</v>
      </c>
      <c r="J157" s="423" t="s">
        <v>4641</v>
      </c>
    </row>
    <row r="158" spans="2:10">
      <c r="B158" s="415"/>
      <c r="C158">
        <v>25</v>
      </c>
      <c r="D158" s="415" t="s">
        <v>3195</v>
      </c>
      <c r="G158" s="415" t="s">
        <v>4652</v>
      </c>
      <c r="I158" s="599" t="s">
        <v>4653</v>
      </c>
      <c r="J158" s="423" t="s">
        <v>4641</v>
      </c>
    </row>
    <row r="159" spans="2:10">
      <c r="B159" s="415"/>
      <c r="C159">
        <v>26</v>
      </c>
      <c r="D159" s="415" t="s">
        <v>3196</v>
      </c>
      <c r="G159" s="415" t="s">
        <v>4648</v>
      </c>
      <c r="I159" s="599" t="s">
        <v>4649</v>
      </c>
      <c r="J159" s="423" t="s">
        <v>4641</v>
      </c>
    </row>
    <row r="160" spans="2:10">
      <c r="B160" s="415"/>
      <c r="C160">
        <v>27</v>
      </c>
      <c r="D160" s="415" t="s">
        <v>3197</v>
      </c>
      <c r="G160" s="415" t="s">
        <v>4650</v>
      </c>
      <c r="I160" s="599" t="s">
        <v>4651</v>
      </c>
      <c r="J160" s="423" t="s">
        <v>4641</v>
      </c>
    </row>
    <row r="161" spans="2:10">
      <c r="B161" s="415"/>
      <c r="C161">
        <v>28</v>
      </c>
      <c r="D161" s="415" t="s">
        <v>3198</v>
      </c>
      <c r="G161" s="415" t="s">
        <v>4654</v>
      </c>
      <c r="I161" s="599" t="s">
        <v>4655</v>
      </c>
      <c r="J161" s="423" t="s">
        <v>4786</v>
      </c>
    </row>
    <row r="162" spans="2:10">
      <c r="B162" s="415"/>
      <c r="C162">
        <v>29</v>
      </c>
      <c r="D162" s="415" t="s">
        <v>3199</v>
      </c>
      <c r="G162" s="415" t="s">
        <v>4656</v>
      </c>
      <c r="I162" s="599" t="s">
        <v>4657</v>
      </c>
      <c r="J162" s="423" t="s">
        <v>4671</v>
      </c>
    </row>
    <row r="163" spans="2:10">
      <c r="C163">
        <v>30</v>
      </c>
      <c r="D163" s="415" t="s">
        <v>3200</v>
      </c>
      <c r="G163" s="415" t="s">
        <v>4659</v>
      </c>
      <c r="I163" s="599" t="s">
        <v>4660</v>
      </c>
      <c r="J163" s="423" t="s">
        <v>4671</v>
      </c>
    </row>
    <row r="164" spans="2:10">
      <c r="B164" s="415"/>
      <c r="G164" s="415" t="s">
        <v>4661</v>
      </c>
      <c r="I164" s="599" t="s">
        <v>4662</v>
      </c>
      <c r="J164" s="423" t="s">
        <v>4671</v>
      </c>
    </row>
    <row r="165" spans="2:10">
      <c r="G165" s="415" t="s">
        <v>4663</v>
      </c>
      <c r="I165" s="599" t="s">
        <v>4664</v>
      </c>
      <c r="J165" s="423" t="s">
        <v>4671</v>
      </c>
    </row>
    <row r="166" spans="2:10">
      <c r="B166" s="415"/>
      <c r="D166" s="415"/>
      <c r="G166" s="415" t="s">
        <v>4665</v>
      </c>
      <c r="I166" s="599" t="s">
        <v>4666</v>
      </c>
      <c r="J166" s="423" t="s">
        <v>4671</v>
      </c>
    </row>
    <row r="167" spans="2:10">
      <c r="B167" s="415"/>
      <c r="D167" s="415"/>
      <c r="G167" s="415" t="s">
        <v>4667</v>
      </c>
      <c r="I167" s="599" t="s">
        <v>4668</v>
      </c>
      <c r="J167" s="423" t="s">
        <v>4671</v>
      </c>
    </row>
    <row r="168" spans="2:10">
      <c r="D168" s="415"/>
      <c r="G168" s="415" t="s">
        <v>4670</v>
      </c>
      <c r="I168" s="599" t="s">
        <v>4668</v>
      </c>
      <c r="J168" s="423" t="s">
        <v>4671</v>
      </c>
    </row>
    <row r="169" spans="2:10">
      <c r="B169" s="415" t="s">
        <v>3040</v>
      </c>
      <c r="C169">
        <v>1</v>
      </c>
      <c r="D169" s="415" t="s">
        <v>3150</v>
      </c>
      <c r="G169" t="s">
        <v>4669</v>
      </c>
      <c r="I169" s="599" t="s">
        <v>4668</v>
      </c>
      <c r="J169" s="423" t="s">
        <v>4671</v>
      </c>
    </row>
    <row r="170" spans="2:10">
      <c r="C170">
        <v>2</v>
      </c>
      <c r="D170" s="415" t="s">
        <v>3151</v>
      </c>
      <c r="G170" t="s">
        <v>4672</v>
      </c>
      <c r="I170" s="599" t="s">
        <v>4673</v>
      </c>
      <c r="J170" s="423" t="s">
        <v>4658</v>
      </c>
    </row>
    <row r="171" spans="2:10">
      <c r="C171">
        <v>3</v>
      </c>
      <c r="D171" s="415" t="s">
        <v>3152</v>
      </c>
      <c r="G171" t="s">
        <v>4674</v>
      </c>
      <c r="I171" s="599" t="s">
        <v>4675</v>
      </c>
      <c r="J171" s="423" t="s">
        <v>4658</v>
      </c>
    </row>
    <row r="172" spans="2:10">
      <c r="C172">
        <v>4</v>
      </c>
      <c r="D172" s="415" t="s">
        <v>3153</v>
      </c>
      <c r="G172" t="s">
        <v>4676</v>
      </c>
      <c r="I172" s="599" t="s">
        <v>4677</v>
      </c>
      <c r="J172" s="423" t="s">
        <v>4658</v>
      </c>
    </row>
    <row r="173" spans="2:10">
      <c r="C173">
        <v>5</v>
      </c>
      <c r="D173" s="415" t="s">
        <v>3154</v>
      </c>
      <c r="G173" t="s">
        <v>4678</v>
      </c>
      <c r="I173" s="599" t="s">
        <v>4679</v>
      </c>
      <c r="J173" s="423" t="s">
        <v>4658</v>
      </c>
    </row>
    <row r="174" spans="2:10">
      <c r="C174">
        <v>6</v>
      </c>
      <c r="D174" s="415" t="s">
        <v>3155</v>
      </c>
      <c r="G174" t="s">
        <v>4680</v>
      </c>
      <c r="I174" s="599" t="s">
        <v>4681</v>
      </c>
      <c r="J174" s="423" t="s">
        <v>4658</v>
      </c>
    </row>
    <row r="175" spans="2:10">
      <c r="C175">
        <v>7</v>
      </c>
      <c r="D175" s="415" t="s">
        <v>3156</v>
      </c>
      <c r="G175" t="s">
        <v>4682</v>
      </c>
      <c r="I175" s="599" t="s">
        <v>4681</v>
      </c>
      <c r="J175" s="423" t="s">
        <v>4658</v>
      </c>
    </row>
    <row r="176" spans="2:10">
      <c r="C176">
        <v>8</v>
      </c>
      <c r="D176" s="415" t="s">
        <v>3157</v>
      </c>
      <c r="G176" t="s">
        <v>4683</v>
      </c>
      <c r="I176" s="599" t="s">
        <v>4684</v>
      </c>
      <c r="J176" s="423" t="s">
        <v>4658</v>
      </c>
    </row>
    <row r="177" spans="2:10">
      <c r="C177">
        <v>9</v>
      </c>
      <c r="D177" s="415" t="s">
        <v>3158</v>
      </c>
      <c r="G177" t="s">
        <v>4686</v>
      </c>
      <c r="I177" s="599" t="s">
        <v>4687</v>
      </c>
      <c r="J177" s="423" t="s">
        <v>4685</v>
      </c>
    </row>
    <row r="178" spans="2:10">
      <c r="C178">
        <v>10</v>
      </c>
      <c r="D178" s="415" t="s">
        <v>3159</v>
      </c>
      <c r="G178" t="s">
        <v>4688</v>
      </c>
      <c r="I178" s="599" t="s">
        <v>4689</v>
      </c>
      <c r="J178" s="423" t="s">
        <v>4685</v>
      </c>
    </row>
    <row r="179" spans="2:10">
      <c r="C179">
        <v>11</v>
      </c>
      <c r="D179" s="415" t="s">
        <v>3160</v>
      </c>
      <c r="G179" t="s">
        <v>4690</v>
      </c>
      <c r="I179" s="599" t="s">
        <v>4691</v>
      </c>
      <c r="J179" s="423" t="s">
        <v>4685</v>
      </c>
    </row>
    <row r="180" spans="2:10">
      <c r="C180">
        <v>12</v>
      </c>
      <c r="D180" s="415" t="s">
        <v>3161</v>
      </c>
      <c r="G180" t="s">
        <v>4692</v>
      </c>
      <c r="I180" s="599" t="s">
        <v>4693</v>
      </c>
      <c r="J180" s="423" t="s">
        <v>4685</v>
      </c>
    </row>
    <row r="181" spans="2:10">
      <c r="C181">
        <v>13</v>
      </c>
      <c r="D181" s="415" t="s">
        <v>3162</v>
      </c>
      <c r="G181" t="s">
        <v>4694</v>
      </c>
      <c r="I181" s="599" t="s">
        <v>4687</v>
      </c>
      <c r="J181" s="423" t="s">
        <v>4685</v>
      </c>
    </row>
    <row r="182" spans="2:10">
      <c r="C182">
        <v>14</v>
      </c>
      <c r="D182" s="415" t="s">
        <v>3163</v>
      </c>
      <c r="G182" t="s">
        <v>4695</v>
      </c>
      <c r="I182" s="599" t="s">
        <v>4696</v>
      </c>
      <c r="J182" s="423" t="s">
        <v>4685</v>
      </c>
    </row>
    <row r="183" spans="2:10">
      <c r="C183">
        <v>15</v>
      </c>
      <c r="D183" s="415" t="s">
        <v>3164</v>
      </c>
      <c r="G183" t="s">
        <v>4697</v>
      </c>
      <c r="I183" s="599" t="s">
        <v>4698</v>
      </c>
      <c r="J183" s="423" t="s">
        <v>4685</v>
      </c>
    </row>
    <row r="184" spans="2:10">
      <c r="C184">
        <v>16</v>
      </c>
      <c r="D184" s="415" t="s">
        <v>3165</v>
      </c>
      <c r="G184" s="415" t="s">
        <v>4700</v>
      </c>
      <c r="I184" s="599" t="s">
        <v>4701</v>
      </c>
      <c r="J184" s="423" t="s">
        <v>4699</v>
      </c>
    </row>
    <row r="185" spans="2:10">
      <c r="C185">
        <v>17</v>
      </c>
      <c r="D185" s="415" t="s">
        <v>3166</v>
      </c>
      <c r="G185" s="415" t="s">
        <v>4702</v>
      </c>
      <c r="I185" s="599" t="s">
        <v>4703</v>
      </c>
      <c r="J185" s="423" t="s">
        <v>4699</v>
      </c>
    </row>
    <row r="186" spans="2:10">
      <c r="C186">
        <v>18</v>
      </c>
      <c r="D186" s="415" t="s">
        <v>3167</v>
      </c>
      <c r="G186" s="415" t="s">
        <v>4704</v>
      </c>
      <c r="I186" s="599" t="s">
        <v>4705</v>
      </c>
      <c r="J186" s="423" t="s">
        <v>4699</v>
      </c>
    </row>
    <row r="187" spans="2:10">
      <c r="C187">
        <v>19</v>
      </c>
      <c r="D187" s="415" t="s">
        <v>3168</v>
      </c>
      <c r="G187" s="415" t="s">
        <v>4706</v>
      </c>
      <c r="I187" s="599" t="s">
        <v>4707</v>
      </c>
      <c r="J187" s="423" t="s">
        <v>4699</v>
      </c>
    </row>
    <row r="188" spans="2:10">
      <c r="C188">
        <v>20</v>
      </c>
      <c r="D188" s="415" t="s">
        <v>3169</v>
      </c>
      <c r="G188" s="415" t="s">
        <v>4708</v>
      </c>
      <c r="I188" s="599" t="s">
        <v>4709</v>
      </c>
      <c r="J188" s="423" t="s">
        <v>4699</v>
      </c>
    </row>
    <row r="189" spans="2:10">
      <c r="C189">
        <v>21</v>
      </c>
      <c r="D189" s="415" t="s">
        <v>3170</v>
      </c>
      <c r="G189" s="415" t="s">
        <v>4710</v>
      </c>
      <c r="I189" s="599" t="s">
        <v>4711</v>
      </c>
      <c r="J189" s="423" t="s">
        <v>4699</v>
      </c>
    </row>
    <row r="190" spans="2:10">
      <c r="D190" s="415"/>
      <c r="G190" s="415" t="s">
        <v>4712</v>
      </c>
      <c r="I190" s="599" t="s">
        <v>4713</v>
      </c>
      <c r="J190" s="423" t="s">
        <v>4699</v>
      </c>
    </row>
    <row r="191" spans="2:10">
      <c r="B191" s="415" t="s">
        <v>3041</v>
      </c>
      <c r="C191">
        <v>1</v>
      </c>
      <c r="D191" s="415" t="s">
        <v>3134</v>
      </c>
      <c r="G191" s="415" t="s">
        <v>4714</v>
      </c>
      <c r="I191" s="599" t="s">
        <v>4715</v>
      </c>
      <c r="J191" s="423" t="s">
        <v>4699</v>
      </c>
    </row>
    <row r="192" spans="2:10">
      <c r="C192">
        <v>2</v>
      </c>
      <c r="D192" s="415" t="s">
        <v>3135</v>
      </c>
      <c r="G192" s="415" t="s">
        <v>4716</v>
      </c>
      <c r="I192" s="599" t="s">
        <v>4717</v>
      </c>
      <c r="J192" s="423" t="s">
        <v>4699</v>
      </c>
    </row>
    <row r="193" spans="2:10">
      <c r="C193">
        <v>3</v>
      </c>
      <c r="D193" s="415" t="s">
        <v>3136</v>
      </c>
      <c r="G193" s="415" t="s">
        <v>4718</v>
      </c>
      <c r="I193" s="599" t="s">
        <v>4720</v>
      </c>
      <c r="J193" s="426" t="s">
        <v>4719</v>
      </c>
    </row>
    <row r="194" spans="2:10">
      <c r="C194">
        <v>4</v>
      </c>
      <c r="D194" s="415" t="s">
        <v>3137</v>
      </c>
      <c r="G194" s="415" t="s">
        <v>4721</v>
      </c>
      <c r="I194" s="426" t="s">
        <v>4722</v>
      </c>
      <c r="J194" s="426" t="s">
        <v>4719</v>
      </c>
    </row>
    <row r="195" spans="2:10">
      <c r="C195">
        <v>5</v>
      </c>
      <c r="D195" s="415" t="s">
        <v>3138</v>
      </c>
      <c r="G195" s="415" t="s">
        <v>4723</v>
      </c>
      <c r="I195" s="599" t="s">
        <v>4724</v>
      </c>
      <c r="J195" s="426" t="s">
        <v>4719</v>
      </c>
    </row>
    <row r="196" spans="2:10">
      <c r="C196">
        <v>6</v>
      </c>
      <c r="D196" s="415" t="s">
        <v>3139</v>
      </c>
      <c r="G196" s="415" t="s">
        <v>4725</v>
      </c>
      <c r="I196" s="599" t="s">
        <v>4724</v>
      </c>
      <c r="J196" s="426" t="s">
        <v>4719</v>
      </c>
    </row>
    <row r="197" spans="2:10">
      <c r="C197">
        <v>7</v>
      </c>
      <c r="D197" s="415" t="s">
        <v>3140</v>
      </c>
      <c r="G197" s="415" t="s">
        <v>4726</v>
      </c>
      <c r="I197" s="599" t="s">
        <v>4724</v>
      </c>
      <c r="J197" s="426" t="s">
        <v>4719</v>
      </c>
    </row>
    <row r="198" spans="2:10">
      <c r="C198">
        <v>8</v>
      </c>
      <c r="D198" s="415" t="s">
        <v>3141</v>
      </c>
      <c r="G198" s="415" t="s">
        <v>4727</v>
      </c>
      <c r="I198" s="599" t="s">
        <v>4724</v>
      </c>
      <c r="J198" s="426" t="s">
        <v>4719</v>
      </c>
    </row>
    <row r="199" spans="2:10">
      <c r="C199">
        <v>9</v>
      </c>
      <c r="D199" s="415" t="s">
        <v>3142</v>
      </c>
      <c r="G199" s="415" t="s">
        <v>4728</v>
      </c>
      <c r="I199" s="599" t="s">
        <v>4724</v>
      </c>
      <c r="J199" s="426" t="s">
        <v>4719</v>
      </c>
    </row>
    <row r="200" spans="2:10">
      <c r="C200">
        <v>10</v>
      </c>
      <c r="D200" s="415" t="s">
        <v>3143</v>
      </c>
      <c r="G200" s="415" t="s">
        <v>4729</v>
      </c>
      <c r="I200" s="599" t="s">
        <v>4733</v>
      </c>
      <c r="J200" s="426" t="s">
        <v>4719</v>
      </c>
    </row>
    <row r="201" spans="2:10">
      <c r="C201">
        <v>11</v>
      </c>
      <c r="D201" s="415" t="s">
        <v>3144</v>
      </c>
      <c r="G201" s="415" t="s">
        <v>4730</v>
      </c>
      <c r="I201" s="599" t="s">
        <v>4734</v>
      </c>
      <c r="J201" s="426" t="s">
        <v>4719</v>
      </c>
    </row>
    <row r="202" spans="2:10">
      <c r="C202">
        <v>12</v>
      </c>
      <c r="D202" s="415" t="s">
        <v>3145</v>
      </c>
      <c r="G202" s="415" t="s">
        <v>4731</v>
      </c>
      <c r="I202" s="599" t="s">
        <v>4735</v>
      </c>
      <c r="J202" s="423" t="s">
        <v>4736</v>
      </c>
    </row>
    <row r="203" spans="2:10">
      <c r="C203">
        <v>13</v>
      </c>
      <c r="D203" s="415" t="s">
        <v>3146</v>
      </c>
      <c r="G203" s="415" t="s">
        <v>4732</v>
      </c>
      <c r="I203" s="599" t="s">
        <v>4737</v>
      </c>
      <c r="J203" s="423" t="s">
        <v>4736</v>
      </c>
    </row>
    <row r="204" spans="2:10">
      <c r="C204">
        <v>14</v>
      </c>
      <c r="D204" s="415" t="s">
        <v>3147</v>
      </c>
      <c r="G204" s="707" t="s">
        <v>4738</v>
      </c>
      <c r="I204" s="599" t="s">
        <v>4739</v>
      </c>
      <c r="J204" s="423" t="s">
        <v>4736</v>
      </c>
    </row>
    <row r="205" spans="2:10">
      <c r="C205">
        <v>15</v>
      </c>
      <c r="D205" s="415" t="s">
        <v>3148</v>
      </c>
      <c r="G205" s="415" t="s">
        <v>4740</v>
      </c>
      <c r="I205" s="599" t="s">
        <v>4741</v>
      </c>
      <c r="J205" s="423" t="s">
        <v>4736</v>
      </c>
    </row>
    <row r="206" spans="2:10">
      <c r="C206">
        <v>16</v>
      </c>
      <c r="D206" s="415" t="s">
        <v>3149</v>
      </c>
      <c r="G206" s="415" t="s">
        <v>4742</v>
      </c>
      <c r="I206" s="599" t="s">
        <v>4743</v>
      </c>
      <c r="J206" s="423" t="s">
        <v>4736</v>
      </c>
    </row>
    <row r="207" spans="2:10">
      <c r="G207" s="415" t="s">
        <v>4744</v>
      </c>
      <c r="I207" s="599" t="s">
        <v>4745</v>
      </c>
      <c r="J207" s="423" t="s">
        <v>4736</v>
      </c>
    </row>
    <row r="208" spans="2:10">
      <c r="B208" s="415" t="s">
        <v>3051</v>
      </c>
      <c r="C208" s="3">
        <v>1</v>
      </c>
      <c r="D208" s="350" t="s">
        <v>2500</v>
      </c>
      <c r="G208" s="415" t="s">
        <v>4746</v>
      </c>
      <c r="I208" s="599" t="s">
        <v>4747</v>
      </c>
      <c r="J208" s="423" t="s">
        <v>4736</v>
      </c>
    </row>
    <row r="209" spans="2:10">
      <c r="B209" s="415" t="s">
        <v>3052</v>
      </c>
      <c r="C209" s="3">
        <v>2</v>
      </c>
      <c r="D209" s="382" t="s">
        <v>2502</v>
      </c>
      <c r="G209" s="415" t="s">
        <v>4748</v>
      </c>
      <c r="I209" s="599" t="s">
        <v>4749</v>
      </c>
      <c r="J209" s="423" t="s">
        <v>4736</v>
      </c>
    </row>
    <row r="210" spans="2:10">
      <c r="C210" s="3">
        <v>3</v>
      </c>
      <c r="D210" s="350" t="s">
        <v>2504</v>
      </c>
      <c r="G210" s="415" t="s">
        <v>4750</v>
      </c>
      <c r="I210" s="599" t="s">
        <v>4749</v>
      </c>
      <c r="J210" s="423" t="s">
        <v>4736</v>
      </c>
    </row>
    <row r="211" spans="2:10">
      <c r="C211" s="3">
        <v>4</v>
      </c>
      <c r="D211" s="350" t="s">
        <v>2506</v>
      </c>
      <c r="G211" s="415" t="s">
        <v>4751</v>
      </c>
      <c r="I211" s="599" t="s">
        <v>4749</v>
      </c>
      <c r="J211" s="423" t="s">
        <v>4736</v>
      </c>
    </row>
    <row r="212" spans="2:10">
      <c r="C212" s="3">
        <v>5</v>
      </c>
      <c r="D212" s="350" t="s">
        <v>2508</v>
      </c>
      <c r="G212" s="415" t="s">
        <v>4752</v>
      </c>
      <c r="I212" s="599" t="s">
        <v>4753</v>
      </c>
      <c r="J212" s="423" t="s">
        <v>4736</v>
      </c>
    </row>
    <row r="213" spans="2:10">
      <c r="C213" s="3">
        <v>6</v>
      </c>
      <c r="D213" s="430" t="s">
        <v>2990</v>
      </c>
      <c r="G213" s="415" t="s">
        <v>4754</v>
      </c>
      <c r="I213" s="599" t="s">
        <v>4755</v>
      </c>
      <c r="J213" s="423" t="s">
        <v>4736</v>
      </c>
    </row>
    <row r="214" spans="2:10">
      <c r="C214" s="3">
        <v>7</v>
      </c>
      <c r="D214" s="350" t="s">
        <v>2511</v>
      </c>
      <c r="G214" s="415" t="s">
        <v>4756</v>
      </c>
      <c r="I214" s="599" t="s">
        <v>4757</v>
      </c>
      <c r="J214" s="423" t="s">
        <v>4736</v>
      </c>
    </row>
    <row r="215" spans="2:10">
      <c r="C215" s="3">
        <v>8</v>
      </c>
      <c r="D215" s="429" t="s">
        <v>2513</v>
      </c>
      <c r="G215" s="415" t="s">
        <v>4758</v>
      </c>
      <c r="I215" s="599" t="s">
        <v>4759</v>
      </c>
      <c r="J215" s="423" t="s">
        <v>4736</v>
      </c>
    </row>
    <row r="216" spans="2:10">
      <c r="C216" s="3">
        <v>9</v>
      </c>
      <c r="D216" s="425" t="s">
        <v>2989</v>
      </c>
      <c r="G216" s="415" t="s">
        <v>4760</v>
      </c>
      <c r="I216" s="599" t="s">
        <v>4761</v>
      </c>
      <c r="J216" s="423" t="s">
        <v>4762</v>
      </c>
    </row>
    <row r="217" spans="2:10">
      <c r="C217" s="3">
        <v>10</v>
      </c>
      <c r="D217" s="351" t="s">
        <v>2516</v>
      </c>
      <c r="G217" s="415" t="s">
        <v>4763</v>
      </c>
      <c r="I217" s="599" t="s">
        <v>4764</v>
      </c>
      <c r="J217" s="423" t="s">
        <v>4762</v>
      </c>
    </row>
    <row r="218" spans="2:10">
      <c r="C218" s="3">
        <v>11</v>
      </c>
      <c r="D218" s="350" t="s">
        <v>2518</v>
      </c>
      <c r="G218" s="415" t="s">
        <v>4766</v>
      </c>
      <c r="I218" s="599" t="s">
        <v>4767</v>
      </c>
      <c r="J218" s="423" t="s">
        <v>4762</v>
      </c>
    </row>
    <row r="219" spans="2:10">
      <c r="C219" s="3">
        <v>12</v>
      </c>
      <c r="D219" s="350" t="s">
        <v>2501</v>
      </c>
      <c r="G219" s="415" t="s">
        <v>4768</v>
      </c>
      <c r="I219" s="599" t="s">
        <v>4770</v>
      </c>
      <c r="J219" s="423" t="s">
        <v>4769</v>
      </c>
    </row>
    <row r="220" spans="2:10">
      <c r="C220" s="3">
        <v>13</v>
      </c>
      <c r="D220" s="355" t="s">
        <v>2503</v>
      </c>
      <c r="G220" s="415" t="s">
        <v>4771</v>
      </c>
      <c r="I220" s="599" t="s">
        <v>4770</v>
      </c>
      <c r="J220" s="423" t="s">
        <v>4769</v>
      </c>
    </row>
    <row r="221" spans="2:10">
      <c r="C221" s="3">
        <v>14</v>
      </c>
      <c r="D221" s="351" t="s">
        <v>2505</v>
      </c>
      <c r="G221" s="415" t="s">
        <v>4772</v>
      </c>
      <c r="I221" s="599" t="s">
        <v>4770</v>
      </c>
      <c r="J221" s="423" t="s">
        <v>4769</v>
      </c>
    </row>
    <row r="222" spans="2:10">
      <c r="C222" s="3">
        <v>15</v>
      </c>
      <c r="D222" s="351" t="s">
        <v>2507</v>
      </c>
      <c r="G222" s="415" t="s">
        <v>4773</v>
      </c>
      <c r="I222" s="599" t="s">
        <v>4770</v>
      </c>
      <c r="J222" s="423" t="s">
        <v>4769</v>
      </c>
    </row>
    <row r="223" spans="2:10">
      <c r="C223" s="3">
        <v>16</v>
      </c>
      <c r="D223" s="355" t="s">
        <v>2509</v>
      </c>
      <c r="G223" s="415" t="s">
        <v>4774</v>
      </c>
      <c r="I223" s="599" t="s">
        <v>4770</v>
      </c>
      <c r="J223" s="423" t="s">
        <v>4769</v>
      </c>
    </row>
    <row r="224" spans="2:10">
      <c r="C224" s="3">
        <v>17</v>
      </c>
      <c r="D224" s="351" t="s">
        <v>2510</v>
      </c>
      <c r="G224" s="415" t="s">
        <v>4775</v>
      </c>
      <c r="I224" s="599" t="s">
        <v>4770</v>
      </c>
      <c r="J224" s="423" t="s">
        <v>4769</v>
      </c>
    </row>
    <row r="225" spans="3:10">
      <c r="C225" s="3">
        <v>18</v>
      </c>
      <c r="D225" s="355" t="s">
        <v>2512</v>
      </c>
      <c r="G225" s="415" t="s">
        <v>4776</v>
      </c>
      <c r="I225" s="599" t="s">
        <v>4770</v>
      </c>
      <c r="J225" s="423" t="s">
        <v>4769</v>
      </c>
    </row>
    <row r="226" spans="3:10">
      <c r="C226" s="3">
        <v>19</v>
      </c>
      <c r="D226" s="351" t="s">
        <v>2514</v>
      </c>
      <c r="G226" s="415" t="s">
        <v>4777</v>
      </c>
      <c r="I226" s="599" t="s">
        <v>4770</v>
      </c>
      <c r="J226" s="423" t="s">
        <v>4769</v>
      </c>
    </row>
    <row r="227" spans="3:10">
      <c r="C227" s="3">
        <v>20</v>
      </c>
      <c r="D227" s="351" t="s">
        <v>2515</v>
      </c>
      <c r="G227" s="415" t="s">
        <v>4778</v>
      </c>
      <c r="I227" s="599" t="s">
        <v>4770</v>
      </c>
      <c r="J227" s="423" t="s">
        <v>4769</v>
      </c>
    </row>
    <row r="228" spans="3:10">
      <c r="C228" s="3">
        <v>21</v>
      </c>
      <c r="D228" s="355" t="s">
        <v>2517</v>
      </c>
      <c r="G228" s="415" t="s">
        <v>4779</v>
      </c>
      <c r="I228" s="599" t="s">
        <v>4770</v>
      </c>
      <c r="J228" s="423" t="s">
        <v>4769</v>
      </c>
    </row>
    <row r="229" spans="3:10">
      <c r="C229" s="353"/>
      <c r="D229" s="352" t="s">
        <v>2519</v>
      </c>
      <c r="G229" s="415" t="s">
        <v>4780</v>
      </c>
      <c r="I229" s="599" t="s">
        <v>4770</v>
      </c>
      <c r="J229" s="423" t="s">
        <v>4769</v>
      </c>
    </row>
    <row r="230" spans="3:10">
      <c r="D230" s="594" t="s">
        <v>4516</v>
      </c>
      <c r="G230" s="415" t="s">
        <v>4781</v>
      </c>
      <c r="I230" s="599" t="s">
        <v>4770</v>
      </c>
      <c r="J230" s="423" t="s">
        <v>4769</v>
      </c>
    </row>
    <row r="231" spans="3:10">
      <c r="D231" s="415" t="s">
        <v>3053</v>
      </c>
      <c r="G231" s="415" t="s">
        <v>4782</v>
      </c>
      <c r="I231" s="599" t="s">
        <v>4783</v>
      </c>
      <c r="J231" s="423" t="s">
        <v>4769</v>
      </c>
    </row>
    <row r="232" spans="3:10">
      <c r="D232" s="415" t="s">
        <v>3054</v>
      </c>
      <c r="G232" s="415" t="s">
        <v>4785</v>
      </c>
      <c r="I232" s="599" t="s">
        <v>4783</v>
      </c>
      <c r="J232" s="423" t="s">
        <v>4769</v>
      </c>
    </row>
    <row r="233" spans="3:10">
      <c r="D233" s="415" t="s">
        <v>3055</v>
      </c>
      <c r="G233" s="415" t="s">
        <v>4785</v>
      </c>
      <c r="I233" s="599" t="s">
        <v>4783</v>
      </c>
      <c r="J233" s="423" t="s">
        <v>4769</v>
      </c>
    </row>
    <row r="234" spans="3:10">
      <c r="D234" s="415" t="s">
        <v>3056</v>
      </c>
      <c r="G234" s="415" t="s">
        <v>4784</v>
      </c>
      <c r="I234" s="599" t="s">
        <v>4783</v>
      </c>
      <c r="J234" s="423" t="s">
        <v>4769</v>
      </c>
    </row>
    <row r="235" spans="3:10">
      <c r="D235" s="415" t="s">
        <v>3057</v>
      </c>
      <c r="G235" s="415" t="s">
        <v>4788</v>
      </c>
      <c r="I235" s="599" t="s">
        <v>4789</v>
      </c>
      <c r="J235" s="423" t="s">
        <v>4786</v>
      </c>
    </row>
    <row r="236" spans="3:10">
      <c r="D236" s="415" t="s">
        <v>3058</v>
      </c>
      <c r="G236" s="415" t="s">
        <v>4790</v>
      </c>
      <c r="I236" s="599" t="s">
        <v>4791</v>
      </c>
      <c r="J236" s="423" t="s">
        <v>4786</v>
      </c>
    </row>
    <row r="237" spans="3:10">
      <c r="D237" s="415" t="s">
        <v>3059</v>
      </c>
      <c r="G237" s="415" t="s">
        <v>4792</v>
      </c>
      <c r="I237" s="599" t="s">
        <v>4793</v>
      </c>
      <c r="J237" s="423" t="s">
        <v>4786</v>
      </c>
    </row>
    <row r="238" spans="3:10">
      <c r="D238" s="415" t="s">
        <v>3060</v>
      </c>
      <c r="G238" s="415" t="s">
        <v>4794</v>
      </c>
      <c r="I238" s="599" t="s">
        <v>4795</v>
      </c>
      <c r="J238" s="426" t="s">
        <v>4787</v>
      </c>
    </row>
    <row r="239" spans="3:10">
      <c r="D239" s="415" t="s">
        <v>3061</v>
      </c>
      <c r="G239" s="415" t="s">
        <v>4796</v>
      </c>
      <c r="I239" s="599" t="s">
        <v>4797</v>
      </c>
      <c r="J239" s="426" t="s">
        <v>4787</v>
      </c>
    </row>
    <row r="240" spans="3:10">
      <c r="D240" s="415" t="s">
        <v>3062</v>
      </c>
      <c r="G240" s="707" t="s">
        <v>5012</v>
      </c>
      <c r="I240" s="599" t="s">
        <v>5013</v>
      </c>
      <c r="J240" s="426"/>
    </row>
    <row r="241" spans="4:4">
      <c r="D241" s="415" t="s">
        <v>3063</v>
      </c>
    </row>
    <row r="242" spans="4:4">
      <c r="D242" s="415" t="s">
        <v>3064</v>
      </c>
    </row>
    <row r="243" spans="4:4">
      <c r="D243" s="415" t="s">
        <v>3065</v>
      </c>
    </row>
    <row r="244" spans="4:4">
      <c r="D244" s="415" t="s">
        <v>3066</v>
      </c>
    </row>
    <row r="245" spans="4:4">
      <c r="D245" s="415" t="s">
        <v>3067</v>
      </c>
    </row>
    <row r="246" spans="4:4">
      <c r="D246" s="415" t="s">
        <v>3068</v>
      </c>
    </row>
    <row r="247" spans="4:4">
      <c r="D247" s="415" t="s">
        <v>3069</v>
      </c>
    </row>
    <row r="248" spans="4:4">
      <c r="D248" s="415" t="s">
        <v>3070</v>
      </c>
    </row>
    <row r="249" spans="4:4">
      <c r="D249" s="415" t="s">
        <v>3071</v>
      </c>
    </row>
    <row r="250" spans="4:4">
      <c r="D250" s="415" t="s">
        <v>3072</v>
      </c>
    </row>
    <row r="251" spans="4:4">
      <c r="D251" s="415" t="s">
        <v>3073</v>
      </c>
    </row>
    <row r="252" spans="4:4">
      <c r="D252" s="415" t="s">
        <v>3074</v>
      </c>
    </row>
    <row r="253" spans="4:4">
      <c r="D253" s="415" t="s">
        <v>3075</v>
      </c>
    </row>
    <row r="254" spans="4:4">
      <c r="D254" s="415" t="s">
        <v>3076</v>
      </c>
    </row>
    <row r="255" spans="4:4">
      <c r="D255" s="415" t="s">
        <v>3077</v>
      </c>
    </row>
    <row r="256" spans="4:4">
      <c r="D256" s="415" t="s">
        <v>3078</v>
      </c>
    </row>
    <row r="257" spans="4:4">
      <c r="D257" s="415" t="s">
        <v>3079</v>
      </c>
    </row>
    <row r="258" spans="4:4">
      <c r="D258" s="415" t="s">
        <v>3080</v>
      </c>
    </row>
    <row r="259" spans="4:4">
      <c r="D259" s="415" t="s">
        <v>3081</v>
      </c>
    </row>
    <row r="260" spans="4:4">
      <c r="D260" s="415" t="s">
        <v>3082</v>
      </c>
    </row>
    <row r="261" spans="4:4">
      <c r="D261" s="415" t="s">
        <v>3083</v>
      </c>
    </row>
    <row r="262" spans="4:4">
      <c r="D262" s="415" t="s">
        <v>3084</v>
      </c>
    </row>
    <row r="263" spans="4:4">
      <c r="D263" s="415" t="s">
        <v>3085</v>
      </c>
    </row>
    <row r="264" spans="4:4">
      <c r="D264" s="415" t="s">
        <v>3086</v>
      </c>
    </row>
    <row r="265" spans="4:4">
      <c r="D265" s="415" t="s">
        <v>3087</v>
      </c>
    </row>
    <row r="266" spans="4:4">
      <c r="D266" s="415" t="s">
        <v>3088</v>
      </c>
    </row>
    <row r="267" spans="4:4">
      <c r="D267" s="415" t="s">
        <v>3089</v>
      </c>
    </row>
    <row r="268" spans="4:4">
      <c r="D268" s="415" t="s">
        <v>3090</v>
      </c>
    </row>
    <row r="269" spans="4:4">
      <c r="D269" s="415" t="s">
        <v>3091</v>
      </c>
    </row>
    <row r="270" spans="4:4">
      <c r="D270" s="415" t="s">
        <v>3092</v>
      </c>
    </row>
    <row r="271" spans="4:4">
      <c r="D271" s="415" t="s">
        <v>3093</v>
      </c>
    </row>
    <row r="272" spans="4:4">
      <c r="D272" s="415" t="s">
        <v>3094</v>
      </c>
    </row>
    <row r="273" spans="4:4">
      <c r="D273" s="595" t="s">
        <v>3095</v>
      </c>
    </row>
    <row r="274" spans="4:4">
      <c r="D274" s="415" t="s">
        <v>3096</v>
      </c>
    </row>
    <row r="275" spans="4:4">
      <c r="D275" s="415" t="s">
        <v>3097</v>
      </c>
    </row>
    <row r="276" spans="4:4">
      <c r="D276" s="415" t="s">
        <v>3098</v>
      </c>
    </row>
    <row r="277" spans="4:4">
      <c r="D277" s="415" t="s">
        <v>3099</v>
      </c>
    </row>
    <row r="278" spans="4:4">
      <c r="D278" s="415" t="s">
        <v>3100</v>
      </c>
    </row>
    <row r="279" spans="4:4">
      <c r="D279" s="415" t="s">
        <v>4518</v>
      </c>
    </row>
    <row r="280" spans="4:4">
      <c r="D280" s="415" t="s">
        <v>4519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38" bestFit="1" customWidth="1"/>
    <col min="6" max="6" width="8.88671875" style="538"/>
    <col min="7" max="7" width="25.109375" bestFit="1" customWidth="1"/>
  </cols>
  <sheetData>
    <row r="3" spans="4:7" ht="15.6">
      <c r="D3" s="415" t="s">
        <v>3966</v>
      </c>
      <c r="E3" s="538">
        <v>2018</v>
      </c>
      <c r="F3" s="539" t="s">
        <v>685</v>
      </c>
      <c r="G3" s="415" t="s">
        <v>3968</v>
      </c>
    </row>
    <row r="4" spans="4:7" ht="15.6">
      <c r="D4" s="415" t="s">
        <v>3967</v>
      </c>
      <c r="E4" s="538">
        <v>2020</v>
      </c>
      <c r="F4" s="540"/>
    </row>
    <row r="5" spans="4:7" ht="15.6">
      <c r="D5" s="427" t="s">
        <v>3969</v>
      </c>
      <c r="E5" s="538">
        <v>2019</v>
      </c>
      <c r="F5" s="540" t="s">
        <v>685</v>
      </c>
      <c r="G5" s="415" t="s">
        <v>3970</v>
      </c>
    </row>
    <row r="6" spans="4:7" ht="15.6">
      <c r="D6" s="427" t="s">
        <v>3973</v>
      </c>
      <c r="E6" s="538">
        <v>2018</v>
      </c>
      <c r="F6" s="540" t="s">
        <v>685</v>
      </c>
      <c r="G6" s="415" t="s">
        <v>3974</v>
      </c>
    </row>
    <row r="7" spans="4:7" ht="15.6">
      <c r="D7" s="427" t="s">
        <v>4029</v>
      </c>
      <c r="E7" s="538">
        <v>2019</v>
      </c>
      <c r="F7" s="540" t="s">
        <v>885</v>
      </c>
      <c r="G7" s="415" t="s">
        <v>4030</v>
      </c>
    </row>
    <row r="8" spans="4:7" ht="15.6">
      <c r="D8" s="427" t="s">
        <v>3975</v>
      </c>
      <c r="E8" s="538">
        <v>2015</v>
      </c>
      <c r="F8" s="540" t="s">
        <v>685</v>
      </c>
      <c r="G8" s="415" t="s">
        <v>3976</v>
      </c>
    </row>
    <row r="9" spans="4:7" ht="15.6">
      <c r="D9" s="427" t="s">
        <v>3977</v>
      </c>
      <c r="E9" s="538">
        <v>2015</v>
      </c>
      <c r="F9" s="540" t="s">
        <v>685</v>
      </c>
      <c r="G9" s="415" t="s">
        <v>3978</v>
      </c>
    </row>
    <row r="11" spans="4:7" ht="15.6">
      <c r="D11" s="427" t="s">
        <v>3979</v>
      </c>
      <c r="E11" s="538">
        <v>2013</v>
      </c>
      <c r="F11" s="540" t="s">
        <v>685</v>
      </c>
      <c r="G11" s="427" t="s">
        <v>3980</v>
      </c>
    </row>
    <row r="12" spans="4:7" ht="15.6">
      <c r="D12" s="427" t="s">
        <v>3981</v>
      </c>
      <c r="E12" s="538">
        <v>2013</v>
      </c>
      <c r="F12" s="540" t="s">
        <v>685</v>
      </c>
      <c r="G12" s="427" t="s">
        <v>3982</v>
      </c>
    </row>
    <row r="13" spans="4:7" ht="15.6">
      <c r="D13" s="427" t="s">
        <v>3983</v>
      </c>
      <c r="E13" s="538">
        <v>2013</v>
      </c>
      <c r="F13" s="540" t="s">
        <v>685</v>
      </c>
      <c r="G13" s="427" t="s">
        <v>3984</v>
      </c>
    </row>
    <row r="14" spans="4:7" ht="15.6">
      <c r="D14" s="427" t="s">
        <v>3985</v>
      </c>
      <c r="E14" s="538">
        <v>2011</v>
      </c>
      <c r="F14" s="540" t="s">
        <v>685</v>
      </c>
      <c r="G14" s="427" t="s">
        <v>3986</v>
      </c>
    </row>
    <row r="15" spans="4:7" ht="15.6">
      <c r="D15" s="427"/>
      <c r="F15" s="540"/>
      <c r="G15" s="427"/>
    </row>
    <row r="16" spans="4:7" ht="15.6">
      <c r="D16" s="427" t="s">
        <v>3971</v>
      </c>
      <c r="E16" s="538">
        <v>2019</v>
      </c>
      <c r="F16" s="540" t="s">
        <v>685</v>
      </c>
      <c r="G16" s="415" t="s">
        <v>3972</v>
      </c>
    </row>
    <row r="17" spans="4:8" ht="15.6">
      <c r="D17" s="415" t="s">
        <v>4026</v>
      </c>
      <c r="E17" s="538">
        <v>2018</v>
      </c>
      <c r="F17" s="540" t="s">
        <v>887</v>
      </c>
      <c r="G17" s="415" t="s">
        <v>4027</v>
      </c>
    </row>
    <row r="19" spans="4:8" ht="15.6">
      <c r="D19" s="427" t="s">
        <v>3988</v>
      </c>
      <c r="E19" s="538">
        <v>2019</v>
      </c>
      <c r="H19" s="469" t="s">
        <v>3990</v>
      </c>
    </row>
    <row r="20" spans="4:8" ht="15.6">
      <c r="D20" s="427" t="s">
        <v>3989</v>
      </c>
      <c r="E20" s="538">
        <v>2019</v>
      </c>
      <c r="H20" s="469" t="s">
        <v>3990</v>
      </c>
    </row>
    <row r="21" spans="4:8" ht="15.6">
      <c r="D21" s="427" t="s">
        <v>3987</v>
      </c>
      <c r="E21" s="538">
        <v>2019</v>
      </c>
      <c r="H21" s="469" t="s">
        <v>3990</v>
      </c>
    </row>
    <row r="22" spans="4:8" ht="15.6">
      <c r="D22" s="427" t="s">
        <v>3991</v>
      </c>
      <c r="E22" s="538">
        <v>2013</v>
      </c>
      <c r="F22" s="540" t="s">
        <v>685</v>
      </c>
      <c r="G22" s="427" t="s">
        <v>3992</v>
      </c>
    </row>
    <row r="23" spans="4:8" ht="15.6">
      <c r="D23" s="427" t="s">
        <v>3993</v>
      </c>
    </row>
    <row r="24" spans="4:8" ht="15.6">
      <c r="D24" s="427" t="s">
        <v>3994</v>
      </c>
    </row>
    <row r="25" spans="4:8" ht="15.6">
      <c r="D25" s="427" t="s">
        <v>3997</v>
      </c>
      <c r="E25" s="538">
        <v>2012</v>
      </c>
      <c r="F25" s="540" t="s">
        <v>885</v>
      </c>
      <c r="G25" s="427" t="s">
        <v>4000</v>
      </c>
    </row>
    <row r="26" spans="4:8" ht="15.6">
      <c r="D26" s="427" t="s">
        <v>3996</v>
      </c>
      <c r="E26" s="538">
        <v>2012</v>
      </c>
      <c r="F26" s="540" t="s">
        <v>885</v>
      </c>
      <c r="G26" s="427" t="s">
        <v>3999</v>
      </c>
    </row>
    <row r="27" spans="4:8" ht="15.6">
      <c r="D27" s="427" t="s">
        <v>3995</v>
      </c>
      <c r="E27" s="538">
        <v>2010</v>
      </c>
      <c r="F27" s="540" t="s">
        <v>885</v>
      </c>
      <c r="G27" s="427" t="s">
        <v>3998</v>
      </c>
    </row>
    <row r="28" spans="4:8" ht="15.6">
      <c r="D28" s="427" t="s">
        <v>4001</v>
      </c>
      <c r="E28" s="538">
        <v>2012</v>
      </c>
      <c r="F28" s="540" t="s">
        <v>885</v>
      </c>
      <c r="G28" s="427" t="s">
        <v>4004</v>
      </c>
    </row>
    <row r="29" spans="4:8" ht="15.6">
      <c r="D29" s="427" t="s">
        <v>4002</v>
      </c>
      <c r="E29" s="538">
        <v>2012</v>
      </c>
      <c r="F29" s="540" t="s">
        <v>885</v>
      </c>
      <c r="G29" s="427" t="s">
        <v>4005</v>
      </c>
    </row>
    <row r="30" spans="4:8" ht="15.6">
      <c r="D30" s="427" t="s">
        <v>4003</v>
      </c>
      <c r="E30" s="538">
        <v>2012</v>
      </c>
      <c r="F30" s="540" t="s">
        <v>885</v>
      </c>
      <c r="G30" s="427" t="s">
        <v>4006</v>
      </c>
    </row>
    <row r="31" spans="4:8" ht="15.6">
      <c r="D31" s="427" t="s">
        <v>4007</v>
      </c>
      <c r="E31" s="538">
        <v>2017</v>
      </c>
      <c r="F31" s="540" t="s">
        <v>1196</v>
      </c>
      <c r="G31" s="427" t="s">
        <v>4008</v>
      </c>
    </row>
    <row r="32" spans="4:8" ht="15.6">
      <c r="D32" s="427" t="s">
        <v>4017</v>
      </c>
      <c r="E32" s="538">
        <v>2018</v>
      </c>
      <c r="F32" s="540" t="s">
        <v>697</v>
      </c>
      <c r="G32" s="427" t="s">
        <v>4018</v>
      </c>
    </row>
    <row r="33" spans="4:7" ht="15.6">
      <c r="D33" s="427" t="s">
        <v>4019</v>
      </c>
      <c r="E33" s="538">
        <v>2017</v>
      </c>
      <c r="F33" s="540" t="s">
        <v>697</v>
      </c>
      <c r="G33" s="427" t="s">
        <v>4020</v>
      </c>
    </row>
    <row r="34" spans="4:7" ht="15.6">
      <c r="D34" s="427" t="s">
        <v>4021</v>
      </c>
      <c r="E34" s="538">
        <v>2017</v>
      </c>
      <c r="F34" s="540" t="s">
        <v>697</v>
      </c>
      <c r="G34" s="427" t="s">
        <v>4022</v>
      </c>
    </row>
    <row r="35" spans="4:7" ht="15.6">
      <c r="D35" s="427" t="s">
        <v>4009</v>
      </c>
      <c r="E35" s="538">
        <v>2017</v>
      </c>
      <c r="F35" s="540" t="s">
        <v>697</v>
      </c>
      <c r="G35" s="427" t="s">
        <v>4011</v>
      </c>
    </row>
    <row r="36" spans="4:7" ht="15.6">
      <c r="D36" s="427" t="s">
        <v>4010</v>
      </c>
      <c r="E36" s="538">
        <v>2017</v>
      </c>
      <c r="F36" s="540" t="s">
        <v>697</v>
      </c>
      <c r="G36" s="427" t="s">
        <v>4012</v>
      </c>
    </row>
    <row r="37" spans="4:7" ht="15.6">
      <c r="D37" s="427" t="s">
        <v>4013</v>
      </c>
      <c r="E37" s="538">
        <v>2017</v>
      </c>
      <c r="F37" s="540" t="s">
        <v>697</v>
      </c>
      <c r="G37" s="427" t="s">
        <v>4015</v>
      </c>
    </row>
    <row r="38" spans="4:7" ht="15.6">
      <c r="D38" s="427" t="s">
        <v>4014</v>
      </c>
      <c r="E38" s="538">
        <v>2017</v>
      </c>
      <c r="F38" s="540" t="s">
        <v>697</v>
      </c>
      <c r="G38" s="427" t="s">
        <v>4016</v>
      </c>
    </row>
    <row r="39" spans="4:7" ht="15.6">
      <c r="D39" s="427" t="s">
        <v>4023</v>
      </c>
      <c r="E39" s="538">
        <v>2017</v>
      </c>
      <c r="F39" s="540" t="s">
        <v>697</v>
      </c>
      <c r="G39" s="427" t="s">
        <v>4024</v>
      </c>
    </row>
    <row r="40" spans="4:7" ht="15.6">
      <c r="D40" s="427" t="s">
        <v>4031</v>
      </c>
      <c r="E40" s="538">
        <v>2018</v>
      </c>
      <c r="F40" s="540" t="s">
        <v>1392</v>
      </c>
      <c r="G40" s="427" t="s">
        <v>4032</v>
      </c>
    </row>
    <row r="41" spans="4:7" ht="15.6">
      <c r="D41" s="427" t="s">
        <v>4025</v>
      </c>
      <c r="E41" s="538">
        <v>2014</v>
      </c>
      <c r="F41" s="540" t="s">
        <v>697</v>
      </c>
    </row>
    <row r="42" spans="4:7" ht="15.6">
      <c r="D42" s="427" t="s">
        <v>4028</v>
      </c>
      <c r="E42" s="538">
        <v>2011</v>
      </c>
      <c r="F42" s="540" t="s">
        <v>887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3899</v>
      </c>
      <c r="D2" t="s">
        <v>3900</v>
      </c>
      <c r="G2" t="s">
        <v>3901</v>
      </c>
    </row>
    <row r="4" spans="1:9">
      <c r="A4" t="s">
        <v>3534</v>
      </c>
      <c r="B4" t="s">
        <v>3535</v>
      </c>
      <c r="D4" t="s">
        <v>3536</v>
      </c>
      <c r="F4" t="s">
        <v>3681</v>
      </c>
      <c r="G4" t="s">
        <v>3682</v>
      </c>
      <c r="I4" t="s">
        <v>3683</v>
      </c>
    </row>
    <row r="5" spans="1:9">
      <c r="B5" t="s">
        <v>3537</v>
      </c>
      <c r="D5" t="s">
        <v>3538</v>
      </c>
      <c r="G5" t="s">
        <v>3684</v>
      </c>
      <c r="I5" t="s">
        <v>3685</v>
      </c>
    </row>
    <row r="6" spans="1:9">
      <c r="B6" t="s">
        <v>3539</v>
      </c>
      <c r="D6" t="s">
        <v>3540</v>
      </c>
      <c r="G6" t="s">
        <v>3686</v>
      </c>
      <c r="I6" t="s">
        <v>3687</v>
      </c>
    </row>
    <row r="7" spans="1:9">
      <c r="B7" t="s">
        <v>3541</v>
      </c>
      <c r="D7" t="s">
        <v>3542</v>
      </c>
      <c r="G7" t="s">
        <v>3688</v>
      </c>
      <c r="I7" t="s">
        <v>3689</v>
      </c>
    </row>
    <row r="8" spans="1:9">
      <c r="B8" t="s">
        <v>3543</v>
      </c>
      <c r="D8" t="s">
        <v>3544</v>
      </c>
      <c r="G8" t="s">
        <v>3690</v>
      </c>
      <c r="I8" t="s">
        <v>3691</v>
      </c>
    </row>
    <row r="9" spans="1:9">
      <c r="B9" t="s">
        <v>3545</v>
      </c>
      <c r="D9" t="s">
        <v>3546</v>
      </c>
      <c r="G9" t="s">
        <v>3692</v>
      </c>
      <c r="I9" t="s">
        <v>3693</v>
      </c>
    </row>
    <row r="10" spans="1:9">
      <c r="B10" t="s">
        <v>3547</v>
      </c>
      <c r="D10" t="s">
        <v>3548</v>
      </c>
      <c r="G10" t="s">
        <v>3694</v>
      </c>
      <c r="I10" t="s">
        <v>3695</v>
      </c>
    </row>
    <row r="11" spans="1:9">
      <c r="B11" t="s">
        <v>3549</v>
      </c>
      <c r="D11" t="s">
        <v>3550</v>
      </c>
      <c r="G11" t="s">
        <v>3696</v>
      </c>
      <c r="I11" t="s">
        <v>3697</v>
      </c>
    </row>
    <row r="12" spans="1:9">
      <c r="B12" t="s">
        <v>3551</v>
      </c>
      <c r="D12" t="s">
        <v>3552</v>
      </c>
      <c r="G12" t="s">
        <v>3698</v>
      </c>
      <c r="I12" t="s">
        <v>3699</v>
      </c>
    </row>
    <row r="13" spans="1:9">
      <c r="B13" t="s">
        <v>3553</v>
      </c>
      <c r="D13" t="s">
        <v>3554</v>
      </c>
      <c r="G13" t="s">
        <v>3700</v>
      </c>
      <c r="I13" t="s">
        <v>3701</v>
      </c>
    </row>
    <row r="14" spans="1:9">
      <c r="B14" t="s">
        <v>3555</v>
      </c>
      <c r="D14" t="s">
        <v>3556</v>
      </c>
      <c r="G14" t="s">
        <v>3702</v>
      </c>
      <c r="I14" t="s">
        <v>3703</v>
      </c>
    </row>
    <row r="15" spans="1:9">
      <c r="B15" t="s">
        <v>3557</v>
      </c>
      <c r="D15" t="s">
        <v>3558</v>
      </c>
      <c r="G15" t="s">
        <v>3704</v>
      </c>
      <c r="I15" t="s">
        <v>3705</v>
      </c>
    </row>
    <row r="16" spans="1:9">
      <c r="B16" t="s">
        <v>3559</v>
      </c>
      <c r="D16" t="s">
        <v>3562</v>
      </c>
      <c r="G16" t="s">
        <v>3706</v>
      </c>
      <c r="I16" t="s">
        <v>3707</v>
      </c>
    </row>
    <row r="17" spans="1:9">
      <c r="B17" t="s">
        <v>3560</v>
      </c>
      <c r="D17" t="s">
        <v>3561</v>
      </c>
      <c r="G17" t="s">
        <v>3708</v>
      </c>
      <c r="I17" t="s">
        <v>3709</v>
      </c>
    </row>
    <row r="18" spans="1:9">
      <c r="G18" t="s">
        <v>3710</v>
      </c>
      <c r="I18" t="s">
        <v>3711</v>
      </c>
    </row>
    <row r="19" spans="1:9">
      <c r="A19" t="s">
        <v>3563</v>
      </c>
      <c r="B19" t="s">
        <v>3564</v>
      </c>
      <c r="D19" t="s">
        <v>3565</v>
      </c>
      <c r="G19" t="s">
        <v>3712</v>
      </c>
      <c r="I19" t="s">
        <v>3713</v>
      </c>
    </row>
    <row r="20" spans="1:9">
      <c r="B20" t="s">
        <v>3566</v>
      </c>
      <c r="D20" t="s">
        <v>3567</v>
      </c>
      <c r="G20" t="s">
        <v>3714</v>
      </c>
      <c r="I20" t="s">
        <v>3715</v>
      </c>
    </row>
    <row r="21" spans="1:9">
      <c r="B21" t="s">
        <v>3568</v>
      </c>
      <c r="D21" t="s">
        <v>3569</v>
      </c>
      <c r="G21" t="s">
        <v>3716</v>
      </c>
      <c r="I21" t="s">
        <v>3717</v>
      </c>
    </row>
    <row r="22" spans="1:9">
      <c r="B22" t="s">
        <v>3570</v>
      </c>
      <c r="D22" t="s">
        <v>3571</v>
      </c>
      <c r="G22" t="s">
        <v>3718</v>
      </c>
      <c r="I22" t="s">
        <v>3719</v>
      </c>
    </row>
    <row r="23" spans="1:9">
      <c r="B23" t="s">
        <v>3572</v>
      </c>
      <c r="D23" t="s">
        <v>3573</v>
      </c>
      <c r="G23" t="s">
        <v>3720</v>
      </c>
      <c r="I23" t="s">
        <v>3721</v>
      </c>
    </row>
    <row r="24" spans="1:9">
      <c r="B24" t="s">
        <v>3574</v>
      </c>
      <c r="D24" t="s">
        <v>3575</v>
      </c>
      <c r="G24" t="s">
        <v>3722</v>
      </c>
      <c r="I24" t="s">
        <v>3723</v>
      </c>
    </row>
    <row r="25" spans="1:9">
      <c r="B25" t="s">
        <v>3576</v>
      </c>
      <c r="D25" t="s">
        <v>3577</v>
      </c>
      <c r="G25" t="s">
        <v>3724</v>
      </c>
      <c r="I25" t="s">
        <v>3725</v>
      </c>
    </row>
    <row r="26" spans="1:9">
      <c r="B26" t="s">
        <v>3578</v>
      </c>
      <c r="D26" t="s">
        <v>3579</v>
      </c>
      <c r="G26" t="s">
        <v>3726</v>
      </c>
      <c r="I26" t="s">
        <v>3727</v>
      </c>
    </row>
    <row r="27" spans="1:9">
      <c r="B27" t="s">
        <v>3580</v>
      </c>
      <c r="D27" t="s">
        <v>3581</v>
      </c>
      <c r="G27" t="s">
        <v>3728</v>
      </c>
      <c r="I27" t="s">
        <v>3729</v>
      </c>
    </row>
    <row r="28" spans="1:9">
      <c r="B28" t="s">
        <v>3582</v>
      </c>
      <c r="D28" t="s">
        <v>3583</v>
      </c>
      <c r="G28" t="s">
        <v>3730</v>
      </c>
      <c r="I28" t="s">
        <v>3731</v>
      </c>
    </row>
    <row r="29" spans="1:9">
      <c r="B29" t="s">
        <v>3584</v>
      </c>
      <c r="D29" t="s">
        <v>3585</v>
      </c>
    </row>
    <row r="30" spans="1:9">
      <c r="B30" t="s">
        <v>3586</v>
      </c>
      <c r="D30" t="s">
        <v>3587</v>
      </c>
      <c r="F30" t="s">
        <v>3732</v>
      </c>
      <c r="G30" t="s">
        <v>3733</v>
      </c>
      <c r="I30" t="s">
        <v>3734</v>
      </c>
    </row>
    <row r="31" spans="1:9">
      <c r="G31" t="s">
        <v>3735</v>
      </c>
      <c r="I31" t="s">
        <v>3736</v>
      </c>
    </row>
    <row r="32" spans="1:9">
      <c r="A32" t="s">
        <v>3588</v>
      </c>
      <c r="B32" t="s">
        <v>3589</v>
      </c>
      <c r="D32" t="s">
        <v>3590</v>
      </c>
      <c r="G32" t="s">
        <v>3737</v>
      </c>
      <c r="I32" t="s">
        <v>3738</v>
      </c>
    </row>
    <row r="33" spans="1:9">
      <c r="B33" t="s">
        <v>3591</v>
      </c>
      <c r="D33" t="s">
        <v>3592</v>
      </c>
      <c r="G33" t="s">
        <v>3739</v>
      </c>
      <c r="I33" t="s">
        <v>3740</v>
      </c>
    </row>
    <row r="34" spans="1:9">
      <c r="B34" t="s">
        <v>3593</v>
      </c>
      <c r="D34" t="s">
        <v>3594</v>
      </c>
      <c r="G34" t="s">
        <v>3741</v>
      </c>
      <c r="I34" t="s">
        <v>3742</v>
      </c>
    </row>
    <row r="35" spans="1:9">
      <c r="B35" t="s">
        <v>3595</v>
      </c>
      <c r="D35" t="s">
        <v>3596</v>
      </c>
      <c r="G35" t="s">
        <v>3743</v>
      </c>
      <c r="I35" t="s">
        <v>3744</v>
      </c>
    </row>
    <row r="36" spans="1:9">
      <c r="B36" t="s">
        <v>3597</v>
      </c>
      <c r="D36" t="s">
        <v>3598</v>
      </c>
      <c r="G36" t="s">
        <v>3745</v>
      </c>
      <c r="I36" t="s">
        <v>3746</v>
      </c>
    </row>
    <row r="37" spans="1:9">
      <c r="B37" t="s">
        <v>3599</v>
      </c>
      <c r="D37" t="s">
        <v>3600</v>
      </c>
      <c r="G37" t="s">
        <v>3747</v>
      </c>
      <c r="I37" t="s">
        <v>3748</v>
      </c>
    </row>
    <row r="38" spans="1:9">
      <c r="G38" t="s">
        <v>3749</v>
      </c>
      <c r="I38" t="s">
        <v>3750</v>
      </c>
    </row>
    <row r="39" spans="1:9">
      <c r="A39" t="s">
        <v>3601</v>
      </c>
      <c r="B39" t="s">
        <v>3602</v>
      </c>
      <c r="D39" t="s">
        <v>3603</v>
      </c>
      <c r="G39" t="s">
        <v>3751</v>
      </c>
      <c r="I39" t="s">
        <v>3752</v>
      </c>
    </row>
    <row r="40" spans="1:9">
      <c r="B40" t="s">
        <v>3604</v>
      </c>
      <c r="D40" t="s">
        <v>3605</v>
      </c>
      <c r="G40" t="s">
        <v>3753</v>
      </c>
      <c r="I40" t="s">
        <v>3754</v>
      </c>
    </row>
    <row r="41" spans="1:9">
      <c r="B41" t="s">
        <v>3606</v>
      </c>
      <c r="D41" t="s">
        <v>3607</v>
      </c>
      <c r="G41" t="s">
        <v>3755</v>
      </c>
      <c r="I41" t="s">
        <v>3756</v>
      </c>
    </row>
    <row r="42" spans="1:9">
      <c r="B42" t="s">
        <v>3608</v>
      </c>
      <c r="D42" t="s">
        <v>3609</v>
      </c>
      <c r="G42" t="s">
        <v>3757</v>
      </c>
      <c r="I42" t="s">
        <v>3758</v>
      </c>
    </row>
    <row r="43" spans="1:9">
      <c r="G43" t="s">
        <v>3759</v>
      </c>
      <c r="I43" t="s">
        <v>3760</v>
      </c>
    </row>
    <row r="44" spans="1:9">
      <c r="A44" t="s">
        <v>3610</v>
      </c>
      <c r="B44" t="s">
        <v>3611</v>
      </c>
      <c r="D44" t="s">
        <v>3612</v>
      </c>
    </row>
    <row r="45" spans="1:9">
      <c r="B45" t="s">
        <v>3613</v>
      </c>
      <c r="D45" t="s">
        <v>3614</v>
      </c>
      <c r="F45" t="s">
        <v>3761</v>
      </c>
      <c r="G45" t="s">
        <v>3762</v>
      </c>
      <c r="I45" t="s">
        <v>3763</v>
      </c>
    </row>
    <row r="46" spans="1:9">
      <c r="B46" t="s">
        <v>3615</v>
      </c>
      <c r="D46" t="s">
        <v>3616</v>
      </c>
      <c r="G46" t="s">
        <v>3764</v>
      </c>
      <c r="I46" t="s">
        <v>3765</v>
      </c>
    </row>
    <row r="47" spans="1:9">
      <c r="B47" t="s">
        <v>3617</v>
      </c>
      <c r="D47" t="s">
        <v>3618</v>
      </c>
      <c r="G47" t="s">
        <v>3766</v>
      </c>
      <c r="I47" t="s">
        <v>3767</v>
      </c>
    </row>
    <row r="48" spans="1:9">
      <c r="B48" t="s">
        <v>3619</v>
      </c>
      <c r="D48" t="s">
        <v>3620</v>
      </c>
      <c r="G48" t="s">
        <v>3768</v>
      </c>
      <c r="I48" t="s">
        <v>3769</v>
      </c>
    </row>
    <row r="49" spans="1:9">
      <c r="B49" t="s">
        <v>3621</v>
      </c>
      <c r="D49" t="s">
        <v>3622</v>
      </c>
      <c r="G49" t="s">
        <v>3770</v>
      </c>
      <c r="I49" t="s">
        <v>3771</v>
      </c>
    </row>
    <row r="50" spans="1:9">
      <c r="B50" t="s">
        <v>3623</v>
      </c>
      <c r="D50" t="s">
        <v>3624</v>
      </c>
      <c r="G50" t="s">
        <v>3772</v>
      </c>
      <c r="I50" t="s">
        <v>3773</v>
      </c>
    </row>
    <row r="51" spans="1:9">
      <c r="B51" t="s">
        <v>3625</v>
      </c>
      <c r="D51" t="s">
        <v>3626</v>
      </c>
      <c r="G51" t="s">
        <v>3774</v>
      </c>
      <c r="I51" t="s">
        <v>3775</v>
      </c>
    </row>
    <row r="52" spans="1:9">
      <c r="G52" t="s">
        <v>3776</v>
      </c>
      <c r="I52" t="s">
        <v>3777</v>
      </c>
    </row>
    <row r="53" spans="1:9">
      <c r="A53" t="s">
        <v>3627</v>
      </c>
      <c r="B53" t="s">
        <v>3628</v>
      </c>
      <c r="D53" t="s">
        <v>3629</v>
      </c>
      <c r="G53" t="s">
        <v>3778</v>
      </c>
      <c r="I53" t="s">
        <v>3779</v>
      </c>
    </row>
    <row r="54" spans="1:9">
      <c r="B54" t="s">
        <v>3630</v>
      </c>
      <c r="D54" t="s">
        <v>3631</v>
      </c>
      <c r="G54" t="s">
        <v>3780</v>
      </c>
      <c r="I54" t="s">
        <v>3781</v>
      </c>
    </row>
    <row r="55" spans="1:9">
      <c r="B55" t="s">
        <v>3632</v>
      </c>
      <c r="D55" t="s">
        <v>3633</v>
      </c>
    </row>
    <row r="56" spans="1:9">
      <c r="B56" t="s">
        <v>3634</v>
      </c>
      <c r="D56" t="s">
        <v>3635</v>
      </c>
      <c r="F56" t="s">
        <v>3782</v>
      </c>
      <c r="G56" t="s">
        <v>3783</v>
      </c>
      <c r="I56" t="s">
        <v>3784</v>
      </c>
    </row>
    <row r="57" spans="1:9">
      <c r="B57" t="s">
        <v>3636</v>
      </c>
      <c r="D57" t="s">
        <v>3637</v>
      </c>
      <c r="G57" t="s">
        <v>3785</v>
      </c>
      <c r="I57" t="s">
        <v>3786</v>
      </c>
    </row>
    <row r="58" spans="1:9">
      <c r="B58" t="s">
        <v>3638</v>
      </c>
      <c r="D58" t="s">
        <v>3639</v>
      </c>
    </row>
    <row r="59" spans="1:9">
      <c r="B59" t="s">
        <v>3640</v>
      </c>
      <c r="D59" t="s">
        <v>3641</v>
      </c>
      <c r="F59" t="s">
        <v>3787</v>
      </c>
      <c r="G59" t="s">
        <v>3788</v>
      </c>
      <c r="I59" t="s">
        <v>3789</v>
      </c>
    </row>
    <row r="60" spans="1:9">
      <c r="B60" t="s">
        <v>3642</v>
      </c>
      <c r="D60" t="s">
        <v>3643</v>
      </c>
      <c r="G60" t="s">
        <v>3790</v>
      </c>
      <c r="I60" t="s">
        <v>3791</v>
      </c>
    </row>
    <row r="61" spans="1:9">
      <c r="B61" t="s">
        <v>3644</v>
      </c>
      <c r="D61" t="s">
        <v>3645</v>
      </c>
      <c r="G61" t="s">
        <v>3792</v>
      </c>
      <c r="I61" t="s">
        <v>3793</v>
      </c>
    </row>
    <row r="62" spans="1:9">
      <c r="B62" t="s">
        <v>3646</v>
      </c>
      <c r="D62" t="s">
        <v>3647</v>
      </c>
      <c r="G62" t="s">
        <v>3794</v>
      </c>
      <c r="I62" t="s">
        <v>3795</v>
      </c>
    </row>
    <row r="63" spans="1:9">
      <c r="G63" t="s">
        <v>3796</v>
      </c>
      <c r="I63" t="s">
        <v>3797</v>
      </c>
    </row>
    <row r="64" spans="1:9">
      <c r="A64" t="s">
        <v>3648</v>
      </c>
      <c r="B64" t="s">
        <v>3649</v>
      </c>
      <c r="D64" t="s">
        <v>3650</v>
      </c>
    </row>
    <row r="65" spans="2:9">
      <c r="B65" t="s">
        <v>3651</v>
      </c>
      <c r="D65" t="s">
        <v>3652</v>
      </c>
      <c r="F65" t="s">
        <v>3798</v>
      </c>
      <c r="G65" t="s">
        <v>3799</v>
      </c>
      <c r="I65" t="s">
        <v>3800</v>
      </c>
    </row>
    <row r="66" spans="2:9">
      <c r="B66" t="s">
        <v>3653</v>
      </c>
      <c r="D66" t="s">
        <v>3654</v>
      </c>
      <c r="G66" t="s">
        <v>3801</v>
      </c>
      <c r="I66" t="s">
        <v>3802</v>
      </c>
    </row>
    <row r="67" spans="2:9">
      <c r="B67" t="s">
        <v>3655</v>
      </c>
      <c r="D67" t="s">
        <v>3656</v>
      </c>
      <c r="G67" t="s">
        <v>3803</v>
      </c>
      <c r="I67" t="s">
        <v>3804</v>
      </c>
    </row>
    <row r="68" spans="2:9">
      <c r="B68" t="s">
        <v>3657</v>
      </c>
      <c r="D68" t="s">
        <v>3658</v>
      </c>
      <c r="G68" t="s">
        <v>3805</v>
      </c>
      <c r="I68" t="s">
        <v>3806</v>
      </c>
    </row>
    <row r="69" spans="2:9">
      <c r="B69" t="s">
        <v>3659</v>
      </c>
      <c r="D69" t="s">
        <v>3660</v>
      </c>
      <c r="G69" t="s">
        <v>3807</v>
      </c>
      <c r="I69" t="s">
        <v>3808</v>
      </c>
    </row>
    <row r="70" spans="2:9">
      <c r="B70" t="s">
        <v>3661</v>
      </c>
      <c r="D70" t="s">
        <v>3662</v>
      </c>
      <c r="G70" t="s">
        <v>3809</v>
      </c>
      <c r="I70" t="s">
        <v>3810</v>
      </c>
    </row>
    <row r="71" spans="2:9">
      <c r="B71" t="s">
        <v>3663</v>
      </c>
      <c r="D71" t="s">
        <v>3664</v>
      </c>
      <c r="G71" t="s">
        <v>3811</v>
      </c>
      <c r="I71" t="s">
        <v>3812</v>
      </c>
    </row>
    <row r="72" spans="2:9">
      <c r="B72" t="s">
        <v>3665</v>
      </c>
      <c r="D72" t="s">
        <v>3666</v>
      </c>
    </row>
    <row r="73" spans="2:9">
      <c r="B73" t="s">
        <v>3667</v>
      </c>
      <c r="D73" t="s">
        <v>3668</v>
      </c>
    </row>
    <row r="74" spans="2:9">
      <c r="B74" t="s">
        <v>3669</v>
      </c>
      <c r="D74" t="s">
        <v>3670</v>
      </c>
    </row>
    <row r="75" spans="2:9">
      <c r="B75" t="s">
        <v>3671</v>
      </c>
      <c r="D75" t="s">
        <v>3672</v>
      </c>
    </row>
    <row r="76" spans="2:9">
      <c r="B76" t="s">
        <v>3673</v>
      </c>
      <c r="D76" t="s">
        <v>3674</v>
      </c>
    </row>
    <row r="77" spans="2:9">
      <c r="B77" t="s">
        <v>3675</v>
      </c>
      <c r="D77" t="s">
        <v>3676</v>
      </c>
    </row>
    <row r="78" spans="2:9">
      <c r="B78" t="s">
        <v>3677</v>
      </c>
      <c r="D78" t="s">
        <v>3678</v>
      </c>
    </row>
    <row r="79" spans="2:9">
      <c r="B79" t="s">
        <v>3679</v>
      </c>
      <c r="D79" t="s">
        <v>3680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3" t="s">
        <v>4415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76" t="s">
        <v>4416</v>
      </c>
      <c r="G3" s="2"/>
      <c r="H3" s="2"/>
      <c r="I3" s="2"/>
    </row>
    <row r="4" spans="1:12" ht="15">
      <c r="A4" s="576" t="s">
        <v>4417</v>
      </c>
      <c r="C4" s="548"/>
      <c r="D4" s="548"/>
      <c r="E4" s="548"/>
    </row>
    <row r="5" spans="1:12" ht="15">
      <c r="A5" s="24" t="s">
        <v>4418</v>
      </c>
      <c r="C5" s="548"/>
      <c r="D5" s="553"/>
      <c r="E5" s="553"/>
    </row>
    <row r="6" spans="1:12" ht="15">
      <c r="A6" s="24" t="s">
        <v>4419</v>
      </c>
      <c r="C6" s="553"/>
      <c r="D6" s="553"/>
      <c r="E6" s="553"/>
    </row>
    <row r="7" spans="1:12" ht="15">
      <c r="A7" s="24" t="s">
        <v>4420</v>
      </c>
      <c r="C7" s="549"/>
      <c r="D7" s="549"/>
      <c r="E7" s="549"/>
    </row>
    <row r="8" spans="1:12" ht="15">
      <c r="A8" s="553"/>
      <c r="C8" s="548"/>
      <c r="D8" s="548"/>
    </row>
    <row r="9" spans="1:12" ht="15">
      <c r="A9" s="24" t="s">
        <v>4445</v>
      </c>
      <c r="C9" s="548"/>
      <c r="D9" s="553"/>
    </row>
    <row r="10" spans="1:12" ht="15">
      <c r="A10" s="24" t="s">
        <v>4443</v>
      </c>
      <c r="C10" s="553"/>
      <c r="D10" s="553"/>
    </row>
    <row r="11" spans="1:12" ht="15">
      <c r="A11" s="24" t="s">
        <v>4444</v>
      </c>
      <c r="C11" s="549"/>
      <c r="D11" s="549"/>
    </row>
    <row r="13" spans="1:12" ht="15">
      <c r="A13" s="24" t="s">
        <v>4497</v>
      </c>
      <c r="B13" s="548" t="s">
        <v>4498</v>
      </c>
    </row>
    <row r="62" spans="1:4" ht="15.6">
      <c r="A62" s="554" t="s">
        <v>4183</v>
      </c>
      <c r="B62" s="1">
        <v>2020</v>
      </c>
      <c r="C62" s="548" t="s">
        <v>4184</v>
      </c>
      <c r="D62" s="548" t="s">
        <v>4185</v>
      </c>
    </row>
    <row r="63" spans="1:4" ht="15">
      <c r="A63" s="444" t="s">
        <v>4186</v>
      </c>
      <c r="B63" s="1">
        <v>2021</v>
      </c>
      <c r="C63" s="548" t="s">
        <v>4187</v>
      </c>
      <c r="D63" s="553" t="s">
        <v>4188</v>
      </c>
    </row>
    <row r="64" spans="1:4" ht="15">
      <c r="A64" s="554" t="s">
        <v>4189</v>
      </c>
      <c r="B64" s="1">
        <v>2016</v>
      </c>
      <c r="C64" s="553" t="s">
        <v>4037</v>
      </c>
      <c r="D64" s="553" t="s">
        <v>4190</v>
      </c>
    </row>
    <row r="65" spans="1:4" ht="15">
      <c r="A65" s="554" t="s">
        <v>4231</v>
      </c>
      <c r="B65" s="1">
        <v>2019</v>
      </c>
      <c r="C65" s="549" t="s">
        <v>702</v>
      </c>
      <c r="D65" s="549" t="s">
        <v>4232</v>
      </c>
    </row>
    <row r="73" spans="1:4" ht="15">
      <c r="A73" s="548" t="s">
        <v>4122</v>
      </c>
      <c r="B73" s="549" t="s">
        <v>4123</v>
      </c>
    </row>
    <row r="74" spans="1:4" ht="15">
      <c r="B74" s="549" t="s">
        <v>4124</v>
      </c>
    </row>
    <row r="75" spans="1:4" ht="15">
      <c r="B75" s="550" t="s">
        <v>4125</v>
      </c>
    </row>
    <row r="76" spans="1:4" ht="15">
      <c r="B76" s="549" t="s">
        <v>4126</v>
      </c>
    </row>
    <row r="77" spans="1:4" ht="15">
      <c r="B77" s="549" t="s">
        <v>4127</v>
      </c>
    </row>
    <row r="78" spans="1:4" ht="15">
      <c r="B78" s="550" t="s">
        <v>4128</v>
      </c>
      <c r="D78" s="553" t="s">
        <v>4165</v>
      </c>
    </row>
    <row r="79" spans="1:4" ht="15">
      <c r="B79" s="549" t="s">
        <v>4129</v>
      </c>
    </row>
    <row r="80" spans="1:4" ht="15">
      <c r="B80" s="549" t="s">
        <v>4130</v>
      </c>
    </row>
    <row r="81" spans="1:4" ht="15">
      <c r="B81" s="549" t="s">
        <v>4131</v>
      </c>
    </row>
    <row r="82" spans="1:4" ht="15">
      <c r="A82" s="548"/>
      <c r="B82" s="549" t="s">
        <v>4132</v>
      </c>
    </row>
    <row r="83" spans="1:4" ht="15">
      <c r="B83" s="549" t="s">
        <v>4133</v>
      </c>
    </row>
    <row r="84" spans="1:4" ht="15">
      <c r="B84" s="549" t="s">
        <v>4134</v>
      </c>
    </row>
    <row r="85" spans="1:4" ht="15">
      <c r="B85" s="549" t="s">
        <v>4135</v>
      </c>
    </row>
    <row r="86" spans="1:4" ht="15">
      <c r="B86" s="549" t="s">
        <v>4136</v>
      </c>
    </row>
    <row r="87" spans="1:4" ht="15">
      <c r="B87" s="549" t="s">
        <v>4137</v>
      </c>
    </row>
    <row r="88" spans="1:4" ht="15">
      <c r="B88" s="549" t="s">
        <v>4138</v>
      </c>
    </row>
    <row r="91" spans="1:4" ht="15">
      <c r="B91" s="549" t="s">
        <v>4139</v>
      </c>
      <c r="D91" s="548" t="s">
        <v>4140</v>
      </c>
    </row>
    <row r="92" spans="1:4" ht="15">
      <c r="B92" s="550" t="s">
        <v>4141</v>
      </c>
      <c r="D92" s="548" t="s">
        <v>4142</v>
      </c>
    </row>
    <row r="93" spans="1:4" ht="15">
      <c r="B93" s="444" t="s">
        <v>4143</v>
      </c>
      <c r="D93" s="548" t="s">
        <v>4142</v>
      </c>
    </row>
    <row r="94" spans="1:4" ht="15">
      <c r="B94" s="551" t="s">
        <v>4144</v>
      </c>
    </row>
    <row r="95" spans="1:4" ht="15">
      <c r="B95" s="551" t="s">
        <v>4145</v>
      </c>
    </row>
    <row r="96" spans="1:4" ht="15">
      <c r="B96" s="552" t="s">
        <v>4146</v>
      </c>
      <c r="D96" s="548" t="s">
        <v>4147</v>
      </c>
    </row>
    <row r="97" spans="2:4" ht="15">
      <c r="B97" s="552" t="s">
        <v>4148</v>
      </c>
      <c r="D97" s="548" t="s">
        <v>4142</v>
      </c>
    </row>
    <row r="98" spans="2:4" ht="15">
      <c r="B98" s="551" t="s">
        <v>4149</v>
      </c>
      <c r="D98" s="548" t="s">
        <v>4150</v>
      </c>
    </row>
    <row r="99" spans="2:4" ht="15">
      <c r="B99" s="551" t="s">
        <v>4151</v>
      </c>
      <c r="D99" s="548" t="s">
        <v>4152</v>
      </c>
    </row>
    <row r="100" spans="2:4" ht="15">
      <c r="B100" s="552" t="s">
        <v>4153</v>
      </c>
      <c r="D100" s="548" t="s">
        <v>4142</v>
      </c>
    </row>
    <row r="101" spans="2:4" ht="15">
      <c r="B101" s="552" t="s">
        <v>4154</v>
      </c>
      <c r="D101" s="548" t="s">
        <v>4155</v>
      </c>
    </row>
    <row r="102" spans="2:4" ht="15">
      <c r="B102" s="552" t="s">
        <v>4154</v>
      </c>
      <c r="D102" s="553" t="s">
        <v>4156</v>
      </c>
    </row>
    <row r="103" spans="2:4" ht="15">
      <c r="B103" s="552" t="s">
        <v>4154</v>
      </c>
      <c r="D103" s="553" t="s">
        <v>4152</v>
      </c>
    </row>
    <row r="104" spans="2:4" ht="15">
      <c r="B104" s="552" t="s">
        <v>4157</v>
      </c>
      <c r="D104" s="553" t="s">
        <v>4158</v>
      </c>
    </row>
    <row r="106" spans="2:4" ht="15">
      <c r="B106" s="554" t="s">
        <v>4164</v>
      </c>
      <c r="D106" s="553" t="s">
        <v>4165</v>
      </c>
    </row>
    <row r="107" spans="2:4" ht="15">
      <c r="B107" s="554" t="s">
        <v>4162</v>
      </c>
    </row>
    <row r="108" spans="2:4" ht="15">
      <c r="B108" s="554" t="s">
        <v>4163</v>
      </c>
    </row>
    <row r="109" spans="2:4" ht="15">
      <c r="B109" s="554" t="s">
        <v>4159</v>
      </c>
    </row>
    <row r="110" spans="2:4" ht="15">
      <c r="B110" s="554" t="s">
        <v>4160</v>
      </c>
    </row>
    <row r="111" spans="2:4" ht="15">
      <c r="B111" s="554" t="s">
        <v>4161</v>
      </c>
    </row>
    <row r="113" spans="1:4" ht="15">
      <c r="B113" s="1" t="s">
        <v>4166</v>
      </c>
      <c r="D113" s="553" t="s">
        <v>4165</v>
      </c>
    </row>
    <row r="114" spans="1:4" ht="15">
      <c r="B114" s="554" t="s">
        <v>4167</v>
      </c>
    </row>
    <row r="115" spans="1:4" ht="15">
      <c r="B115" s="554" t="s">
        <v>4168</v>
      </c>
    </row>
    <row r="116" spans="1:4" ht="15">
      <c r="B116" s="554" t="s">
        <v>4169</v>
      </c>
    </row>
    <row r="117" spans="1:4" ht="15">
      <c r="B117" s="554" t="s">
        <v>4170</v>
      </c>
    </row>
    <row r="118" spans="1:4" ht="15">
      <c r="B118" s="554" t="s">
        <v>4171</v>
      </c>
    </row>
    <row r="120" spans="1:4">
      <c r="A120" s="1" t="s">
        <v>4421</v>
      </c>
      <c r="B120" s="554" t="s">
        <v>4422</v>
      </c>
    </row>
    <row r="121" spans="1:4">
      <c r="B121" s="554" t="s">
        <v>4423</v>
      </c>
    </row>
    <row r="122" spans="1:4">
      <c r="B122" s="554" t="s">
        <v>4424</v>
      </c>
    </row>
    <row r="123" spans="1:4">
      <c r="B123" s="554" t="s">
        <v>4425</v>
      </c>
    </row>
    <row r="124" spans="1:4">
      <c r="B124" s="554" t="s">
        <v>4426</v>
      </c>
    </row>
    <row r="125" spans="1:4">
      <c r="B125" s="554" t="s">
        <v>4427</v>
      </c>
    </row>
    <row r="126" spans="1:4">
      <c r="B126" s="554" t="s">
        <v>4429</v>
      </c>
    </row>
    <row r="127" spans="1:4">
      <c r="B127" s="554" t="s">
        <v>4430</v>
      </c>
    </row>
    <row r="128" spans="1:4">
      <c r="B128" s="554" t="s">
        <v>4431</v>
      </c>
    </row>
    <row r="129" spans="2:2">
      <c r="B129" s="554" t="s">
        <v>4432</v>
      </c>
    </row>
    <row r="130" spans="2:2">
      <c r="B130" s="554" t="s">
        <v>4433</v>
      </c>
    </row>
    <row r="131" spans="2:2">
      <c r="B131" s="554" t="s">
        <v>4434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I107" sqref="I107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62" t="s">
        <v>322</v>
      </c>
      <c r="B1" s="763"/>
      <c r="C1" s="763"/>
      <c r="D1" s="763"/>
      <c r="E1" s="764"/>
    </row>
    <row r="2" spans="1:5" s="35" customFormat="1" ht="27.75" customHeight="1">
      <c r="A2" s="36" t="s">
        <v>468</v>
      </c>
      <c r="B2" s="37" t="s">
        <v>471</v>
      </c>
      <c r="C2" s="38" t="s">
        <v>335</v>
      </c>
      <c r="D2" s="765" t="s">
        <v>398</v>
      </c>
      <c r="E2" s="765"/>
    </row>
    <row r="3" spans="1:5" ht="16.5" customHeight="1">
      <c r="A3" s="39" t="s">
        <v>309</v>
      </c>
      <c r="B3" s="39" t="s">
        <v>304</v>
      </c>
      <c r="C3" s="40" t="s">
        <v>479</v>
      </c>
      <c r="D3" s="41" t="s">
        <v>293</v>
      </c>
      <c r="E3" s="42" t="s">
        <v>50</v>
      </c>
    </row>
    <row r="4" spans="1:5" ht="16.5" customHeight="1">
      <c r="A4" s="766" t="s">
        <v>474</v>
      </c>
      <c r="B4" s="44">
        <v>102</v>
      </c>
      <c r="C4" s="45" t="s">
        <v>337</v>
      </c>
      <c r="D4" s="46">
        <v>22000</v>
      </c>
      <c r="E4" s="47" t="s">
        <v>173</v>
      </c>
    </row>
    <row r="5" spans="1:5" ht="16.5" customHeight="1">
      <c r="A5" s="767"/>
      <c r="B5" s="48">
        <v>2</v>
      </c>
      <c r="C5" s="49" t="s">
        <v>53</v>
      </c>
      <c r="D5" s="50">
        <v>20000</v>
      </c>
      <c r="E5" s="51" t="s">
        <v>178</v>
      </c>
    </row>
    <row r="6" spans="1:5" ht="16.5" customHeight="1">
      <c r="A6" s="767"/>
      <c r="B6" s="48">
        <v>5</v>
      </c>
      <c r="C6" s="52" t="s">
        <v>54</v>
      </c>
      <c r="D6" s="53">
        <v>18000</v>
      </c>
      <c r="E6" s="54" t="s">
        <v>179</v>
      </c>
    </row>
    <row r="7" spans="1:5" ht="16.5" customHeight="1">
      <c r="A7" s="767"/>
      <c r="B7" s="48">
        <v>6</v>
      </c>
      <c r="C7" s="52" t="s">
        <v>51</v>
      </c>
      <c r="D7" s="53">
        <v>18000</v>
      </c>
      <c r="E7" s="54" t="s">
        <v>167</v>
      </c>
    </row>
    <row r="8" spans="1:5" ht="16.5" customHeight="1">
      <c r="A8" s="767"/>
      <c r="B8" s="48">
        <v>21</v>
      </c>
      <c r="C8" s="52" t="s">
        <v>1099</v>
      </c>
      <c r="D8" s="53">
        <v>18000</v>
      </c>
      <c r="E8" s="54" t="s">
        <v>185</v>
      </c>
    </row>
    <row r="9" spans="1:5" ht="16.5" customHeight="1">
      <c r="A9" s="767"/>
      <c r="B9" s="48">
        <v>28</v>
      </c>
      <c r="C9" s="55" t="s">
        <v>55</v>
      </c>
      <c r="D9" s="56">
        <v>18000</v>
      </c>
      <c r="E9" s="57" t="s">
        <v>182</v>
      </c>
    </row>
    <row r="10" spans="1:5" ht="16.5" customHeight="1">
      <c r="A10" s="767"/>
      <c r="B10" s="48">
        <v>32</v>
      </c>
      <c r="C10" s="58" t="s">
        <v>470</v>
      </c>
      <c r="D10" s="59">
        <v>18000</v>
      </c>
      <c r="E10" s="60" t="s">
        <v>156</v>
      </c>
    </row>
    <row r="11" spans="1:5" ht="16.5" customHeight="1">
      <c r="A11" s="767"/>
      <c r="B11" s="48">
        <v>35</v>
      </c>
      <c r="C11" s="52" t="s">
        <v>1103</v>
      </c>
      <c r="D11" s="53">
        <v>18000</v>
      </c>
      <c r="E11" s="54" t="s">
        <v>188</v>
      </c>
    </row>
    <row r="12" spans="1:5" ht="16.5" customHeight="1">
      <c r="A12" s="767"/>
      <c r="B12" s="48">
        <v>42</v>
      </c>
      <c r="C12" s="58" t="s">
        <v>52</v>
      </c>
      <c r="D12" s="59">
        <v>18000</v>
      </c>
      <c r="E12" s="60" t="s">
        <v>197</v>
      </c>
    </row>
    <row r="13" spans="1:5" ht="16.5" customHeight="1">
      <c r="A13" s="767"/>
      <c r="B13" s="48">
        <v>43</v>
      </c>
      <c r="C13" s="52" t="s">
        <v>357</v>
      </c>
      <c r="D13" s="53">
        <v>18000</v>
      </c>
      <c r="E13" s="60" t="s">
        <v>204</v>
      </c>
    </row>
    <row r="14" spans="1:5" ht="16.5" customHeight="1">
      <c r="A14" s="767"/>
      <c r="B14" s="48">
        <v>51</v>
      </c>
      <c r="C14" s="52" t="s">
        <v>347</v>
      </c>
      <c r="D14" s="53">
        <v>18000</v>
      </c>
      <c r="E14" s="60" t="s">
        <v>169</v>
      </c>
    </row>
    <row r="15" spans="1:5" ht="16.5" customHeight="1">
      <c r="A15" s="767"/>
      <c r="B15" s="48">
        <v>53</v>
      </c>
      <c r="C15" s="61" t="s">
        <v>486</v>
      </c>
      <c r="D15" s="53">
        <v>18000</v>
      </c>
      <c r="E15" s="54" t="s">
        <v>158</v>
      </c>
    </row>
    <row r="16" spans="1:5" ht="16.5" customHeight="1">
      <c r="A16" s="767"/>
      <c r="B16" s="48">
        <v>55</v>
      </c>
      <c r="C16" s="58" t="s">
        <v>64</v>
      </c>
      <c r="D16" s="62">
        <v>18000</v>
      </c>
      <c r="E16" s="54" t="s">
        <v>181</v>
      </c>
    </row>
    <row r="17" spans="1:8" ht="16.5" customHeight="1">
      <c r="A17" s="767"/>
      <c r="B17" s="48">
        <v>62</v>
      </c>
      <c r="C17" s="58" t="s">
        <v>310</v>
      </c>
      <c r="D17" s="62">
        <v>18000</v>
      </c>
      <c r="E17" s="54" t="s">
        <v>161</v>
      </c>
    </row>
    <row r="18" spans="1:8" ht="16.5" customHeight="1">
      <c r="A18" s="767"/>
      <c r="B18" s="48">
        <v>63</v>
      </c>
      <c r="C18" s="52" t="s">
        <v>57</v>
      </c>
      <c r="D18" s="53">
        <v>18000</v>
      </c>
      <c r="E18" s="54" t="s">
        <v>160</v>
      </c>
    </row>
    <row r="19" spans="1:8" ht="16.5" customHeight="1">
      <c r="A19" s="767"/>
      <c r="B19" s="48">
        <v>69</v>
      </c>
      <c r="C19" s="52" t="s">
        <v>59</v>
      </c>
      <c r="D19" s="53">
        <v>18000</v>
      </c>
      <c r="E19" s="54" t="s">
        <v>162</v>
      </c>
    </row>
    <row r="20" spans="1:8" ht="16.5" customHeight="1">
      <c r="A20" s="767"/>
      <c r="B20" s="48">
        <v>77</v>
      </c>
      <c r="C20" s="52" t="s">
        <v>321</v>
      </c>
      <c r="D20" s="53">
        <v>18000</v>
      </c>
      <c r="E20" s="54" t="s">
        <v>165</v>
      </c>
    </row>
    <row r="21" spans="1:8" ht="16.5" customHeight="1">
      <c r="A21" s="767"/>
      <c r="B21" s="48">
        <v>78</v>
      </c>
      <c r="C21" s="52" t="s">
        <v>67</v>
      </c>
      <c r="D21" s="53">
        <v>18000</v>
      </c>
      <c r="E21" s="54" t="s">
        <v>201</v>
      </c>
    </row>
    <row r="22" spans="1:8" ht="16.5" customHeight="1">
      <c r="A22" s="767"/>
      <c r="B22" s="48">
        <v>91</v>
      </c>
      <c r="C22" s="52" t="s">
        <v>61</v>
      </c>
      <c r="D22" s="53">
        <v>18000</v>
      </c>
      <c r="E22" s="54" t="s">
        <v>194</v>
      </c>
    </row>
    <row r="23" spans="1:8" ht="16.5" customHeight="1">
      <c r="A23" s="767"/>
      <c r="B23" s="48">
        <v>98</v>
      </c>
      <c r="C23" s="52" t="s">
        <v>480</v>
      </c>
      <c r="D23" s="53">
        <v>18000</v>
      </c>
      <c r="E23" s="63" t="s">
        <v>166</v>
      </c>
    </row>
    <row r="24" spans="1:8" ht="16.5" customHeight="1">
      <c r="A24" s="768"/>
      <c r="B24" s="64">
        <v>104</v>
      </c>
      <c r="C24" s="65" t="s">
        <v>65</v>
      </c>
      <c r="D24" s="66">
        <v>18000</v>
      </c>
      <c r="E24" s="67" t="s">
        <v>202</v>
      </c>
    </row>
    <row r="25" spans="1:8" ht="16.5" customHeight="1">
      <c r="A25" s="767" t="s">
        <v>303</v>
      </c>
      <c r="B25" s="68">
        <v>11</v>
      </c>
      <c r="C25" s="69" t="s">
        <v>62</v>
      </c>
      <c r="D25" s="62">
        <v>18000</v>
      </c>
      <c r="E25" s="70" t="s">
        <v>241</v>
      </c>
      <c r="H25" s="71" t="s">
        <v>305</v>
      </c>
    </row>
    <row r="26" spans="1:8" ht="16.5" customHeight="1">
      <c r="A26" s="767"/>
      <c r="B26" s="48">
        <v>17</v>
      </c>
      <c r="C26" s="52" t="s">
        <v>473</v>
      </c>
      <c r="D26" s="53">
        <v>18000</v>
      </c>
      <c r="E26" s="60" t="s">
        <v>205</v>
      </c>
    </row>
    <row r="27" spans="1:8" ht="16.5" customHeight="1">
      <c r="A27" s="767"/>
      <c r="B27" s="48">
        <v>38</v>
      </c>
      <c r="C27" s="52" t="s">
        <v>330</v>
      </c>
      <c r="D27" s="53">
        <v>18000</v>
      </c>
      <c r="E27" s="54" t="s">
        <v>206</v>
      </c>
    </row>
    <row r="28" spans="1:8" ht="16.5" customHeight="1">
      <c r="A28" s="768"/>
      <c r="B28" s="64">
        <v>54</v>
      </c>
      <c r="C28" s="52" t="s">
        <v>320</v>
      </c>
      <c r="D28" s="53">
        <v>18000</v>
      </c>
      <c r="E28" s="57" t="s">
        <v>186</v>
      </c>
    </row>
    <row r="29" spans="1:8" ht="16.5" customHeight="1">
      <c r="A29" s="766" t="s">
        <v>467</v>
      </c>
      <c r="B29" s="44">
        <v>8</v>
      </c>
      <c r="C29" s="72" t="s">
        <v>339</v>
      </c>
      <c r="D29" s="73">
        <v>18000</v>
      </c>
      <c r="E29" s="74" t="s">
        <v>213</v>
      </c>
    </row>
    <row r="30" spans="1:8" ht="16.5" customHeight="1">
      <c r="A30" s="767"/>
      <c r="B30" s="48">
        <v>15</v>
      </c>
      <c r="C30" s="52" t="s">
        <v>58</v>
      </c>
      <c r="D30" s="53">
        <v>18000</v>
      </c>
      <c r="E30" s="54" t="s">
        <v>199</v>
      </c>
    </row>
    <row r="31" spans="1:8" ht="16.5" customHeight="1">
      <c r="A31" s="767"/>
      <c r="B31" s="48">
        <v>27</v>
      </c>
      <c r="C31" s="75" t="s">
        <v>483</v>
      </c>
      <c r="D31" s="53">
        <v>18000</v>
      </c>
      <c r="E31" s="54" t="s">
        <v>193</v>
      </c>
    </row>
    <row r="32" spans="1:8" ht="16.5" customHeight="1">
      <c r="A32" s="767"/>
      <c r="B32" s="48">
        <v>31</v>
      </c>
      <c r="C32" s="75" t="s">
        <v>326</v>
      </c>
      <c r="D32" s="53">
        <v>18000</v>
      </c>
      <c r="E32" s="54" t="s">
        <v>238</v>
      </c>
    </row>
    <row r="33" spans="1:5" ht="16.5" customHeight="1">
      <c r="A33" s="767"/>
      <c r="B33" s="48">
        <v>33</v>
      </c>
      <c r="C33" s="52" t="s">
        <v>68</v>
      </c>
      <c r="D33" s="53">
        <v>18000</v>
      </c>
      <c r="E33" s="54" t="s">
        <v>200</v>
      </c>
    </row>
    <row r="34" spans="1:5" ht="16.5" customHeight="1">
      <c r="A34" s="767"/>
      <c r="B34" s="48">
        <v>37</v>
      </c>
      <c r="C34" s="52" t="s">
        <v>472</v>
      </c>
      <c r="D34" s="53">
        <v>18000</v>
      </c>
      <c r="E34" s="54" t="s">
        <v>196</v>
      </c>
    </row>
    <row r="35" spans="1:5" ht="16.5" customHeight="1">
      <c r="A35" s="767"/>
      <c r="B35" s="48">
        <v>49</v>
      </c>
      <c r="C35" s="76" t="s">
        <v>476</v>
      </c>
      <c r="D35" s="53">
        <v>18000</v>
      </c>
      <c r="E35" s="54" t="s">
        <v>187</v>
      </c>
    </row>
    <row r="36" spans="1:5" ht="16.5" customHeight="1">
      <c r="A36" s="767"/>
      <c r="B36" s="48">
        <v>52</v>
      </c>
      <c r="C36" s="76" t="s">
        <v>485</v>
      </c>
      <c r="D36" s="77">
        <v>18000</v>
      </c>
      <c r="E36" s="78" t="s">
        <v>235</v>
      </c>
    </row>
    <row r="37" spans="1:5" ht="16.5" customHeight="1">
      <c r="A37" s="767"/>
      <c r="B37" s="48">
        <v>66</v>
      </c>
      <c r="C37" s="79" t="s">
        <v>66</v>
      </c>
      <c r="D37" s="80">
        <v>18000</v>
      </c>
      <c r="E37" s="81" t="s">
        <v>203</v>
      </c>
    </row>
    <row r="38" spans="1:5" ht="16.5" customHeight="1">
      <c r="A38" s="767"/>
      <c r="B38" s="48">
        <v>73</v>
      </c>
      <c r="C38" s="82" t="s">
        <v>344</v>
      </c>
      <c r="D38" s="77">
        <v>18000</v>
      </c>
      <c r="E38" s="78" t="s">
        <v>183</v>
      </c>
    </row>
    <row r="39" spans="1:5" ht="16.5" customHeight="1">
      <c r="A39" s="767"/>
      <c r="B39" s="48">
        <v>80</v>
      </c>
      <c r="C39" s="82" t="s">
        <v>69</v>
      </c>
      <c r="D39" s="77">
        <v>18000</v>
      </c>
      <c r="E39" s="83" t="s">
        <v>184</v>
      </c>
    </row>
    <row r="40" spans="1:5" ht="16.5" customHeight="1">
      <c r="A40" s="767"/>
      <c r="B40" s="48">
        <v>101</v>
      </c>
      <c r="C40" s="79" t="s">
        <v>475</v>
      </c>
      <c r="D40" s="80">
        <v>18000</v>
      </c>
      <c r="E40" s="51" t="s">
        <v>189</v>
      </c>
    </row>
    <row r="41" spans="1:5" ht="16.5" customHeight="1">
      <c r="A41" s="767"/>
      <c r="B41" s="48">
        <v>103</v>
      </c>
      <c r="C41" s="76" t="s">
        <v>63</v>
      </c>
      <c r="D41" s="77">
        <v>18000</v>
      </c>
      <c r="E41" s="78" t="s">
        <v>191</v>
      </c>
    </row>
    <row r="42" spans="1:5" ht="16.5" customHeight="1">
      <c r="A42" s="768"/>
      <c r="B42" s="84">
        <v>107</v>
      </c>
      <c r="C42" s="85" t="s">
        <v>78</v>
      </c>
      <c r="D42" s="86">
        <v>18000</v>
      </c>
      <c r="E42" s="87" t="s">
        <v>207</v>
      </c>
    </row>
    <row r="43" spans="1:5" ht="16.5" customHeight="1">
      <c r="A43" s="766" t="s">
        <v>477</v>
      </c>
      <c r="B43" s="44">
        <v>3</v>
      </c>
      <c r="C43" s="88" t="s">
        <v>340</v>
      </c>
      <c r="D43" s="73">
        <v>18000</v>
      </c>
      <c r="E43" s="74" t="s">
        <v>208</v>
      </c>
    </row>
    <row r="44" spans="1:5" ht="16.5" customHeight="1">
      <c r="A44" s="767"/>
      <c r="B44" s="48">
        <v>7</v>
      </c>
      <c r="C44" s="75" t="s">
        <v>77</v>
      </c>
      <c r="D44" s="53">
        <v>18000</v>
      </c>
      <c r="E44" s="54" t="s">
        <v>190</v>
      </c>
    </row>
    <row r="45" spans="1:5" ht="16.5" customHeight="1">
      <c r="A45" s="767"/>
      <c r="B45" s="48">
        <v>59</v>
      </c>
      <c r="C45" s="89" t="s">
        <v>83</v>
      </c>
      <c r="D45" s="53">
        <v>18000</v>
      </c>
      <c r="E45" s="54" t="s">
        <v>192</v>
      </c>
    </row>
    <row r="46" spans="1:5" ht="16.5" customHeight="1">
      <c r="A46" s="767"/>
      <c r="B46" s="48">
        <v>67</v>
      </c>
      <c r="C46" s="89" t="s">
        <v>81</v>
      </c>
      <c r="D46" s="53">
        <v>18000</v>
      </c>
      <c r="E46" s="54" t="s">
        <v>242</v>
      </c>
    </row>
    <row r="47" spans="1:5" ht="16.5" customHeight="1">
      <c r="A47" s="767"/>
      <c r="B47" s="48">
        <v>82</v>
      </c>
      <c r="C47" s="89" t="s">
        <v>338</v>
      </c>
      <c r="D47" s="50">
        <v>20000</v>
      </c>
      <c r="E47" s="90" t="s">
        <v>195</v>
      </c>
    </row>
    <row r="48" spans="1:5" ht="16.5" customHeight="1">
      <c r="A48" s="767"/>
      <c r="B48" s="48">
        <v>85</v>
      </c>
      <c r="C48" s="89" t="s">
        <v>80</v>
      </c>
      <c r="D48" s="53">
        <v>18000</v>
      </c>
      <c r="E48" s="54" t="s">
        <v>233</v>
      </c>
    </row>
    <row r="49" spans="1:20" ht="16.5" customHeight="1">
      <c r="A49" s="767"/>
      <c r="B49" s="48">
        <v>87</v>
      </c>
      <c r="C49" s="89" t="s">
        <v>60</v>
      </c>
      <c r="D49" s="53">
        <v>18000</v>
      </c>
      <c r="E49" s="54" t="s">
        <v>232</v>
      </c>
    </row>
    <row r="50" spans="1:20" ht="16.5" customHeight="1">
      <c r="A50" s="767"/>
      <c r="B50" s="48">
        <v>90</v>
      </c>
      <c r="C50" s="89" t="s">
        <v>358</v>
      </c>
      <c r="D50" s="62">
        <v>18000</v>
      </c>
      <c r="E50" s="54" t="s">
        <v>225</v>
      </c>
    </row>
    <row r="51" spans="1:20" ht="16.5" customHeight="1">
      <c r="A51" s="767"/>
      <c r="B51" s="48">
        <v>92</v>
      </c>
      <c r="C51" s="89" t="s">
        <v>74</v>
      </c>
      <c r="D51" s="53">
        <v>18000</v>
      </c>
      <c r="E51" s="54" t="s">
        <v>229</v>
      </c>
    </row>
    <row r="52" spans="1:20" ht="16.5" customHeight="1">
      <c r="A52" s="767"/>
      <c r="B52" s="48">
        <v>97</v>
      </c>
      <c r="C52" s="89" t="s">
        <v>84</v>
      </c>
      <c r="D52" s="53">
        <v>18000</v>
      </c>
      <c r="E52" s="54" t="s">
        <v>212</v>
      </c>
    </row>
    <row r="53" spans="1:20" ht="16.5" customHeight="1">
      <c r="A53" s="767"/>
      <c r="B53" s="48">
        <v>99</v>
      </c>
      <c r="C53" s="89" t="s">
        <v>73</v>
      </c>
      <c r="D53" s="53">
        <v>18000</v>
      </c>
      <c r="E53" s="54" t="s">
        <v>231</v>
      </c>
    </row>
    <row r="54" spans="1:20" s="94" customFormat="1" ht="16.5" customHeight="1">
      <c r="A54" s="768"/>
      <c r="B54" s="91">
        <v>100</v>
      </c>
      <c r="C54" s="55" t="s">
        <v>70</v>
      </c>
      <c r="D54" s="92">
        <v>18000</v>
      </c>
      <c r="E54" s="93" t="s">
        <v>228</v>
      </c>
    </row>
    <row r="55" spans="1:20" ht="16.5" customHeight="1">
      <c r="A55" s="766" t="s">
        <v>478</v>
      </c>
      <c r="B55" s="44">
        <v>12</v>
      </c>
      <c r="C55" s="72" t="s">
        <v>493</v>
      </c>
      <c r="D55" s="73">
        <v>18000</v>
      </c>
      <c r="E55" s="74" t="s">
        <v>227</v>
      </c>
    </row>
    <row r="56" spans="1:20" ht="16.5" customHeight="1">
      <c r="A56" s="767"/>
      <c r="B56" s="48">
        <v>16</v>
      </c>
      <c r="C56" s="52" t="s">
        <v>487</v>
      </c>
      <c r="D56" s="53">
        <v>18000</v>
      </c>
      <c r="E56" s="54" t="s">
        <v>198</v>
      </c>
    </row>
    <row r="57" spans="1:20" ht="16.5" customHeight="1">
      <c r="A57" s="767"/>
      <c r="B57" s="48">
        <v>26</v>
      </c>
      <c r="C57" s="52" t="s">
        <v>489</v>
      </c>
      <c r="D57" s="53">
        <v>18000</v>
      </c>
      <c r="E57" s="54" t="s">
        <v>222</v>
      </c>
    </row>
    <row r="58" spans="1:20" s="94" customFormat="1" ht="16.5" customHeight="1">
      <c r="A58" s="767"/>
      <c r="B58" s="48">
        <v>30</v>
      </c>
      <c r="C58" s="58" t="s">
        <v>508</v>
      </c>
      <c r="D58" s="59">
        <v>18000</v>
      </c>
      <c r="E58" s="54" t="s">
        <v>244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67"/>
      <c r="B59" s="48">
        <v>45</v>
      </c>
      <c r="C59" s="95" t="s">
        <v>306</v>
      </c>
      <c r="D59" s="59">
        <v>18000</v>
      </c>
      <c r="E59" s="60" t="s">
        <v>245</v>
      </c>
    </row>
    <row r="60" spans="1:20" ht="16.5" customHeight="1">
      <c r="A60" s="767"/>
      <c r="B60" s="48">
        <v>74</v>
      </c>
      <c r="C60" s="96" t="s">
        <v>503</v>
      </c>
      <c r="D60" s="53">
        <v>18000</v>
      </c>
      <c r="E60" s="54" t="s">
        <v>262</v>
      </c>
    </row>
    <row r="61" spans="1:20" ht="16.5" customHeight="1">
      <c r="A61" s="767"/>
      <c r="B61" s="48">
        <v>75</v>
      </c>
      <c r="C61" s="96" t="s">
        <v>501</v>
      </c>
      <c r="D61" s="53">
        <v>18000</v>
      </c>
      <c r="E61" s="54" t="s">
        <v>216</v>
      </c>
    </row>
    <row r="62" spans="1:20" ht="16.5" customHeight="1">
      <c r="A62" s="767"/>
      <c r="B62" s="48">
        <v>96</v>
      </c>
      <c r="C62" s="97" t="s">
        <v>492</v>
      </c>
      <c r="D62" s="53">
        <v>18000</v>
      </c>
      <c r="E62" s="54" t="s">
        <v>250</v>
      </c>
    </row>
    <row r="63" spans="1:20" ht="16.5" customHeight="1">
      <c r="A63" s="767"/>
      <c r="B63" s="48">
        <v>105</v>
      </c>
      <c r="C63" s="98" t="s">
        <v>82</v>
      </c>
      <c r="D63" s="62">
        <v>20000</v>
      </c>
      <c r="E63" s="57" t="s">
        <v>236</v>
      </c>
    </row>
    <row r="64" spans="1:20" ht="16.5" customHeight="1">
      <c r="A64" s="768"/>
      <c r="B64" s="99">
        <v>106</v>
      </c>
      <c r="C64" s="100" t="s">
        <v>323</v>
      </c>
      <c r="D64" s="66">
        <v>20000</v>
      </c>
      <c r="E64" s="101" t="s">
        <v>249</v>
      </c>
    </row>
    <row r="65" spans="1:20" ht="16.5" customHeight="1">
      <c r="A65" s="767" t="s">
        <v>481</v>
      </c>
      <c r="B65" s="48">
        <v>44</v>
      </c>
      <c r="C65" s="52" t="s">
        <v>85</v>
      </c>
      <c r="D65" s="62">
        <v>18000</v>
      </c>
      <c r="E65" s="57" t="s">
        <v>214</v>
      </c>
    </row>
    <row r="66" spans="1:20" ht="16.5" customHeight="1">
      <c r="A66" s="767"/>
      <c r="B66" s="48">
        <v>4</v>
      </c>
      <c r="C66" s="75" t="s">
        <v>71</v>
      </c>
      <c r="D66" s="53">
        <v>18000</v>
      </c>
      <c r="E66" s="54" t="s">
        <v>259</v>
      </c>
    </row>
    <row r="67" spans="1:20" ht="16.5" customHeight="1">
      <c r="A67" s="767"/>
      <c r="B67" s="48">
        <v>18</v>
      </c>
      <c r="C67" s="52" t="s">
        <v>76</v>
      </c>
      <c r="D67" s="53">
        <v>18000</v>
      </c>
      <c r="E67" s="54" t="s">
        <v>220</v>
      </c>
    </row>
    <row r="68" spans="1:20" ht="16.5" customHeight="1">
      <c r="A68" s="767"/>
      <c r="B68" s="48">
        <v>20</v>
      </c>
      <c r="C68" s="58" t="s">
        <v>75</v>
      </c>
      <c r="D68" s="59">
        <v>18000</v>
      </c>
      <c r="E68" s="60" t="s">
        <v>221</v>
      </c>
    </row>
    <row r="69" spans="1:20" s="94" customFormat="1" ht="16.5" customHeight="1">
      <c r="A69" s="767"/>
      <c r="B69" s="48">
        <v>19</v>
      </c>
      <c r="C69" s="75" t="s">
        <v>505</v>
      </c>
      <c r="D69" s="53">
        <v>18000</v>
      </c>
      <c r="E69" s="54" t="s">
        <v>223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67"/>
      <c r="B70" s="48">
        <v>24</v>
      </c>
      <c r="C70" s="75" t="s">
        <v>325</v>
      </c>
      <c r="D70" s="53">
        <v>18000</v>
      </c>
      <c r="E70" s="54" t="s">
        <v>226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67"/>
      <c r="B71" s="48">
        <v>36</v>
      </c>
      <c r="C71" s="75" t="s">
        <v>490</v>
      </c>
      <c r="D71" s="53">
        <v>18000</v>
      </c>
      <c r="E71" s="54" t="s">
        <v>219</v>
      </c>
    </row>
    <row r="72" spans="1:20" ht="16.5" customHeight="1">
      <c r="A72" s="767"/>
      <c r="B72" s="48">
        <v>46</v>
      </c>
      <c r="C72" s="102" t="s">
        <v>72</v>
      </c>
      <c r="D72" s="103">
        <v>18000</v>
      </c>
      <c r="E72" s="104" t="s">
        <v>270</v>
      </c>
    </row>
    <row r="73" spans="1:20" ht="16.5" customHeight="1">
      <c r="A73" s="767"/>
      <c r="B73" s="48">
        <v>64</v>
      </c>
      <c r="C73" s="52" t="s">
        <v>575</v>
      </c>
      <c r="D73" s="53">
        <v>18000</v>
      </c>
      <c r="E73" s="54" t="s">
        <v>258</v>
      </c>
    </row>
    <row r="74" spans="1:20" ht="16.5" customHeight="1">
      <c r="A74" s="767"/>
      <c r="B74" s="48">
        <v>65</v>
      </c>
      <c r="C74" s="105" t="s">
        <v>496</v>
      </c>
      <c r="D74" s="53">
        <v>18000</v>
      </c>
      <c r="E74" s="54" t="s">
        <v>237</v>
      </c>
    </row>
    <row r="75" spans="1:20" ht="16.5" customHeight="1">
      <c r="A75" s="767"/>
      <c r="B75" s="48">
        <v>68</v>
      </c>
      <c r="C75" s="105" t="s">
        <v>500</v>
      </c>
      <c r="D75" s="53">
        <v>18000</v>
      </c>
      <c r="E75" s="54" t="s">
        <v>257</v>
      </c>
    </row>
    <row r="76" spans="1:20" ht="16.5" customHeight="1">
      <c r="A76" s="767"/>
      <c r="B76" s="48">
        <v>70</v>
      </c>
      <c r="C76" s="105" t="s">
        <v>324</v>
      </c>
      <c r="D76" s="53">
        <v>18000</v>
      </c>
      <c r="E76" s="54" t="s">
        <v>217</v>
      </c>
    </row>
    <row r="77" spans="1:20" ht="16.5" customHeight="1">
      <c r="A77" s="767"/>
      <c r="B77" s="48">
        <v>72</v>
      </c>
      <c r="C77" s="89" t="s">
        <v>79</v>
      </c>
      <c r="D77" s="53">
        <v>18000</v>
      </c>
      <c r="E77" s="63" t="s">
        <v>239</v>
      </c>
    </row>
    <row r="78" spans="1:20" ht="16.5" customHeight="1">
      <c r="A78" s="767"/>
      <c r="B78" s="48">
        <v>79</v>
      </c>
      <c r="C78" s="89" t="s">
        <v>99</v>
      </c>
      <c r="D78" s="53">
        <v>18000</v>
      </c>
      <c r="E78" s="63" t="s">
        <v>215</v>
      </c>
    </row>
    <row r="79" spans="1:20" ht="16.5" customHeight="1">
      <c r="A79" s="767"/>
      <c r="B79" s="48">
        <v>86</v>
      </c>
      <c r="C79" s="89" t="s">
        <v>96</v>
      </c>
      <c r="D79" s="53">
        <v>18000</v>
      </c>
      <c r="E79" s="63" t="s">
        <v>264</v>
      </c>
    </row>
    <row r="80" spans="1:20" ht="16.5" customHeight="1">
      <c r="A80" s="767"/>
      <c r="B80" s="48">
        <v>94</v>
      </c>
      <c r="C80" s="89" t="s">
        <v>488</v>
      </c>
      <c r="D80" s="53">
        <v>18000</v>
      </c>
      <c r="E80" s="63" t="s">
        <v>234</v>
      </c>
    </row>
    <row r="81" spans="1:20" ht="16.5" customHeight="1">
      <c r="A81" s="768"/>
      <c r="B81" s="106">
        <v>108</v>
      </c>
      <c r="C81" s="107" t="s">
        <v>491</v>
      </c>
      <c r="D81" s="108">
        <v>20000</v>
      </c>
      <c r="E81" s="109" t="s">
        <v>243</v>
      </c>
    </row>
    <row r="82" spans="1:20" s="94" customFormat="1" ht="16.5" customHeight="1">
      <c r="A82" s="767" t="s">
        <v>497</v>
      </c>
      <c r="B82" s="68">
        <v>25</v>
      </c>
      <c r="C82" s="69" t="s">
        <v>95</v>
      </c>
      <c r="D82" s="62">
        <v>18000</v>
      </c>
      <c r="E82" s="57" t="s">
        <v>268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67"/>
      <c r="B83" s="48">
        <v>29</v>
      </c>
      <c r="C83" s="52" t="s">
        <v>97</v>
      </c>
      <c r="D83" s="53">
        <v>18000</v>
      </c>
      <c r="E83" s="54" t="s">
        <v>230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67"/>
      <c r="B84" s="48">
        <v>34</v>
      </c>
      <c r="C84" s="96" t="s">
        <v>504</v>
      </c>
      <c r="D84" s="53">
        <v>18000</v>
      </c>
      <c r="E84" s="54" t="s">
        <v>256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67"/>
      <c r="B85" s="48">
        <v>41</v>
      </c>
      <c r="C85" s="58" t="s">
        <v>89</v>
      </c>
      <c r="D85" s="110">
        <v>18000</v>
      </c>
      <c r="E85" s="111" t="s">
        <v>240</v>
      </c>
    </row>
    <row r="86" spans="1:20" ht="16.5" customHeight="1">
      <c r="A86" s="767"/>
      <c r="B86" s="48">
        <v>48</v>
      </c>
      <c r="C86" s="52" t="s">
        <v>502</v>
      </c>
      <c r="D86" s="53">
        <v>18000</v>
      </c>
      <c r="E86" s="54" t="s">
        <v>218</v>
      </c>
    </row>
    <row r="87" spans="1:20" ht="16.5" customHeight="1">
      <c r="A87" s="767"/>
      <c r="B87" s="48">
        <v>50</v>
      </c>
      <c r="C87" s="52" t="s">
        <v>349</v>
      </c>
      <c r="D87" s="53">
        <v>18000</v>
      </c>
      <c r="E87" s="54" t="s">
        <v>224</v>
      </c>
    </row>
    <row r="88" spans="1:20" ht="16.5" customHeight="1">
      <c r="A88" s="767"/>
      <c r="B88" s="48">
        <v>57</v>
      </c>
      <c r="C88" s="97" t="s">
        <v>499</v>
      </c>
      <c r="D88" s="53">
        <v>18000</v>
      </c>
      <c r="E88" s="54" t="s">
        <v>253</v>
      </c>
    </row>
    <row r="89" spans="1:20" ht="16.5" customHeight="1">
      <c r="A89" s="767"/>
      <c r="B89" s="48">
        <v>58</v>
      </c>
      <c r="C89" s="69" t="s">
        <v>98</v>
      </c>
      <c r="D89" s="62">
        <v>18000</v>
      </c>
      <c r="E89" s="57" t="s">
        <v>265</v>
      </c>
    </row>
    <row r="90" spans="1:20" ht="16.5" customHeight="1">
      <c r="A90" s="767"/>
      <c r="B90" s="48">
        <v>60</v>
      </c>
      <c r="C90" s="52" t="s">
        <v>359</v>
      </c>
      <c r="D90" s="53">
        <v>18000</v>
      </c>
      <c r="E90" s="54" t="s">
        <v>246</v>
      </c>
    </row>
    <row r="91" spans="1:20" ht="16.5" customHeight="1">
      <c r="A91" s="767"/>
      <c r="B91" s="48">
        <v>76</v>
      </c>
      <c r="C91" s="89" t="s">
        <v>91</v>
      </c>
      <c r="D91" s="53">
        <v>18000</v>
      </c>
      <c r="E91" s="54" t="s">
        <v>267</v>
      </c>
    </row>
    <row r="92" spans="1:20" ht="16.5" customHeight="1">
      <c r="A92" s="767"/>
      <c r="B92" s="48">
        <v>84</v>
      </c>
      <c r="C92" s="89" t="s">
        <v>87</v>
      </c>
      <c r="D92" s="53">
        <v>18000</v>
      </c>
      <c r="E92" s="54" t="s">
        <v>273</v>
      </c>
    </row>
    <row r="93" spans="1:20" ht="16.5" customHeight="1">
      <c r="A93" s="767"/>
      <c r="B93" s="48">
        <v>88</v>
      </c>
      <c r="C93" s="89" t="s">
        <v>90</v>
      </c>
      <c r="D93" s="53">
        <v>18000</v>
      </c>
      <c r="E93" s="54" t="s">
        <v>254</v>
      </c>
    </row>
    <row r="94" spans="1:20" ht="16.5" customHeight="1">
      <c r="A94" s="768"/>
      <c r="B94" s="64">
        <v>93</v>
      </c>
      <c r="C94" s="112" t="s">
        <v>88</v>
      </c>
      <c r="D94" s="113">
        <v>18000</v>
      </c>
      <c r="E94" s="93" t="s">
        <v>248</v>
      </c>
    </row>
    <row r="95" spans="1:20" ht="16.5" customHeight="1">
      <c r="A95" s="769" t="s">
        <v>494</v>
      </c>
      <c r="B95" s="68">
        <v>23</v>
      </c>
      <c r="C95" s="114" t="s">
        <v>101</v>
      </c>
      <c r="D95" s="62">
        <v>18000</v>
      </c>
      <c r="E95" s="57" t="s">
        <v>260</v>
      </c>
    </row>
    <row r="96" spans="1:20" ht="16.5" customHeight="1">
      <c r="A96" s="770"/>
      <c r="B96" s="48">
        <v>39</v>
      </c>
      <c r="C96" s="52" t="s">
        <v>498</v>
      </c>
      <c r="D96" s="53">
        <v>18000</v>
      </c>
      <c r="E96" s="54" t="s">
        <v>266</v>
      </c>
    </row>
    <row r="97" spans="1:5" ht="16.5" customHeight="1">
      <c r="A97" s="770"/>
      <c r="B97" s="48">
        <v>47</v>
      </c>
      <c r="C97" s="52" t="s">
        <v>94</v>
      </c>
      <c r="D97" s="53">
        <v>18000</v>
      </c>
      <c r="E97" s="54" t="s">
        <v>255</v>
      </c>
    </row>
    <row r="98" spans="1:5" ht="16.5" customHeight="1">
      <c r="A98" s="770"/>
      <c r="B98" s="48">
        <v>56</v>
      </c>
      <c r="C98" s="52" t="s">
        <v>100</v>
      </c>
      <c r="D98" s="53">
        <v>18000</v>
      </c>
      <c r="E98" s="54" t="s">
        <v>251</v>
      </c>
    </row>
    <row r="99" spans="1:5" ht="16.5" customHeight="1">
      <c r="A99" s="770"/>
      <c r="B99" s="48">
        <v>61</v>
      </c>
      <c r="C99" s="52" t="s">
        <v>92</v>
      </c>
      <c r="D99" s="53">
        <v>18000</v>
      </c>
      <c r="E99" s="54" t="s">
        <v>263</v>
      </c>
    </row>
    <row r="100" spans="1:5" ht="16.5" customHeight="1">
      <c r="A100" s="770"/>
      <c r="B100" s="48">
        <v>71</v>
      </c>
      <c r="C100" s="52" t="s">
        <v>93</v>
      </c>
      <c r="D100" s="53">
        <v>18000</v>
      </c>
      <c r="E100" s="54" t="s">
        <v>261</v>
      </c>
    </row>
    <row r="101" spans="1:5" ht="16.5" customHeight="1">
      <c r="A101" s="770"/>
      <c r="B101" s="48">
        <v>81</v>
      </c>
      <c r="C101" s="52" t="s">
        <v>86</v>
      </c>
      <c r="D101" s="53">
        <v>18000</v>
      </c>
      <c r="E101" s="54" t="s">
        <v>252</v>
      </c>
    </row>
    <row r="102" spans="1:5" ht="16.5" customHeight="1">
      <c r="A102" s="770"/>
      <c r="B102" s="48">
        <v>83</v>
      </c>
      <c r="C102" s="89" t="s">
        <v>269</v>
      </c>
      <c r="D102" s="53">
        <v>18000</v>
      </c>
      <c r="E102" s="54" t="s">
        <v>272</v>
      </c>
    </row>
    <row r="103" spans="1:5" ht="16.5" customHeight="1">
      <c r="A103" s="770"/>
      <c r="B103" s="48">
        <v>89</v>
      </c>
      <c r="C103" s="89" t="s">
        <v>345</v>
      </c>
      <c r="D103" s="53">
        <v>18000</v>
      </c>
      <c r="E103" s="54" t="s">
        <v>247</v>
      </c>
    </row>
    <row r="104" spans="1:5" ht="16.5" customHeight="1">
      <c r="A104" s="770"/>
      <c r="B104" s="48">
        <v>95</v>
      </c>
      <c r="C104" s="89" t="s">
        <v>1102</v>
      </c>
      <c r="D104" s="53">
        <v>18000</v>
      </c>
      <c r="E104" s="54" t="s">
        <v>271</v>
      </c>
    </row>
    <row r="105" spans="1:5" s="35" customFormat="1" ht="28.5" customHeight="1">
      <c r="A105" s="771" t="s">
        <v>495</v>
      </c>
      <c r="B105" s="772"/>
      <c r="C105" s="773"/>
      <c r="D105" s="760">
        <f>SUM(D4:D104)</f>
        <v>1832000</v>
      </c>
      <c r="E105" s="761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57">
        <v>2020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</row>
    <row r="2" spans="2:15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285</v>
      </c>
      <c r="N2" s="152" t="s">
        <v>460</v>
      </c>
      <c r="O2" s="151" t="s">
        <v>277</v>
      </c>
    </row>
    <row r="3" spans="2:15" ht="15">
      <c r="B3" s="174" t="s">
        <v>351</v>
      </c>
      <c r="C3" s="175">
        <v>1</v>
      </c>
      <c r="D3" s="175"/>
      <c r="E3" s="175"/>
      <c r="F3" s="176" t="s">
        <v>665</v>
      </c>
      <c r="G3" s="175">
        <v>2018</v>
      </c>
      <c r="H3" s="177" t="s">
        <v>300</v>
      </c>
      <c r="I3" s="174" t="s">
        <v>667</v>
      </c>
      <c r="J3" s="178">
        <v>43834</v>
      </c>
      <c r="K3" s="175" t="s">
        <v>280</v>
      </c>
      <c r="L3" s="179">
        <f t="shared" ref="L3:L87" si="0">IF(K3="O",J3+21,J3+14)</f>
        <v>43855</v>
      </c>
      <c r="M3" s="175"/>
      <c r="N3" s="174"/>
      <c r="O3" s="180" t="s">
        <v>669</v>
      </c>
    </row>
    <row r="4" spans="2:15" ht="15">
      <c r="B4" s="181" t="s">
        <v>351</v>
      </c>
      <c r="C4" s="182">
        <v>1</v>
      </c>
      <c r="D4" s="182"/>
      <c r="E4" s="182"/>
      <c r="F4" s="183" t="s">
        <v>139</v>
      </c>
      <c r="G4" s="182">
        <v>2019</v>
      </c>
      <c r="H4" s="184" t="s">
        <v>300</v>
      </c>
      <c r="I4" s="181" t="s">
        <v>666</v>
      </c>
      <c r="J4" s="179">
        <v>43834</v>
      </c>
      <c r="K4" s="182" t="s">
        <v>280</v>
      </c>
      <c r="L4" s="179">
        <f t="shared" si="0"/>
        <v>43855</v>
      </c>
      <c r="M4" s="182"/>
      <c r="N4" s="181"/>
      <c r="O4" s="180" t="s">
        <v>669</v>
      </c>
    </row>
    <row r="5" spans="2:15" ht="15">
      <c r="B5" s="181" t="s">
        <v>668</v>
      </c>
      <c r="C5" s="182">
        <v>1</v>
      </c>
      <c r="D5" s="182"/>
      <c r="E5" s="182"/>
      <c r="F5" s="181" t="s">
        <v>537</v>
      </c>
      <c r="G5" s="182">
        <v>2018</v>
      </c>
      <c r="H5" s="184" t="s">
        <v>286</v>
      </c>
      <c r="I5" s="181" t="s">
        <v>671</v>
      </c>
      <c r="J5" s="179">
        <v>43834</v>
      </c>
      <c r="K5" s="182" t="s">
        <v>280</v>
      </c>
      <c r="L5" s="179">
        <f t="shared" si="0"/>
        <v>43855</v>
      </c>
      <c r="M5" s="182"/>
      <c r="N5" s="181"/>
      <c r="O5" s="180" t="s">
        <v>669</v>
      </c>
    </row>
    <row r="6" spans="2:15" ht="15">
      <c r="B6" s="181" t="s">
        <v>351</v>
      </c>
      <c r="C6" s="182">
        <v>1</v>
      </c>
      <c r="D6" s="182"/>
      <c r="E6" s="182"/>
      <c r="F6" s="183" t="s">
        <v>275</v>
      </c>
      <c r="G6" s="182">
        <v>2017</v>
      </c>
      <c r="H6" s="184" t="s">
        <v>288</v>
      </c>
      <c r="I6" s="181" t="s">
        <v>424</v>
      </c>
      <c r="J6" s="179">
        <v>43834</v>
      </c>
      <c r="K6" s="182" t="s">
        <v>280</v>
      </c>
      <c r="L6" s="179">
        <f t="shared" si="0"/>
        <v>43855</v>
      </c>
      <c r="M6" s="182"/>
      <c r="N6" s="181"/>
      <c r="O6" s="181" t="s">
        <v>670</v>
      </c>
    </row>
    <row r="7" spans="2:15" ht="15">
      <c r="B7" s="181" t="s">
        <v>351</v>
      </c>
      <c r="C7" s="182">
        <v>1</v>
      </c>
      <c r="D7" s="182"/>
      <c r="E7" s="182"/>
      <c r="F7" s="183" t="s">
        <v>44</v>
      </c>
      <c r="G7" s="182">
        <v>2016</v>
      </c>
      <c r="H7" s="184" t="s">
        <v>282</v>
      </c>
      <c r="I7" s="181" t="s">
        <v>672</v>
      </c>
      <c r="J7" s="179">
        <v>43834</v>
      </c>
      <c r="K7" s="182" t="s">
        <v>280</v>
      </c>
      <c r="L7" s="179">
        <f t="shared" si="0"/>
        <v>43855</v>
      </c>
      <c r="M7" s="182"/>
      <c r="N7" s="181"/>
      <c r="O7" s="180" t="s">
        <v>669</v>
      </c>
    </row>
    <row r="8" spans="2:15" ht="15">
      <c r="B8" s="181" t="s">
        <v>119</v>
      </c>
      <c r="C8" s="182">
        <v>1</v>
      </c>
      <c r="D8" s="182"/>
      <c r="E8" s="182"/>
      <c r="F8" s="183" t="s">
        <v>520</v>
      </c>
      <c r="G8" s="182">
        <v>2019</v>
      </c>
      <c r="H8" s="184" t="s">
        <v>295</v>
      </c>
      <c r="I8" s="181" t="s">
        <v>422</v>
      </c>
      <c r="J8" s="179">
        <v>43835</v>
      </c>
      <c r="K8" s="182" t="s">
        <v>280</v>
      </c>
      <c r="L8" s="179">
        <f t="shared" si="0"/>
        <v>43856</v>
      </c>
      <c r="M8" s="182"/>
      <c r="N8" s="181"/>
      <c r="O8" s="181" t="s">
        <v>522</v>
      </c>
    </row>
    <row r="9" spans="2:15" ht="15">
      <c r="B9" s="181" t="s">
        <v>464</v>
      </c>
      <c r="C9" s="182">
        <v>1</v>
      </c>
      <c r="D9" s="182"/>
      <c r="E9" s="182"/>
      <c r="F9" s="183" t="s">
        <v>521</v>
      </c>
      <c r="G9" s="182">
        <v>2019</v>
      </c>
      <c r="H9" s="184" t="s">
        <v>295</v>
      </c>
      <c r="I9" s="181" t="s">
        <v>425</v>
      </c>
      <c r="J9" s="179">
        <v>43835</v>
      </c>
      <c r="K9" s="182" t="s">
        <v>280</v>
      </c>
      <c r="L9" s="179">
        <f t="shared" si="0"/>
        <v>43856</v>
      </c>
      <c r="M9" s="182"/>
      <c r="N9" s="181"/>
      <c r="O9" s="181" t="s">
        <v>522</v>
      </c>
    </row>
    <row r="10" spans="2:15" ht="15">
      <c r="B10" s="181" t="s">
        <v>42</v>
      </c>
      <c r="C10" s="182">
        <v>1</v>
      </c>
      <c r="D10" s="192"/>
      <c r="E10" s="182"/>
      <c r="F10" s="183" t="s">
        <v>352</v>
      </c>
      <c r="G10" s="182">
        <v>2019</v>
      </c>
      <c r="H10" s="184" t="s">
        <v>295</v>
      </c>
      <c r="I10" s="181" t="s">
        <v>673</v>
      </c>
      <c r="J10" s="179">
        <v>43841</v>
      </c>
      <c r="K10" s="182" t="s">
        <v>280</v>
      </c>
      <c r="L10" s="179">
        <f t="shared" si="0"/>
        <v>43862</v>
      </c>
      <c r="M10" s="182"/>
      <c r="N10" s="181"/>
      <c r="O10" s="181" t="s">
        <v>524</v>
      </c>
    </row>
    <row r="11" spans="2:15" ht="15">
      <c r="B11" s="181" t="s">
        <v>351</v>
      </c>
      <c r="C11" s="182">
        <v>1</v>
      </c>
      <c r="D11" s="182"/>
      <c r="E11" s="182"/>
      <c r="F11" s="183" t="s">
        <v>442</v>
      </c>
      <c r="G11" s="182">
        <v>2019</v>
      </c>
      <c r="H11" s="184" t="s">
        <v>295</v>
      </c>
      <c r="I11" s="181" t="s">
        <v>674</v>
      </c>
      <c r="J11" s="179">
        <v>43842</v>
      </c>
      <c r="K11" s="182" t="s">
        <v>280</v>
      </c>
      <c r="L11" s="179">
        <f t="shared" si="0"/>
        <v>43863</v>
      </c>
      <c r="M11" s="182"/>
      <c r="N11" s="181"/>
      <c r="O11" s="181" t="s">
        <v>524</v>
      </c>
    </row>
    <row r="12" spans="2:15" ht="15">
      <c r="B12" s="181" t="s">
        <v>675</v>
      </c>
      <c r="C12" s="182">
        <v>1</v>
      </c>
      <c r="D12" s="192"/>
      <c r="E12" s="182"/>
      <c r="F12" s="183" t="s">
        <v>523</v>
      </c>
      <c r="G12" s="182">
        <v>2019</v>
      </c>
      <c r="H12" s="184" t="s">
        <v>291</v>
      </c>
      <c r="I12" s="181" t="s">
        <v>676</v>
      </c>
      <c r="J12" s="179">
        <v>43849</v>
      </c>
      <c r="K12" s="182" t="s">
        <v>280</v>
      </c>
      <c r="L12" s="179">
        <f t="shared" si="0"/>
        <v>43870</v>
      </c>
      <c r="M12" s="182"/>
      <c r="N12" s="181"/>
      <c r="O12" s="181"/>
    </row>
    <row r="13" spans="2:15" ht="15">
      <c r="B13" s="181" t="s">
        <v>106</v>
      </c>
      <c r="C13" s="182">
        <v>1</v>
      </c>
      <c r="D13" s="182"/>
      <c r="E13" s="182"/>
      <c r="F13" s="183" t="s">
        <v>511</v>
      </c>
      <c r="G13" s="182">
        <v>2019</v>
      </c>
      <c r="H13" s="184" t="s">
        <v>291</v>
      </c>
      <c r="I13" s="181" t="s">
        <v>677</v>
      </c>
      <c r="J13" s="179">
        <v>43849</v>
      </c>
      <c r="K13" s="182" t="s">
        <v>280</v>
      </c>
      <c r="L13" s="179">
        <f t="shared" si="0"/>
        <v>43870</v>
      </c>
      <c r="M13" s="182"/>
      <c r="N13" s="181"/>
      <c r="O13" s="181"/>
    </row>
    <row r="14" spans="2:15" ht="15">
      <c r="B14" s="181" t="s">
        <v>106</v>
      </c>
      <c r="C14" s="182">
        <v>1</v>
      </c>
      <c r="D14" s="192"/>
      <c r="E14" s="182"/>
      <c r="F14" s="183" t="s">
        <v>366</v>
      </c>
      <c r="G14" s="182">
        <v>2006</v>
      </c>
      <c r="H14" s="184" t="s">
        <v>291</v>
      </c>
      <c r="I14" s="181" t="s">
        <v>678</v>
      </c>
      <c r="J14" s="179">
        <v>43849</v>
      </c>
      <c r="K14" s="182" t="s">
        <v>280</v>
      </c>
      <c r="L14" s="179">
        <f t="shared" si="0"/>
        <v>43870</v>
      </c>
      <c r="M14" s="182"/>
      <c r="N14" s="181"/>
      <c r="O14" s="181"/>
    </row>
    <row r="15" spans="2:15" ht="15">
      <c r="B15" s="181" t="s">
        <v>351</v>
      </c>
      <c r="C15" s="182">
        <v>1</v>
      </c>
      <c r="D15" s="192"/>
      <c r="E15" s="182"/>
      <c r="F15" s="183" t="s">
        <v>414</v>
      </c>
      <c r="G15" s="182">
        <v>2012</v>
      </c>
      <c r="H15" s="184" t="s">
        <v>279</v>
      </c>
      <c r="I15" s="181" t="s">
        <v>679</v>
      </c>
      <c r="J15" s="179">
        <v>43849</v>
      </c>
      <c r="K15" s="182" t="s">
        <v>280</v>
      </c>
      <c r="L15" s="179">
        <f t="shared" si="0"/>
        <v>43870</v>
      </c>
      <c r="M15" s="182"/>
      <c r="N15" s="181"/>
      <c r="O15" s="181"/>
    </row>
    <row r="16" spans="2:15" ht="15">
      <c r="B16" s="201" t="s">
        <v>692</v>
      </c>
      <c r="C16" s="182">
        <v>1</v>
      </c>
      <c r="D16" s="182"/>
      <c r="E16" s="182"/>
      <c r="F16" s="183" t="s">
        <v>688</v>
      </c>
      <c r="G16" s="182">
        <v>2018</v>
      </c>
      <c r="H16" s="184" t="s">
        <v>691</v>
      </c>
      <c r="I16" s="201" t="s">
        <v>689</v>
      </c>
      <c r="J16" s="179">
        <v>43863</v>
      </c>
      <c r="K16" s="192" t="s">
        <v>690</v>
      </c>
      <c r="L16" s="179">
        <f t="shared" ref="L16:L27" si="1">IF(K16="O",J16+21,J16+14)</f>
        <v>43884</v>
      </c>
      <c r="M16" s="182"/>
      <c r="N16" s="181"/>
      <c r="O16" s="181"/>
    </row>
    <row r="17" spans="2:15" ht="15">
      <c r="B17" s="201" t="s">
        <v>695</v>
      </c>
      <c r="C17" s="182">
        <v>1</v>
      </c>
      <c r="D17" s="182"/>
      <c r="E17" s="182"/>
      <c r="F17" s="183" t="s">
        <v>693</v>
      </c>
      <c r="G17" s="182">
        <v>2010</v>
      </c>
      <c r="H17" s="184" t="s">
        <v>691</v>
      </c>
      <c r="I17" s="201" t="s">
        <v>694</v>
      </c>
      <c r="J17" s="179">
        <v>43863</v>
      </c>
      <c r="K17" s="192" t="s">
        <v>690</v>
      </c>
      <c r="L17" s="179">
        <f t="shared" si="1"/>
        <v>43884</v>
      </c>
      <c r="M17" s="182"/>
      <c r="N17" s="181"/>
      <c r="O17" s="181"/>
    </row>
    <row r="18" spans="2:15" ht="15">
      <c r="B18" s="201" t="s">
        <v>695</v>
      </c>
      <c r="C18" s="182">
        <v>1</v>
      </c>
      <c r="D18" s="182"/>
      <c r="E18" s="182"/>
      <c r="F18" s="183" t="s">
        <v>696</v>
      </c>
      <c r="G18" s="182">
        <v>2019</v>
      </c>
      <c r="H18" s="184" t="s">
        <v>697</v>
      </c>
      <c r="I18" s="201" t="s">
        <v>698</v>
      </c>
      <c r="J18" s="179">
        <v>43863</v>
      </c>
      <c r="K18" s="192" t="s">
        <v>690</v>
      </c>
      <c r="L18" s="179">
        <f t="shared" si="1"/>
        <v>43884</v>
      </c>
      <c r="M18" s="182"/>
      <c r="N18" s="181"/>
      <c r="O18" s="181"/>
    </row>
    <row r="19" spans="2:15" ht="15">
      <c r="B19" s="201" t="s">
        <v>695</v>
      </c>
      <c r="C19" s="182">
        <v>1</v>
      </c>
      <c r="D19" s="182"/>
      <c r="E19" s="182"/>
      <c r="F19" s="183" t="s">
        <v>699</v>
      </c>
      <c r="G19" s="182">
        <v>2006</v>
      </c>
      <c r="H19" s="184" t="s">
        <v>697</v>
      </c>
      <c r="I19" s="201" t="s">
        <v>700</v>
      </c>
      <c r="J19" s="179">
        <v>43863</v>
      </c>
      <c r="K19" s="192" t="s">
        <v>690</v>
      </c>
      <c r="L19" s="179">
        <f t="shared" si="1"/>
        <v>43884</v>
      </c>
      <c r="M19" s="182"/>
      <c r="N19" s="181"/>
      <c r="O19" s="181"/>
    </row>
    <row r="20" spans="2:15" ht="15">
      <c r="B20" s="201" t="s">
        <v>695</v>
      </c>
      <c r="C20" s="182">
        <v>1</v>
      </c>
      <c r="D20" s="192"/>
      <c r="E20" s="182"/>
      <c r="F20" s="183" t="s">
        <v>701</v>
      </c>
      <c r="G20" s="182">
        <v>2018</v>
      </c>
      <c r="H20" s="184" t="s">
        <v>702</v>
      </c>
      <c r="I20" s="201" t="s">
        <v>703</v>
      </c>
      <c r="J20" s="179">
        <v>43863</v>
      </c>
      <c r="K20" s="192" t="s">
        <v>690</v>
      </c>
      <c r="L20" s="179">
        <f t="shared" si="1"/>
        <v>43884</v>
      </c>
      <c r="M20" s="182"/>
      <c r="N20" s="181"/>
      <c r="O20" s="181"/>
    </row>
    <row r="21" spans="2:15" ht="15">
      <c r="B21" s="201" t="s">
        <v>695</v>
      </c>
      <c r="C21" s="182">
        <v>1</v>
      </c>
      <c r="D21" s="192"/>
      <c r="E21" s="182"/>
      <c r="F21" s="183" t="s">
        <v>805</v>
      </c>
      <c r="G21" s="182">
        <v>2020</v>
      </c>
      <c r="H21" s="184" t="s">
        <v>702</v>
      </c>
      <c r="I21" s="201" t="s">
        <v>704</v>
      </c>
      <c r="J21" s="179">
        <v>43863</v>
      </c>
      <c r="K21" s="192" t="s">
        <v>690</v>
      </c>
      <c r="L21" s="179">
        <f t="shared" si="1"/>
        <v>43884</v>
      </c>
      <c r="M21" s="182"/>
      <c r="N21" s="181"/>
      <c r="O21" s="181"/>
    </row>
    <row r="22" spans="2:15" ht="15">
      <c r="B22" s="201" t="s">
        <v>707</v>
      </c>
      <c r="C22" s="182">
        <v>1</v>
      </c>
      <c r="D22" s="192"/>
      <c r="E22" s="182"/>
      <c r="F22" s="183" t="s">
        <v>705</v>
      </c>
      <c r="G22" s="182">
        <v>2019</v>
      </c>
      <c r="H22" s="192" t="s">
        <v>702</v>
      </c>
      <c r="I22" s="201" t="s">
        <v>706</v>
      </c>
      <c r="J22" s="179">
        <v>43863</v>
      </c>
      <c r="K22" s="192" t="s">
        <v>690</v>
      </c>
      <c r="L22" s="179">
        <f t="shared" si="1"/>
        <v>43884</v>
      </c>
      <c r="M22" s="182"/>
      <c r="N22" s="181"/>
      <c r="O22" s="181"/>
    </row>
    <row r="23" spans="2:15" ht="15.6">
      <c r="B23" s="201" t="s">
        <v>717</v>
      </c>
      <c r="C23" s="182">
        <v>1</v>
      </c>
      <c r="D23" s="192"/>
      <c r="E23" s="182"/>
      <c r="F23" s="183" t="s">
        <v>716</v>
      </c>
      <c r="G23" s="182">
        <v>2015</v>
      </c>
      <c r="H23" s="210" t="s">
        <v>718</v>
      </c>
      <c r="I23" s="201" t="s">
        <v>719</v>
      </c>
      <c r="J23" s="179">
        <v>43870</v>
      </c>
      <c r="K23" s="192" t="s">
        <v>720</v>
      </c>
      <c r="L23" s="179">
        <f t="shared" si="1"/>
        <v>43891</v>
      </c>
      <c r="M23" s="182"/>
      <c r="N23" s="181"/>
      <c r="O23" s="181"/>
    </row>
    <row r="24" spans="2:15" ht="15">
      <c r="B24" s="201" t="s">
        <v>717</v>
      </c>
      <c r="C24" s="182">
        <v>1</v>
      </c>
      <c r="D24" s="192"/>
      <c r="E24" s="182"/>
      <c r="F24" s="183" t="s">
        <v>721</v>
      </c>
      <c r="G24" s="182">
        <v>2017</v>
      </c>
      <c r="H24" s="184" t="s">
        <v>718</v>
      </c>
      <c r="I24" s="201" t="s">
        <v>722</v>
      </c>
      <c r="J24" s="179">
        <v>43870</v>
      </c>
      <c r="K24" s="192" t="s">
        <v>720</v>
      </c>
      <c r="L24" s="179">
        <f t="shared" si="1"/>
        <v>43891</v>
      </c>
      <c r="M24" s="182"/>
      <c r="N24" s="181"/>
      <c r="O24" s="181"/>
    </row>
    <row r="25" spans="2:15" ht="15">
      <c r="B25" s="197" t="s">
        <v>726</v>
      </c>
      <c r="C25" s="200" t="s">
        <v>744</v>
      </c>
      <c r="D25" s="200"/>
      <c r="E25" s="194"/>
      <c r="F25" s="195" t="s">
        <v>723</v>
      </c>
      <c r="G25" s="194">
        <v>2019</v>
      </c>
      <c r="H25" s="196" t="s">
        <v>724</v>
      </c>
      <c r="I25" s="197" t="s">
        <v>725</v>
      </c>
      <c r="J25" s="198">
        <v>43870</v>
      </c>
      <c r="K25" s="200" t="s">
        <v>720</v>
      </c>
      <c r="L25" s="198">
        <f t="shared" si="1"/>
        <v>43891</v>
      </c>
      <c r="M25" s="194"/>
      <c r="N25" s="199"/>
      <c r="O25" s="199"/>
    </row>
    <row r="26" spans="2:15" ht="15.6">
      <c r="B26" s="201" t="s">
        <v>731</v>
      </c>
      <c r="C26" s="182">
        <v>1</v>
      </c>
      <c r="D26" s="192"/>
      <c r="E26" s="182"/>
      <c r="F26" s="183" t="s">
        <v>727</v>
      </c>
      <c r="G26" s="182">
        <v>2019</v>
      </c>
      <c r="H26" s="210" t="s">
        <v>728</v>
      </c>
      <c r="I26" s="201" t="s">
        <v>729</v>
      </c>
      <c r="J26" s="179">
        <v>43877</v>
      </c>
      <c r="K26" s="192" t="s">
        <v>730</v>
      </c>
      <c r="L26" s="179">
        <f t="shared" si="1"/>
        <v>43898</v>
      </c>
      <c r="M26" s="182"/>
      <c r="N26" s="181"/>
      <c r="O26" s="181"/>
    </row>
    <row r="27" spans="2:15" ht="15">
      <c r="B27" s="201" t="s">
        <v>731</v>
      </c>
      <c r="C27" s="182">
        <v>1</v>
      </c>
      <c r="D27" s="192"/>
      <c r="E27" s="182"/>
      <c r="F27" s="183" t="s">
        <v>732</v>
      </c>
      <c r="G27" s="182">
        <v>2020</v>
      </c>
      <c r="H27" s="184" t="s">
        <v>728</v>
      </c>
      <c r="I27" s="201" t="s">
        <v>733</v>
      </c>
      <c r="J27" s="179">
        <v>43877</v>
      </c>
      <c r="K27" s="192" t="s">
        <v>730</v>
      </c>
      <c r="L27" s="179">
        <f t="shared" si="1"/>
        <v>43898</v>
      </c>
      <c r="M27" s="182"/>
      <c r="N27" s="181"/>
      <c r="O27" s="181"/>
    </row>
    <row r="28" spans="2:15" ht="15">
      <c r="B28" s="201" t="s">
        <v>736</v>
      </c>
      <c r="C28" s="182">
        <v>1</v>
      </c>
      <c r="D28" s="192"/>
      <c r="E28" s="182"/>
      <c r="F28" s="183" t="s">
        <v>734</v>
      </c>
      <c r="G28" s="182">
        <v>2019</v>
      </c>
      <c r="H28" s="184" t="s">
        <v>728</v>
      </c>
      <c r="I28" s="201" t="s">
        <v>735</v>
      </c>
      <c r="J28" s="179">
        <v>43877</v>
      </c>
      <c r="K28" s="192" t="s">
        <v>730</v>
      </c>
      <c r="L28" s="179">
        <f t="shared" si="0"/>
        <v>43898</v>
      </c>
      <c r="M28" s="182"/>
      <c r="N28" s="181"/>
      <c r="O28" s="181"/>
    </row>
    <row r="29" spans="2:15" ht="15">
      <c r="B29" s="202" t="s">
        <v>739</v>
      </c>
      <c r="C29" s="203">
        <v>1</v>
      </c>
      <c r="D29" s="204"/>
      <c r="E29" s="203"/>
      <c r="F29" s="205" t="s">
        <v>740</v>
      </c>
      <c r="G29" s="203">
        <v>2020</v>
      </c>
      <c r="H29" s="206" t="s">
        <v>728</v>
      </c>
      <c r="I29" s="202" t="s">
        <v>741</v>
      </c>
      <c r="J29" s="207">
        <v>43877</v>
      </c>
      <c r="K29" s="204" t="s">
        <v>730</v>
      </c>
      <c r="L29" s="207">
        <f t="shared" ref="L29:L86" si="2">IF(K29="O",J29+21,J29+14)</f>
        <v>43898</v>
      </c>
      <c r="M29" s="203"/>
      <c r="N29" s="208"/>
      <c r="O29" s="208"/>
    </row>
    <row r="30" spans="2:15" ht="15">
      <c r="B30" s="201" t="s">
        <v>747</v>
      </c>
      <c r="C30" s="182">
        <v>1</v>
      </c>
      <c r="D30" s="192" t="s">
        <v>792</v>
      </c>
      <c r="E30" s="182">
        <v>1</v>
      </c>
      <c r="F30" s="183" t="s">
        <v>74</v>
      </c>
      <c r="G30" s="182">
        <v>2015</v>
      </c>
      <c r="H30" s="184" t="s">
        <v>748</v>
      </c>
      <c r="I30" s="201" t="s">
        <v>745</v>
      </c>
      <c r="J30" s="179">
        <v>43883</v>
      </c>
      <c r="K30" s="192" t="s">
        <v>746</v>
      </c>
      <c r="L30" s="179">
        <f t="shared" si="2"/>
        <v>43904</v>
      </c>
      <c r="M30" s="182"/>
      <c r="N30" s="181"/>
      <c r="O30" s="181"/>
    </row>
    <row r="31" spans="2:15" ht="15">
      <c r="B31" s="181" t="s">
        <v>351</v>
      </c>
      <c r="C31" s="182">
        <v>2</v>
      </c>
      <c r="D31" s="182"/>
      <c r="E31" s="182"/>
      <c r="F31" s="183" t="s">
        <v>770</v>
      </c>
      <c r="G31" s="182">
        <v>2015</v>
      </c>
      <c r="H31" s="182" t="s">
        <v>282</v>
      </c>
      <c r="I31" s="181" t="s">
        <v>771</v>
      </c>
      <c r="J31" s="179">
        <v>44002</v>
      </c>
      <c r="K31" s="182" t="s">
        <v>280</v>
      </c>
      <c r="L31" s="179">
        <f t="shared" si="2"/>
        <v>44023</v>
      </c>
      <c r="M31" s="182"/>
      <c r="N31" s="181"/>
      <c r="O31" s="181"/>
    </row>
    <row r="32" spans="2:15" ht="15">
      <c r="B32" s="181" t="s">
        <v>351</v>
      </c>
      <c r="C32" s="182">
        <v>1</v>
      </c>
      <c r="D32" s="182"/>
      <c r="E32" s="182"/>
      <c r="F32" s="183" t="s">
        <v>773</v>
      </c>
      <c r="G32" s="182">
        <v>2019</v>
      </c>
      <c r="H32" s="192" t="s">
        <v>282</v>
      </c>
      <c r="I32" s="201" t="s">
        <v>774</v>
      </c>
      <c r="J32" s="179">
        <v>44002</v>
      </c>
      <c r="K32" s="192" t="s">
        <v>280</v>
      </c>
      <c r="L32" s="179">
        <f t="shared" si="2"/>
        <v>44023</v>
      </c>
      <c r="M32" s="182"/>
      <c r="N32" s="181"/>
      <c r="O32" s="181"/>
    </row>
    <row r="33" spans="2:15" ht="15">
      <c r="B33" s="202" t="s">
        <v>778</v>
      </c>
      <c r="C33" s="203"/>
      <c r="D33" s="203"/>
      <c r="E33" s="203"/>
      <c r="F33" s="205" t="s">
        <v>779</v>
      </c>
      <c r="G33" s="203">
        <v>2020</v>
      </c>
      <c r="H33" s="206" t="s">
        <v>776</v>
      </c>
      <c r="I33" s="202" t="s">
        <v>780</v>
      </c>
      <c r="J33" s="207">
        <v>44037</v>
      </c>
      <c r="K33" s="204" t="s">
        <v>795</v>
      </c>
      <c r="L33" s="207">
        <f t="shared" ref="L33:L34" si="3">IF(K33="O",J33+21,J33+14)</f>
        <v>44058</v>
      </c>
      <c r="M33" s="203"/>
      <c r="N33" s="208"/>
      <c r="O33" s="202" t="s">
        <v>796</v>
      </c>
    </row>
    <row r="34" spans="2:15" ht="15">
      <c r="B34" s="201" t="s">
        <v>778</v>
      </c>
      <c r="C34" s="192" t="s">
        <v>803</v>
      </c>
      <c r="D34" s="192" t="s">
        <v>793</v>
      </c>
      <c r="E34" s="182">
        <v>1</v>
      </c>
      <c r="F34" s="183" t="s">
        <v>781</v>
      </c>
      <c r="G34" s="182">
        <v>2020</v>
      </c>
      <c r="H34" s="184" t="s">
        <v>776</v>
      </c>
      <c r="I34" s="201" t="s">
        <v>782</v>
      </c>
      <c r="J34" s="179">
        <v>44037</v>
      </c>
      <c r="K34" s="192" t="s">
        <v>795</v>
      </c>
      <c r="L34" s="179">
        <f t="shared" si="3"/>
        <v>44058</v>
      </c>
      <c r="M34" s="182"/>
      <c r="N34" s="181"/>
      <c r="O34" s="201" t="s">
        <v>796</v>
      </c>
    </row>
    <row r="35" spans="2:15" ht="15">
      <c r="B35" s="202" t="s">
        <v>784</v>
      </c>
      <c r="C35" s="204" t="s">
        <v>795</v>
      </c>
      <c r="D35" s="203"/>
      <c r="E35" s="203"/>
      <c r="F35" s="205" t="s">
        <v>783</v>
      </c>
      <c r="G35" s="203">
        <v>2016</v>
      </c>
      <c r="H35" s="206" t="s">
        <v>785</v>
      </c>
      <c r="I35" s="202" t="s">
        <v>786</v>
      </c>
      <c r="J35" s="207">
        <v>44037</v>
      </c>
      <c r="K35" s="203"/>
      <c r="L35" s="207">
        <f t="shared" si="2"/>
        <v>44051</v>
      </c>
      <c r="M35" s="203"/>
      <c r="N35" s="208"/>
      <c r="O35" s="208"/>
    </row>
    <row r="36" spans="2:15" ht="15">
      <c r="B36" s="202" t="s">
        <v>778</v>
      </c>
      <c r="C36" s="204" t="s">
        <v>795</v>
      </c>
      <c r="D36" s="203"/>
      <c r="E36" s="203"/>
      <c r="F36" s="205" t="s">
        <v>787</v>
      </c>
      <c r="G36" s="203">
        <v>2018</v>
      </c>
      <c r="H36" s="204" t="s">
        <v>788</v>
      </c>
      <c r="I36" s="202" t="s">
        <v>789</v>
      </c>
      <c r="J36" s="207">
        <v>44037</v>
      </c>
      <c r="K36" s="203"/>
      <c r="L36" s="207">
        <f t="shared" si="2"/>
        <v>44051</v>
      </c>
      <c r="M36" s="203"/>
      <c r="N36" s="208"/>
      <c r="O36" s="208"/>
    </row>
    <row r="37" spans="2:15" ht="15">
      <c r="B37" s="201" t="s">
        <v>801</v>
      </c>
      <c r="C37" s="182"/>
      <c r="D37" s="182"/>
      <c r="E37" s="182"/>
      <c r="F37" s="183" t="s">
        <v>799</v>
      </c>
      <c r="G37" s="182">
        <v>2020</v>
      </c>
      <c r="H37" s="184" t="s">
        <v>798</v>
      </c>
      <c r="I37" s="201" t="s">
        <v>800</v>
      </c>
      <c r="J37" s="179">
        <v>44051</v>
      </c>
      <c r="K37" s="192" t="s">
        <v>794</v>
      </c>
      <c r="L37" s="179">
        <f t="shared" si="2"/>
        <v>44072</v>
      </c>
      <c r="M37" s="182"/>
      <c r="N37" s="181"/>
      <c r="O37" s="201"/>
    </row>
    <row r="38" spans="2:15" ht="15">
      <c r="B38" s="201" t="s">
        <v>810</v>
      </c>
      <c r="C38" s="192"/>
      <c r="D38" s="192"/>
      <c r="E38" s="182"/>
      <c r="F38" s="183" t="s">
        <v>781</v>
      </c>
      <c r="G38" s="182">
        <v>2020</v>
      </c>
      <c r="H38" s="184" t="s">
        <v>808</v>
      </c>
      <c r="I38" s="201" t="s">
        <v>809</v>
      </c>
      <c r="J38" s="179">
        <v>44065</v>
      </c>
      <c r="K38" s="182"/>
      <c r="L38" s="179">
        <f t="shared" si="2"/>
        <v>44079</v>
      </c>
      <c r="M38" s="182"/>
      <c r="N38" s="181"/>
      <c r="O38" s="181"/>
    </row>
    <row r="39" spans="2:15" ht="15">
      <c r="B39" s="201" t="s">
        <v>810</v>
      </c>
      <c r="C39" s="182"/>
      <c r="D39" s="192"/>
      <c r="E39" s="182"/>
      <c r="F39" s="183" t="s">
        <v>811</v>
      </c>
      <c r="G39" s="182">
        <v>2016</v>
      </c>
      <c r="H39" s="184" t="s">
        <v>808</v>
      </c>
      <c r="I39" s="201" t="s">
        <v>812</v>
      </c>
      <c r="J39" s="179">
        <v>44065</v>
      </c>
      <c r="K39" s="182"/>
      <c r="L39" s="179">
        <f t="shared" si="2"/>
        <v>44079</v>
      </c>
      <c r="M39" s="182"/>
      <c r="N39" s="181"/>
      <c r="O39" s="181"/>
    </row>
    <row r="40" spans="2:15" ht="15">
      <c r="B40" s="201" t="s">
        <v>816</v>
      </c>
      <c r="C40" s="192"/>
      <c r="D40" s="192"/>
      <c r="E40" s="182"/>
      <c r="F40" s="183" t="s">
        <v>813</v>
      </c>
      <c r="G40" s="182">
        <v>2020</v>
      </c>
      <c r="H40" s="184" t="s">
        <v>815</v>
      </c>
      <c r="I40" s="201" t="s">
        <v>814</v>
      </c>
      <c r="J40" s="179">
        <v>44065</v>
      </c>
      <c r="K40" s="182"/>
      <c r="L40" s="179">
        <f t="shared" si="2"/>
        <v>44079</v>
      </c>
      <c r="M40" s="182"/>
      <c r="N40" s="181"/>
      <c r="O40" s="181"/>
    </row>
    <row r="41" spans="2:15" ht="15">
      <c r="B41" s="201" t="s">
        <v>742</v>
      </c>
      <c r="C41" s="192"/>
      <c r="D41" s="192"/>
      <c r="E41" s="182"/>
      <c r="F41" s="183" t="s">
        <v>817</v>
      </c>
      <c r="G41" s="182">
        <v>2019</v>
      </c>
      <c r="H41" s="184" t="s">
        <v>815</v>
      </c>
      <c r="I41" s="201" t="s">
        <v>818</v>
      </c>
      <c r="J41" s="179">
        <v>44065</v>
      </c>
      <c r="K41" s="182"/>
      <c r="L41" s="179">
        <f t="shared" si="2"/>
        <v>44079</v>
      </c>
      <c r="M41" s="182"/>
      <c r="N41" s="181"/>
      <c r="O41" s="181"/>
    </row>
    <row r="42" spans="2:15" ht="15">
      <c r="B42" s="201" t="s">
        <v>825</v>
      </c>
      <c r="C42" s="192" t="s">
        <v>846</v>
      </c>
      <c r="D42" s="182"/>
      <c r="E42" s="182"/>
      <c r="F42" s="183" t="s">
        <v>847</v>
      </c>
      <c r="G42" s="182">
        <v>2016</v>
      </c>
      <c r="H42" s="184" t="s">
        <v>823</v>
      </c>
      <c r="I42" s="201" t="s">
        <v>824</v>
      </c>
      <c r="J42" s="179">
        <v>44093</v>
      </c>
      <c r="K42" s="192" t="s">
        <v>830</v>
      </c>
      <c r="L42" s="179">
        <f t="shared" ref="L42:L43" si="4">IF(K42="O",J42+21,J42+14)</f>
        <v>44114</v>
      </c>
      <c r="M42" s="182"/>
      <c r="N42" s="181"/>
      <c r="O42" s="201" t="s">
        <v>832</v>
      </c>
    </row>
    <row r="43" spans="2:15" ht="15">
      <c r="B43" s="201" t="s">
        <v>742</v>
      </c>
      <c r="C43" s="182"/>
      <c r="D43" s="182"/>
      <c r="E43" s="182"/>
      <c r="F43" s="183" t="s">
        <v>826</v>
      </c>
      <c r="G43" s="182">
        <v>2016</v>
      </c>
      <c r="H43" s="184" t="s">
        <v>823</v>
      </c>
      <c r="I43" s="201" t="s">
        <v>827</v>
      </c>
      <c r="J43" s="179">
        <v>44093</v>
      </c>
      <c r="K43" s="192" t="s">
        <v>831</v>
      </c>
      <c r="L43" s="179">
        <f t="shared" si="4"/>
        <v>44114</v>
      </c>
      <c r="M43" s="182"/>
      <c r="N43" s="181"/>
      <c r="O43" s="181"/>
    </row>
    <row r="44" spans="2:15" ht="15">
      <c r="B44" s="201" t="s">
        <v>828</v>
      </c>
      <c r="C44" s="192" t="s">
        <v>845</v>
      </c>
      <c r="D44" s="182"/>
      <c r="E44" s="182"/>
      <c r="F44" s="183" t="s">
        <v>819</v>
      </c>
      <c r="G44" s="182">
        <v>2017</v>
      </c>
      <c r="H44" s="184" t="s">
        <v>718</v>
      </c>
      <c r="I44" s="201" t="s">
        <v>820</v>
      </c>
      <c r="J44" s="179">
        <v>44093</v>
      </c>
      <c r="K44" s="192" t="s">
        <v>831</v>
      </c>
      <c r="L44" s="179">
        <f t="shared" ref="L44:L53" si="5">IF(K44="O",J44+21,J44+14)</f>
        <v>44114</v>
      </c>
      <c r="M44" s="182"/>
      <c r="N44" s="181"/>
      <c r="O44" s="201" t="s">
        <v>832</v>
      </c>
    </row>
    <row r="45" spans="2:15" ht="15">
      <c r="B45" s="201" t="s">
        <v>837</v>
      </c>
      <c r="C45" s="182"/>
      <c r="D45" s="182"/>
      <c r="E45" s="182"/>
      <c r="F45" s="183" t="s">
        <v>833</v>
      </c>
      <c r="G45" s="182">
        <v>2020</v>
      </c>
      <c r="H45" s="184" t="s">
        <v>835</v>
      </c>
      <c r="I45" s="201" t="s">
        <v>834</v>
      </c>
      <c r="J45" s="179">
        <v>44100</v>
      </c>
      <c r="K45" s="192" t="s">
        <v>836</v>
      </c>
      <c r="L45" s="179">
        <f t="shared" ref="L45:L50" si="6">IF(K45="O",J45+21,J45+14)</f>
        <v>44121</v>
      </c>
      <c r="M45" s="182"/>
      <c r="N45" s="181"/>
      <c r="O45" s="181"/>
    </row>
    <row r="46" spans="2:15" ht="15">
      <c r="B46" s="201" t="s">
        <v>839</v>
      </c>
      <c r="C46" s="182"/>
      <c r="D46" s="182"/>
      <c r="E46" s="182"/>
      <c r="F46" s="183" t="s">
        <v>840</v>
      </c>
      <c r="G46" s="182">
        <v>2020</v>
      </c>
      <c r="H46" s="184" t="s">
        <v>702</v>
      </c>
      <c r="I46" s="201" t="s">
        <v>842</v>
      </c>
      <c r="J46" s="179">
        <v>44100</v>
      </c>
      <c r="K46" s="192" t="s">
        <v>836</v>
      </c>
      <c r="L46" s="179">
        <f t="shared" si="6"/>
        <v>44121</v>
      </c>
      <c r="M46" s="182"/>
      <c r="N46" s="181"/>
      <c r="O46" s="181"/>
    </row>
    <row r="47" spans="2:15" ht="15">
      <c r="B47" s="201" t="s">
        <v>837</v>
      </c>
      <c r="C47" s="182"/>
      <c r="D47" s="182"/>
      <c r="E47" s="182"/>
      <c r="F47" s="183" t="s">
        <v>843</v>
      </c>
      <c r="G47" s="182">
        <v>2020</v>
      </c>
      <c r="H47" s="184" t="s">
        <v>702</v>
      </c>
      <c r="I47" s="201" t="s">
        <v>844</v>
      </c>
      <c r="J47" s="179">
        <v>44100</v>
      </c>
      <c r="K47" s="192" t="s">
        <v>836</v>
      </c>
      <c r="L47" s="179">
        <f t="shared" si="6"/>
        <v>44121</v>
      </c>
      <c r="M47" s="182"/>
      <c r="N47" s="181"/>
      <c r="O47" s="181"/>
    </row>
    <row r="48" spans="2:15" ht="15">
      <c r="B48" s="201" t="s">
        <v>854</v>
      </c>
      <c r="C48" s="182"/>
      <c r="D48" s="182"/>
      <c r="E48" s="182"/>
      <c r="F48" s="183" t="s">
        <v>851</v>
      </c>
      <c r="G48" s="182">
        <v>2020</v>
      </c>
      <c r="H48" s="184" t="s">
        <v>852</v>
      </c>
      <c r="I48" s="201" t="s">
        <v>853</v>
      </c>
      <c r="J48" s="179">
        <v>44121</v>
      </c>
      <c r="K48" s="182" t="s">
        <v>280</v>
      </c>
      <c r="L48" s="179">
        <f t="shared" si="6"/>
        <v>44142</v>
      </c>
      <c r="M48" s="182"/>
      <c r="N48" s="181"/>
      <c r="O48" s="181"/>
    </row>
    <row r="49" spans="2:15" ht="15">
      <c r="B49" s="201" t="s">
        <v>857</v>
      </c>
      <c r="C49" s="182"/>
      <c r="D49" s="182"/>
      <c r="E49" s="182"/>
      <c r="F49" s="183" t="s">
        <v>797</v>
      </c>
      <c r="G49" s="182">
        <v>2020</v>
      </c>
      <c r="H49" s="184" t="s">
        <v>855</v>
      </c>
      <c r="I49" s="181" t="s">
        <v>856</v>
      </c>
      <c r="J49" s="179">
        <v>44121</v>
      </c>
      <c r="K49" s="182" t="s">
        <v>280</v>
      </c>
      <c r="L49" s="179">
        <f t="shared" si="6"/>
        <v>44142</v>
      </c>
      <c r="M49" s="182"/>
      <c r="N49" s="181"/>
      <c r="O49" s="181"/>
    </row>
    <row r="50" spans="2:15" ht="15">
      <c r="B50" s="201" t="s">
        <v>857</v>
      </c>
      <c r="C50" s="182"/>
      <c r="D50" s="182"/>
      <c r="E50" s="182"/>
      <c r="F50" s="183" t="s">
        <v>858</v>
      </c>
      <c r="G50" s="182">
        <v>2020</v>
      </c>
      <c r="H50" s="184" t="s">
        <v>852</v>
      </c>
      <c r="I50" s="201" t="s">
        <v>859</v>
      </c>
      <c r="J50" s="179">
        <v>44121</v>
      </c>
      <c r="K50" s="182" t="s">
        <v>280</v>
      </c>
      <c r="L50" s="179">
        <f t="shared" si="6"/>
        <v>44142</v>
      </c>
      <c r="M50" s="182"/>
      <c r="N50" s="181"/>
      <c r="O50" s="181"/>
    </row>
    <row r="51" spans="2:15" ht="15">
      <c r="B51" s="201" t="s">
        <v>857</v>
      </c>
      <c r="C51" s="182"/>
      <c r="D51" s="182"/>
      <c r="E51" s="182"/>
      <c r="F51" s="183" t="s">
        <v>860</v>
      </c>
      <c r="G51" s="182">
        <v>2020</v>
      </c>
      <c r="H51" s="184" t="s">
        <v>852</v>
      </c>
      <c r="I51" s="201" t="s">
        <v>861</v>
      </c>
      <c r="J51" s="179">
        <v>44121</v>
      </c>
      <c r="K51" s="182" t="s">
        <v>280</v>
      </c>
      <c r="L51" s="179">
        <f t="shared" si="5"/>
        <v>44142</v>
      </c>
      <c r="M51" s="182"/>
      <c r="N51" s="181"/>
      <c r="O51" s="181"/>
    </row>
    <row r="52" spans="2:15" ht="15">
      <c r="B52" s="201" t="s">
        <v>857</v>
      </c>
      <c r="C52" s="182"/>
      <c r="D52" s="182"/>
      <c r="E52" s="182"/>
      <c r="F52" s="183" t="s">
        <v>862</v>
      </c>
      <c r="G52" s="182">
        <v>2019</v>
      </c>
      <c r="H52" s="184" t="s">
        <v>295</v>
      </c>
      <c r="I52" s="181" t="s">
        <v>426</v>
      </c>
      <c r="J52" s="179">
        <v>44121</v>
      </c>
      <c r="K52" s="182" t="s">
        <v>280</v>
      </c>
      <c r="L52" s="179">
        <f t="shared" si="5"/>
        <v>44142</v>
      </c>
      <c r="M52" s="182"/>
      <c r="N52" s="181"/>
      <c r="O52" s="181"/>
    </row>
    <row r="53" spans="2:15" ht="15">
      <c r="B53" s="201" t="s">
        <v>867</v>
      </c>
      <c r="C53" s="182"/>
      <c r="D53" s="182"/>
      <c r="E53" s="182"/>
      <c r="F53" s="183" t="s">
        <v>864</v>
      </c>
      <c r="G53" s="182">
        <v>2020</v>
      </c>
      <c r="H53" s="184" t="s">
        <v>865</v>
      </c>
      <c r="I53" s="201" t="s">
        <v>866</v>
      </c>
      <c r="J53" s="179">
        <v>44121</v>
      </c>
      <c r="K53" s="192" t="s">
        <v>875</v>
      </c>
      <c r="L53" s="179">
        <f t="shared" si="5"/>
        <v>44142</v>
      </c>
      <c r="M53" s="182"/>
      <c r="N53" s="201" t="s">
        <v>863</v>
      </c>
      <c r="O53" s="181"/>
    </row>
    <row r="54" spans="2:15" ht="15">
      <c r="B54" s="201" t="s">
        <v>876</v>
      </c>
      <c r="C54" s="182"/>
      <c r="D54" s="182"/>
      <c r="E54" s="182"/>
      <c r="F54" s="183" t="s">
        <v>869</v>
      </c>
      <c r="G54" s="182">
        <v>2020</v>
      </c>
      <c r="H54" s="184" t="s">
        <v>873</v>
      </c>
      <c r="I54" s="201" t="s">
        <v>874</v>
      </c>
      <c r="J54" s="179">
        <v>44129</v>
      </c>
      <c r="K54" s="182" t="s">
        <v>280</v>
      </c>
      <c r="L54" s="179">
        <f t="shared" si="2"/>
        <v>44150</v>
      </c>
      <c r="M54" s="182"/>
      <c r="N54" s="181"/>
      <c r="O54" s="181"/>
    </row>
    <row r="55" spans="2:15" ht="15">
      <c r="B55" s="201" t="s">
        <v>876</v>
      </c>
      <c r="C55" s="182"/>
      <c r="D55" s="182"/>
      <c r="E55" s="182"/>
      <c r="F55" s="183" t="s">
        <v>877</v>
      </c>
      <c r="G55" s="182">
        <v>2018</v>
      </c>
      <c r="H55" s="184" t="s">
        <v>878</v>
      </c>
      <c r="I55" s="201" t="s">
        <v>879</v>
      </c>
      <c r="J55" s="179">
        <v>44129</v>
      </c>
      <c r="K55" s="182" t="s">
        <v>280</v>
      </c>
      <c r="L55" s="179">
        <f t="shared" si="2"/>
        <v>44150</v>
      </c>
      <c r="M55" s="182"/>
      <c r="N55" s="181"/>
      <c r="O55" s="181"/>
    </row>
    <row r="56" spans="2:15" ht="15">
      <c r="B56" s="201" t="s">
        <v>876</v>
      </c>
      <c r="C56" s="182"/>
      <c r="D56" s="182"/>
      <c r="E56" s="182"/>
      <c r="F56" s="183" t="s">
        <v>880</v>
      </c>
      <c r="G56" s="182">
        <v>2018</v>
      </c>
      <c r="H56" s="192" t="s">
        <v>882</v>
      </c>
      <c r="I56" s="201" t="s">
        <v>881</v>
      </c>
      <c r="J56" s="179">
        <v>44129</v>
      </c>
      <c r="K56" s="182" t="s">
        <v>280</v>
      </c>
      <c r="L56" s="179">
        <f t="shared" si="2"/>
        <v>44150</v>
      </c>
      <c r="M56" s="182"/>
      <c r="N56" s="181"/>
      <c r="O56" s="181" t="s">
        <v>911</v>
      </c>
    </row>
    <row r="57" spans="2:15" ht="15">
      <c r="B57" s="201" t="s">
        <v>876</v>
      </c>
      <c r="C57" s="182"/>
      <c r="D57" s="182"/>
      <c r="E57" s="182"/>
      <c r="F57" s="183" t="s">
        <v>883</v>
      </c>
      <c r="G57" s="182">
        <v>2017</v>
      </c>
      <c r="H57" s="184" t="s">
        <v>885</v>
      </c>
      <c r="I57" s="201" t="s">
        <v>884</v>
      </c>
      <c r="J57" s="179">
        <v>44129</v>
      </c>
      <c r="K57" s="182" t="s">
        <v>280</v>
      </c>
      <c r="L57" s="179">
        <f t="shared" si="2"/>
        <v>44150</v>
      </c>
      <c r="M57" s="182"/>
      <c r="N57" s="181"/>
      <c r="O57" s="181"/>
    </row>
    <row r="58" spans="2:15" ht="15">
      <c r="B58" s="201" t="s">
        <v>876</v>
      </c>
      <c r="C58" s="182"/>
      <c r="D58" s="182"/>
      <c r="E58" s="182"/>
      <c r="F58" s="183" t="s">
        <v>958</v>
      </c>
      <c r="G58" s="182">
        <v>2018</v>
      </c>
      <c r="H58" s="184" t="s">
        <v>887</v>
      </c>
      <c r="I58" s="201" t="s">
        <v>886</v>
      </c>
      <c r="J58" s="179">
        <v>44129</v>
      </c>
      <c r="K58" s="182" t="s">
        <v>280</v>
      </c>
      <c r="L58" s="179">
        <f t="shared" si="2"/>
        <v>44150</v>
      </c>
      <c r="M58" s="182"/>
      <c r="N58" s="181"/>
      <c r="O58" s="181"/>
    </row>
    <row r="59" spans="2:15" ht="15">
      <c r="B59" s="201" t="s">
        <v>726</v>
      </c>
      <c r="C59" s="182"/>
      <c r="D59" s="182"/>
      <c r="E59" s="182"/>
      <c r="F59" s="183" t="s">
        <v>890</v>
      </c>
      <c r="G59" s="182">
        <v>2020</v>
      </c>
      <c r="H59" s="184" t="s">
        <v>685</v>
      </c>
      <c r="I59" s="201" t="s">
        <v>891</v>
      </c>
      <c r="J59" s="179">
        <v>44129</v>
      </c>
      <c r="K59" s="182" t="s">
        <v>280</v>
      </c>
      <c r="L59" s="179">
        <f t="shared" si="2"/>
        <v>44150</v>
      </c>
      <c r="M59" s="182"/>
      <c r="N59" s="181"/>
      <c r="O59" s="181"/>
    </row>
    <row r="60" spans="2:15" ht="15">
      <c r="B60" s="201" t="s">
        <v>895</v>
      </c>
      <c r="C60" s="182"/>
      <c r="D60" s="182"/>
      <c r="E60" s="182"/>
      <c r="F60" s="183" t="s">
        <v>892</v>
      </c>
      <c r="G60" s="182">
        <v>2020</v>
      </c>
      <c r="H60" s="184" t="s">
        <v>893</v>
      </c>
      <c r="I60" s="201" t="s">
        <v>894</v>
      </c>
      <c r="J60" s="179">
        <v>44129</v>
      </c>
      <c r="K60" s="182" t="s">
        <v>280</v>
      </c>
      <c r="L60" s="179">
        <f t="shared" si="2"/>
        <v>44150</v>
      </c>
      <c r="M60" s="182"/>
      <c r="N60" s="181"/>
      <c r="O60" s="181"/>
    </row>
    <row r="61" spans="2:15" ht="15">
      <c r="B61" s="201" t="s">
        <v>899</v>
      </c>
      <c r="C61" s="192" t="s">
        <v>898</v>
      </c>
      <c r="D61" s="182"/>
      <c r="E61" s="182"/>
      <c r="F61" s="183" t="s">
        <v>957</v>
      </c>
      <c r="G61" s="182">
        <v>2020</v>
      </c>
      <c r="H61" s="184" t="s">
        <v>896</v>
      </c>
      <c r="I61" s="201" t="s">
        <v>897</v>
      </c>
      <c r="J61" s="179">
        <v>44129</v>
      </c>
      <c r="K61" s="182" t="s">
        <v>280</v>
      </c>
      <c r="L61" s="179">
        <f t="shared" si="2"/>
        <v>44150</v>
      </c>
      <c r="M61" s="182"/>
      <c r="N61" s="181"/>
      <c r="O61" s="181"/>
    </row>
    <row r="62" spans="2:15" ht="15">
      <c r="B62" s="201" t="s">
        <v>726</v>
      </c>
      <c r="C62" s="182"/>
      <c r="D62" s="182"/>
      <c r="E62" s="182"/>
      <c r="F62" s="183" t="s">
        <v>764</v>
      </c>
      <c r="G62" s="182">
        <v>2013</v>
      </c>
      <c r="H62" s="184" t="s">
        <v>900</v>
      </c>
      <c r="I62" s="201" t="s">
        <v>901</v>
      </c>
      <c r="J62" s="179">
        <v>44129</v>
      </c>
      <c r="K62" s="182" t="s">
        <v>280</v>
      </c>
      <c r="L62" s="179">
        <f t="shared" si="2"/>
        <v>44150</v>
      </c>
      <c r="M62" s="182"/>
      <c r="N62" s="181"/>
      <c r="O62" s="181"/>
    </row>
    <row r="63" spans="2:15" ht="15">
      <c r="B63" s="181" t="s">
        <v>351</v>
      </c>
      <c r="C63" s="182" t="s">
        <v>681</v>
      </c>
      <c r="D63" s="182"/>
      <c r="E63" s="182"/>
      <c r="F63" s="183" t="s">
        <v>806</v>
      </c>
      <c r="G63" s="182">
        <v>2016</v>
      </c>
      <c r="H63" s="182" t="s">
        <v>282</v>
      </c>
      <c r="I63" s="181" t="s">
        <v>772</v>
      </c>
      <c r="J63" s="179">
        <v>44129</v>
      </c>
      <c r="K63" s="182" t="s">
        <v>280</v>
      </c>
      <c r="L63" s="179">
        <f t="shared" si="2"/>
        <v>44150</v>
      </c>
      <c r="M63" s="182"/>
      <c r="N63" s="181"/>
      <c r="O63" s="181"/>
    </row>
    <row r="64" spans="2:15" ht="15">
      <c r="B64" s="201" t="s">
        <v>889</v>
      </c>
      <c r="C64" s="182"/>
      <c r="D64" s="182"/>
      <c r="E64" s="182"/>
      <c r="F64" s="183" t="s">
        <v>903</v>
      </c>
      <c r="G64" s="182">
        <v>2015</v>
      </c>
      <c r="H64" s="184" t="s">
        <v>896</v>
      </c>
      <c r="I64" s="201" t="s">
        <v>904</v>
      </c>
      <c r="J64" s="179">
        <v>44129</v>
      </c>
      <c r="K64" s="182" t="s">
        <v>280</v>
      </c>
      <c r="L64" s="179">
        <f t="shared" si="2"/>
        <v>44150</v>
      </c>
      <c r="M64" s="182"/>
      <c r="N64" s="181"/>
      <c r="O64" s="181"/>
    </row>
    <row r="65" spans="2:15" ht="15">
      <c r="B65" s="201" t="s">
        <v>907</v>
      </c>
      <c r="C65" s="182"/>
      <c r="D65" s="182"/>
      <c r="E65" s="182"/>
      <c r="F65" s="183" t="s">
        <v>872</v>
      </c>
      <c r="G65" s="182">
        <v>2020</v>
      </c>
      <c r="H65" s="184" t="s">
        <v>702</v>
      </c>
      <c r="I65" s="201" t="s">
        <v>906</v>
      </c>
      <c r="J65" s="179">
        <v>44129</v>
      </c>
      <c r="K65" s="182" t="s">
        <v>280</v>
      </c>
      <c r="L65" s="179">
        <f t="shared" si="2"/>
        <v>44150</v>
      </c>
      <c r="M65" s="182"/>
      <c r="N65" s="201" t="s">
        <v>905</v>
      </c>
      <c r="O65" s="181"/>
    </row>
    <row r="66" spans="2:15" ht="15">
      <c r="B66" s="202" t="s">
        <v>686</v>
      </c>
      <c r="C66" s="204"/>
      <c r="D66" s="203"/>
      <c r="E66" s="203"/>
      <c r="F66" s="205" t="s">
        <v>914</v>
      </c>
      <c r="G66" s="203">
        <v>2020</v>
      </c>
      <c r="H66" s="206" t="s">
        <v>702</v>
      </c>
      <c r="I66" s="202" t="s">
        <v>915</v>
      </c>
      <c r="J66" s="207">
        <v>44150</v>
      </c>
      <c r="K66" s="204" t="s">
        <v>931</v>
      </c>
      <c r="L66" s="207">
        <f t="shared" ref="L66" si="7">IF(K66="O",J66+21,J66+14)</f>
        <v>44171</v>
      </c>
      <c r="M66" s="203"/>
      <c r="N66" s="202"/>
      <c r="O66" s="208"/>
    </row>
    <row r="67" spans="2:15" ht="15">
      <c r="B67" s="201" t="s">
        <v>921</v>
      </c>
      <c r="C67" s="182"/>
      <c r="D67" s="182"/>
      <c r="E67" s="182"/>
      <c r="F67" s="183" t="s">
        <v>802</v>
      </c>
      <c r="G67" s="182">
        <v>2020</v>
      </c>
      <c r="H67" s="184" t="s">
        <v>920</v>
      </c>
      <c r="I67" s="201" t="s">
        <v>919</v>
      </c>
      <c r="J67" s="179">
        <v>44150</v>
      </c>
      <c r="K67" s="192" t="s">
        <v>931</v>
      </c>
      <c r="L67" s="179">
        <f t="shared" si="2"/>
        <v>44171</v>
      </c>
      <c r="M67" s="182"/>
      <c r="N67" s="181"/>
      <c r="O67" s="181"/>
    </row>
    <row r="68" spans="2:15" ht="15">
      <c r="B68" s="201" t="s">
        <v>924</v>
      </c>
      <c r="C68" s="182"/>
      <c r="D68" s="182"/>
      <c r="E68" s="182"/>
      <c r="F68" s="183" t="s">
        <v>908</v>
      </c>
      <c r="G68" s="182">
        <v>2020</v>
      </c>
      <c r="H68" s="184" t="s">
        <v>922</v>
      </c>
      <c r="I68" s="201" t="s">
        <v>923</v>
      </c>
      <c r="J68" s="179">
        <v>44150</v>
      </c>
      <c r="K68" s="192" t="s">
        <v>932</v>
      </c>
      <c r="L68" s="179">
        <f t="shared" si="2"/>
        <v>44171</v>
      </c>
      <c r="M68" s="182"/>
      <c r="N68" s="181"/>
      <c r="O68" s="181"/>
    </row>
    <row r="69" spans="2:15" ht="15">
      <c r="B69" s="201" t="s">
        <v>686</v>
      </c>
      <c r="C69" s="182"/>
      <c r="D69" s="182"/>
      <c r="E69" s="182"/>
      <c r="F69" s="183" t="s">
        <v>910</v>
      </c>
      <c r="G69" s="182">
        <v>2020</v>
      </c>
      <c r="H69" s="184" t="s">
        <v>925</v>
      </c>
      <c r="I69" s="201" t="s">
        <v>926</v>
      </c>
      <c r="J69" s="179">
        <v>44150</v>
      </c>
      <c r="K69" s="192" t="s">
        <v>931</v>
      </c>
      <c r="L69" s="179">
        <f t="shared" si="2"/>
        <v>44171</v>
      </c>
      <c r="M69" s="182"/>
      <c r="N69" s="181"/>
      <c r="O69" s="181"/>
    </row>
    <row r="70" spans="2:15" ht="15">
      <c r="B70" s="202" t="s">
        <v>686</v>
      </c>
      <c r="C70" s="203"/>
      <c r="D70" s="203"/>
      <c r="E70" s="203"/>
      <c r="F70" s="205" t="s">
        <v>933</v>
      </c>
      <c r="G70" s="203">
        <v>2020</v>
      </c>
      <c r="H70" s="206" t="s">
        <v>929</v>
      </c>
      <c r="I70" s="202" t="s">
        <v>934</v>
      </c>
      <c r="J70" s="207">
        <v>44159</v>
      </c>
      <c r="K70" s="203" t="s">
        <v>280</v>
      </c>
      <c r="L70" s="207">
        <f t="shared" si="2"/>
        <v>44180</v>
      </c>
      <c r="M70" s="203"/>
      <c r="N70" s="208"/>
      <c r="O70" s="208"/>
    </row>
    <row r="71" spans="2:15" ht="15">
      <c r="B71" s="201" t="s">
        <v>936</v>
      </c>
      <c r="C71" s="182"/>
      <c r="D71" s="182"/>
      <c r="E71" s="182">
        <v>3</v>
      </c>
      <c r="F71" s="183" t="s">
        <v>935</v>
      </c>
      <c r="G71" s="182">
        <v>2020</v>
      </c>
      <c r="H71" s="184" t="s">
        <v>929</v>
      </c>
      <c r="I71" s="201" t="s">
        <v>937</v>
      </c>
      <c r="J71" s="179">
        <v>44159</v>
      </c>
      <c r="K71" s="182" t="s">
        <v>280</v>
      </c>
      <c r="L71" s="179">
        <f t="shared" si="2"/>
        <v>44180</v>
      </c>
      <c r="M71" s="182"/>
      <c r="N71" s="181"/>
      <c r="O71" s="181"/>
    </row>
    <row r="72" spans="2:15" ht="15">
      <c r="B72" s="201" t="s">
        <v>938</v>
      </c>
      <c r="C72" s="182" t="s">
        <v>463</v>
      </c>
      <c r="D72" s="182"/>
      <c r="E72" s="182">
        <v>1</v>
      </c>
      <c r="F72" s="183" t="s">
        <v>928</v>
      </c>
      <c r="G72" s="182">
        <v>2020</v>
      </c>
      <c r="H72" s="184" t="s">
        <v>929</v>
      </c>
      <c r="I72" s="201" t="s">
        <v>939</v>
      </c>
      <c r="J72" s="179">
        <v>44159</v>
      </c>
      <c r="K72" s="182" t="s">
        <v>280</v>
      </c>
      <c r="L72" s="179">
        <f t="shared" si="2"/>
        <v>44180</v>
      </c>
      <c r="M72" s="182"/>
      <c r="N72" s="181"/>
      <c r="O72" s="181"/>
    </row>
    <row r="73" spans="2:15" ht="15">
      <c r="B73" s="201" t="s">
        <v>683</v>
      </c>
      <c r="C73" s="182"/>
      <c r="D73" s="182"/>
      <c r="E73" s="182"/>
      <c r="F73" s="183" t="s">
        <v>943</v>
      </c>
      <c r="G73" s="182">
        <v>2020</v>
      </c>
      <c r="H73" s="184" t="s">
        <v>702</v>
      </c>
      <c r="I73" s="201" t="s">
        <v>944</v>
      </c>
      <c r="J73" s="179">
        <v>44171</v>
      </c>
      <c r="K73" s="182" t="s">
        <v>280</v>
      </c>
      <c r="L73" s="179">
        <f t="shared" si="2"/>
        <v>44192</v>
      </c>
      <c r="M73" s="182"/>
      <c r="N73" s="181"/>
      <c r="O73" s="181"/>
    </row>
    <row r="74" spans="2:15" ht="15">
      <c r="B74" s="201" t="s">
        <v>686</v>
      </c>
      <c r="C74" s="182"/>
      <c r="D74" s="182"/>
      <c r="E74" s="182"/>
      <c r="F74" s="183" t="s">
        <v>946</v>
      </c>
      <c r="G74" s="182">
        <v>2020</v>
      </c>
      <c r="H74" s="184" t="s">
        <v>702</v>
      </c>
      <c r="I74" s="201" t="s">
        <v>947</v>
      </c>
      <c r="J74" s="179">
        <v>44171</v>
      </c>
      <c r="K74" s="182" t="s">
        <v>280</v>
      </c>
      <c r="L74" s="179">
        <f t="shared" si="2"/>
        <v>44192</v>
      </c>
      <c r="M74" s="182"/>
      <c r="N74" s="181"/>
      <c r="O74" s="181"/>
    </row>
    <row r="75" spans="2:15" ht="15">
      <c r="B75" s="201" t="s">
        <v>686</v>
      </c>
      <c r="C75" s="182"/>
      <c r="D75" s="182"/>
      <c r="E75" s="182"/>
      <c r="F75" s="183" t="s">
        <v>948</v>
      </c>
      <c r="G75" s="182">
        <v>2020</v>
      </c>
      <c r="H75" s="184" t="s">
        <v>702</v>
      </c>
      <c r="I75" s="201" t="s">
        <v>949</v>
      </c>
      <c r="J75" s="179">
        <v>44171</v>
      </c>
      <c r="K75" s="182" t="s">
        <v>280</v>
      </c>
      <c r="L75" s="179">
        <f t="shared" si="2"/>
        <v>44192</v>
      </c>
      <c r="M75" s="182"/>
      <c r="N75" s="181"/>
      <c r="O75" s="181"/>
    </row>
    <row r="76" spans="2:15" ht="15">
      <c r="B76" s="201" t="s">
        <v>683</v>
      </c>
      <c r="C76" s="182"/>
      <c r="D76" s="182"/>
      <c r="E76" s="182"/>
      <c r="F76" s="183" t="s">
        <v>950</v>
      </c>
      <c r="G76" s="182">
        <v>2020</v>
      </c>
      <c r="H76" s="184" t="s">
        <v>702</v>
      </c>
      <c r="I76" s="201" t="s">
        <v>951</v>
      </c>
      <c r="J76" s="179">
        <v>44171</v>
      </c>
      <c r="K76" s="182" t="s">
        <v>280</v>
      </c>
      <c r="L76" s="179">
        <f t="shared" si="2"/>
        <v>44192</v>
      </c>
      <c r="M76" s="182"/>
      <c r="N76" s="181"/>
      <c r="O76" s="181"/>
    </row>
    <row r="77" spans="2:15" ht="15">
      <c r="B77" s="201" t="s">
        <v>686</v>
      </c>
      <c r="C77" s="192" t="s">
        <v>953</v>
      </c>
      <c r="D77" s="182"/>
      <c r="E77" s="182"/>
      <c r="F77" s="183" t="s">
        <v>916</v>
      </c>
      <c r="G77" s="182">
        <v>2020</v>
      </c>
      <c r="H77" s="184" t="s">
        <v>702</v>
      </c>
      <c r="I77" s="201" t="s">
        <v>841</v>
      </c>
      <c r="J77" s="179">
        <v>44171</v>
      </c>
      <c r="K77" s="182" t="s">
        <v>280</v>
      </c>
      <c r="L77" s="179">
        <f t="shared" si="2"/>
        <v>44192</v>
      </c>
      <c r="M77" s="182"/>
      <c r="N77" s="181"/>
      <c r="O77" s="181"/>
    </row>
    <row r="78" spans="2:15" ht="15">
      <c r="B78" s="208" t="s">
        <v>42</v>
      </c>
      <c r="C78" s="203"/>
      <c r="D78" s="203"/>
      <c r="E78" s="203"/>
      <c r="F78" s="205" t="s">
        <v>868</v>
      </c>
      <c r="G78" s="203">
        <v>2020</v>
      </c>
      <c r="H78" s="203" t="s">
        <v>295</v>
      </c>
      <c r="I78" s="208" t="s">
        <v>961</v>
      </c>
      <c r="J78" s="207">
        <v>44180</v>
      </c>
      <c r="K78" s="204" t="s">
        <v>970</v>
      </c>
      <c r="L78" s="207">
        <f t="shared" si="2"/>
        <v>44201</v>
      </c>
      <c r="M78" s="203"/>
      <c r="N78" s="208"/>
      <c r="O78" s="202" t="s">
        <v>997</v>
      </c>
    </row>
    <row r="79" spans="2:15" ht="15">
      <c r="B79" s="201" t="s">
        <v>683</v>
      </c>
      <c r="C79" s="192" t="s">
        <v>973</v>
      </c>
      <c r="D79" s="182"/>
      <c r="E79" s="182"/>
      <c r="F79" s="183" t="s">
        <v>775</v>
      </c>
      <c r="G79" s="182">
        <v>2019</v>
      </c>
      <c r="H79" s="184" t="s">
        <v>702</v>
      </c>
      <c r="I79" s="201" t="s">
        <v>777</v>
      </c>
      <c r="J79" s="179">
        <v>44180</v>
      </c>
      <c r="K79" s="192" t="s">
        <v>970</v>
      </c>
      <c r="L79" s="179">
        <f t="shared" ref="L79" si="8">IF(K79="O",J79+21,J79+14)</f>
        <v>44201</v>
      </c>
      <c r="M79" s="182"/>
      <c r="N79" s="201"/>
      <c r="O79" s="181"/>
    </row>
    <row r="80" spans="2:15" ht="15">
      <c r="B80" s="181"/>
      <c r="C80" s="182"/>
      <c r="D80" s="182"/>
      <c r="E80" s="182"/>
      <c r="F80" s="183" t="s">
        <v>962</v>
      </c>
      <c r="G80" s="182">
        <v>2020</v>
      </c>
      <c r="H80" s="182" t="s">
        <v>282</v>
      </c>
      <c r="I80" s="181" t="s">
        <v>963</v>
      </c>
      <c r="J80" s="179">
        <v>44180</v>
      </c>
      <c r="K80" s="192" t="s">
        <v>970</v>
      </c>
      <c r="L80" s="179">
        <f t="shared" si="2"/>
        <v>44201</v>
      </c>
      <c r="M80" s="182"/>
      <c r="N80" s="181"/>
      <c r="O80" s="181" t="s">
        <v>964</v>
      </c>
    </row>
    <row r="81" spans="2:15" ht="15">
      <c r="B81" s="181"/>
      <c r="C81" s="182"/>
      <c r="D81" s="182"/>
      <c r="E81" s="182"/>
      <c r="F81" s="183" t="s">
        <v>965</v>
      </c>
      <c r="G81" s="182">
        <v>2020</v>
      </c>
      <c r="H81" s="182" t="s">
        <v>282</v>
      </c>
      <c r="I81" s="181" t="s">
        <v>966</v>
      </c>
      <c r="J81" s="179">
        <v>44180</v>
      </c>
      <c r="K81" s="182"/>
      <c r="L81" s="179">
        <f t="shared" si="2"/>
        <v>44194</v>
      </c>
      <c r="M81" s="182"/>
      <c r="N81" s="181"/>
      <c r="O81" s="181" t="s">
        <v>964</v>
      </c>
    </row>
    <row r="82" spans="2:15" ht="15">
      <c r="B82" s="181"/>
      <c r="C82" s="182"/>
      <c r="D82" s="182"/>
      <c r="E82" s="182"/>
      <c r="F82" s="183" t="s">
        <v>967</v>
      </c>
      <c r="G82" s="182">
        <v>2020</v>
      </c>
      <c r="H82" s="182" t="s">
        <v>282</v>
      </c>
      <c r="I82" s="181" t="s">
        <v>968</v>
      </c>
      <c r="J82" s="179">
        <v>44180</v>
      </c>
      <c r="K82" s="192" t="s">
        <v>970</v>
      </c>
      <c r="L82" s="179">
        <f t="shared" si="2"/>
        <v>44201</v>
      </c>
      <c r="M82" s="182"/>
      <c r="N82" s="181"/>
      <c r="O82" s="181" t="s">
        <v>964</v>
      </c>
    </row>
    <row r="83" spans="2:15" ht="15">
      <c r="B83" s="201" t="s">
        <v>683</v>
      </c>
      <c r="C83" s="182"/>
      <c r="D83" s="182"/>
      <c r="E83" s="192"/>
      <c r="F83" s="183" t="s">
        <v>975</v>
      </c>
      <c r="G83" s="182">
        <v>2020</v>
      </c>
      <c r="H83" s="184" t="s">
        <v>702</v>
      </c>
      <c r="I83" s="201" t="s">
        <v>888</v>
      </c>
      <c r="J83" s="179">
        <v>44545</v>
      </c>
      <c r="K83" s="192" t="s">
        <v>978</v>
      </c>
      <c r="L83" s="179">
        <f t="shared" si="2"/>
        <v>44566</v>
      </c>
      <c r="M83" s="182"/>
      <c r="N83" s="181"/>
      <c r="O83" s="181"/>
    </row>
    <row r="84" spans="2:15" ht="15">
      <c r="B84" s="202" t="s">
        <v>686</v>
      </c>
      <c r="C84" s="203"/>
      <c r="D84" s="203"/>
      <c r="E84" s="203"/>
      <c r="F84" s="205" t="s">
        <v>956</v>
      </c>
      <c r="G84" s="203">
        <v>2020</v>
      </c>
      <c r="H84" s="206" t="s">
        <v>685</v>
      </c>
      <c r="I84" s="202" t="s">
        <v>902</v>
      </c>
      <c r="J84" s="207">
        <v>44180</v>
      </c>
      <c r="K84" s="204" t="s">
        <v>970</v>
      </c>
      <c r="L84" s="207">
        <f t="shared" ref="L84:L85" si="9">IF(K84="O",J84+21,J84+14)</f>
        <v>44201</v>
      </c>
      <c r="M84" s="203"/>
      <c r="N84" s="208"/>
      <c r="O84" s="208"/>
    </row>
    <row r="85" spans="2:15" ht="15">
      <c r="B85" s="201" t="s">
        <v>708</v>
      </c>
      <c r="C85" s="192" t="s">
        <v>1000</v>
      </c>
      <c r="D85" s="182"/>
      <c r="E85" s="182"/>
      <c r="F85" s="183" t="s">
        <v>909</v>
      </c>
      <c r="G85" s="182">
        <v>2020</v>
      </c>
      <c r="H85" s="184" t="s">
        <v>282</v>
      </c>
      <c r="I85" s="201" t="s">
        <v>927</v>
      </c>
      <c r="J85" s="179">
        <v>44180</v>
      </c>
      <c r="K85" s="192" t="s">
        <v>970</v>
      </c>
      <c r="L85" s="179">
        <f t="shared" si="9"/>
        <v>44201</v>
      </c>
      <c r="M85" s="182"/>
      <c r="N85" s="181"/>
      <c r="O85" s="181"/>
    </row>
    <row r="86" spans="2:15" ht="15">
      <c r="B86" s="181" t="s">
        <v>351</v>
      </c>
      <c r="C86" s="182"/>
      <c r="D86" s="182"/>
      <c r="E86" s="182"/>
      <c r="F86" s="183" t="s">
        <v>976</v>
      </c>
      <c r="G86" s="182">
        <v>2013</v>
      </c>
      <c r="H86" s="182" t="s">
        <v>282</v>
      </c>
      <c r="I86" s="181" t="s">
        <v>969</v>
      </c>
      <c r="J86" s="179">
        <v>44180</v>
      </c>
      <c r="K86" s="192" t="s">
        <v>970</v>
      </c>
      <c r="L86" s="179">
        <f t="shared" si="2"/>
        <v>44201</v>
      </c>
      <c r="M86" s="182"/>
      <c r="N86" s="181"/>
      <c r="O86" s="181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7">
        <v>2020</v>
      </c>
      <c r="C91" s="225">
        <v>84</v>
      </c>
      <c r="D91" s="226" t="s">
        <v>1010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7"/>
      <c r="C92" s="187">
        <v>9</v>
      </c>
      <c r="D92" s="215" t="s">
        <v>1011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1"/>
      <c r="C93" s="187">
        <f>C92*100/C91</f>
        <v>10.714285714285714</v>
      </c>
      <c r="D93" s="215" t="s">
        <v>1012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2" activePane="bottomLeft" state="frozen"/>
      <selection pane="bottomLeft" activeCell="F99" sqref="F99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58">
        <v>2021</v>
      </c>
      <c r="C1" s="758"/>
      <c r="D1" s="758"/>
      <c r="E1" s="758"/>
      <c r="F1" s="758"/>
      <c r="G1" s="758"/>
      <c r="H1" s="758"/>
      <c r="I1" s="758"/>
      <c r="J1" s="758"/>
      <c r="K1" s="758"/>
      <c r="L1" s="758"/>
      <c r="M1" s="758"/>
    </row>
    <row r="2" spans="2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277</v>
      </c>
    </row>
    <row r="3" spans="2:13" ht="15">
      <c r="B3" s="201" t="s">
        <v>726</v>
      </c>
      <c r="C3" s="182"/>
      <c r="D3" s="182"/>
      <c r="E3" s="182"/>
      <c r="F3" s="183" t="s">
        <v>979</v>
      </c>
      <c r="G3" s="182">
        <v>2020</v>
      </c>
      <c r="H3" s="184" t="s">
        <v>980</v>
      </c>
      <c r="I3" s="201" t="s">
        <v>981</v>
      </c>
      <c r="J3" s="179">
        <v>44199</v>
      </c>
      <c r="K3" s="192" t="s">
        <v>720</v>
      </c>
      <c r="L3" s="179">
        <f t="shared" ref="L3:L13" si="0">IF(K3="O",J3+21,J3+14)</f>
        <v>44220</v>
      </c>
      <c r="M3" s="181"/>
    </row>
    <row r="4" spans="2:13" ht="15">
      <c r="B4" s="201" t="s">
        <v>726</v>
      </c>
      <c r="C4" s="182"/>
      <c r="D4" s="182"/>
      <c r="E4" s="182"/>
      <c r="F4" s="183" t="s">
        <v>982</v>
      </c>
      <c r="G4" s="182">
        <v>2020</v>
      </c>
      <c r="H4" s="184" t="s">
        <v>980</v>
      </c>
      <c r="I4" s="201" t="s">
        <v>983</v>
      </c>
      <c r="J4" s="179">
        <v>44199</v>
      </c>
      <c r="K4" s="192" t="s">
        <v>720</v>
      </c>
      <c r="L4" s="179">
        <f t="shared" si="0"/>
        <v>44220</v>
      </c>
      <c r="M4" s="181"/>
    </row>
    <row r="5" spans="2:13" ht="15">
      <c r="B5" s="201" t="s">
        <v>821</v>
      </c>
      <c r="C5" s="182"/>
      <c r="D5" s="182"/>
      <c r="E5" s="182"/>
      <c r="F5" s="183" t="s">
        <v>984</v>
      </c>
      <c r="G5" s="182">
        <v>2020</v>
      </c>
      <c r="H5" s="184" t="s">
        <v>985</v>
      </c>
      <c r="I5" s="201" t="s">
        <v>986</v>
      </c>
      <c r="J5" s="179">
        <v>44199</v>
      </c>
      <c r="K5" s="192" t="s">
        <v>720</v>
      </c>
      <c r="L5" s="179">
        <f t="shared" si="0"/>
        <v>44220</v>
      </c>
      <c r="M5" s="181"/>
    </row>
    <row r="6" spans="2:13" ht="15">
      <c r="B6" s="201" t="s">
        <v>726</v>
      </c>
      <c r="C6" s="182"/>
      <c r="D6" s="182"/>
      <c r="E6" s="182"/>
      <c r="F6" s="183" t="s">
        <v>988</v>
      </c>
      <c r="G6" s="182">
        <v>2020</v>
      </c>
      <c r="H6" s="184" t="s">
        <v>989</v>
      </c>
      <c r="I6" s="201" t="s">
        <v>990</v>
      </c>
      <c r="J6" s="179">
        <v>44199</v>
      </c>
      <c r="K6" s="192" t="s">
        <v>720</v>
      </c>
      <c r="L6" s="179">
        <f t="shared" si="0"/>
        <v>44220</v>
      </c>
      <c r="M6" s="181"/>
    </row>
    <row r="7" spans="2:13" ht="15">
      <c r="B7" s="181"/>
      <c r="C7" s="182"/>
      <c r="D7" s="182"/>
      <c r="E7" s="182"/>
      <c r="F7" s="183" t="s">
        <v>991</v>
      </c>
      <c r="G7" s="182"/>
      <c r="H7" s="184" t="s">
        <v>785</v>
      </c>
      <c r="I7" s="181"/>
      <c r="J7" s="179">
        <v>44199</v>
      </c>
      <c r="K7" s="192" t="s">
        <v>720</v>
      </c>
      <c r="L7" s="179">
        <f t="shared" si="0"/>
        <v>44220</v>
      </c>
      <c r="M7" s="201" t="s">
        <v>992</v>
      </c>
    </row>
    <row r="8" spans="2:13" ht="15">
      <c r="B8" s="201" t="s">
        <v>708</v>
      </c>
      <c r="C8" s="182"/>
      <c r="D8" s="182"/>
      <c r="E8" s="182"/>
      <c r="F8" s="183" t="s">
        <v>1021</v>
      </c>
      <c r="G8" s="182">
        <v>2020</v>
      </c>
      <c r="H8" s="184" t="s">
        <v>785</v>
      </c>
      <c r="I8" s="201" t="s">
        <v>995</v>
      </c>
      <c r="J8" s="179">
        <v>44199</v>
      </c>
      <c r="K8" s="192" t="s">
        <v>720</v>
      </c>
      <c r="L8" s="179">
        <f t="shared" si="0"/>
        <v>44220</v>
      </c>
      <c r="M8" s="181"/>
    </row>
    <row r="9" spans="2:13" ht="15">
      <c r="B9" s="201" t="s">
        <v>708</v>
      </c>
      <c r="C9" s="192"/>
      <c r="D9" s="192"/>
      <c r="E9" s="182"/>
      <c r="F9" s="183" t="s">
        <v>1022</v>
      </c>
      <c r="G9" s="182">
        <v>2020</v>
      </c>
      <c r="H9" s="184" t="s">
        <v>785</v>
      </c>
      <c r="I9" s="201" t="s">
        <v>738</v>
      </c>
      <c r="J9" s="179">
        <v>44199</v>
      </c>
      <c r="K9" s="192" t="s">
        <v>720</v>
      </c>
      <c r="L9" s="179">
        <f t="shared" si="0"/>
        <v>44220</v>
      </c>
      <c r="M9" s="181"/>
    </row>
    <row r="10" spans="2:13" ht="15">
      <c r="B10" s="201" t="s">
        <v>708</v>
      </c>
      <c r="C10" s="182"/>
      <c r="D10" s="182"/>
      <c r="E10" s="182"/>
      <c r="F10" s="183" t="s">
        <v>1043</v>
      </c>
      <c r="G10" s="182">
        <v>2020</v>
      </c>
      <c r="H10" s="184" t="s">
        <v>1004</v>
      </c>
      <c r="I10" s="201" t="s">
        <v>1005</v>
      </c>
      <c r="J10" s="179">
        <v>44213</v>
      </c>
      <c r="K10" s="192" t="s">
        <v>1018</v>
      </c>
      <c r="L10" s="179">
        <f t="shared" si="0"/>
        <v>44234</v>
      </c>
      <c r="M10" s="181"/>
    </row>
    <row r="11" spans="2:13" ht="15">
      <c r="B11" s="201" t="s">
        <v>1009</v>
      </c>
      <c r="C11" s="182"/>
      <c r="D11" s="182"/>
      <c r="E11" s="182"/>
      <c r="F11" s="183" t="s">
        <v>1046</v>
      </c>
      <c r="G11" s="192">
        <v>2020</v>
      </c>
      <c r="H11" s="184" t="s">
        <v>1006</v>
      </c>
      <c r="I11" s="201" t="s">
        <v>1008</v>
      </c>
      <c r="J11" s="179">
        <v>44213</v>
      </c>
      <c r="K11" s="192" t="s">
        <v>1018</v>
      </c>
      <c r="L11" s="179">
        <f t="shared" si="0"/>
        <v>44234</v>
      </c>
      <c r="M11" s="181"/>
    </row>
    <row r="12" spans="2:13" ht="15">
      <c r="B12" s="181" t="s">
        <v>464</v>
      </c>
      <c r="C12" s="182" t="s">
        <v>454</v>
      </c>
      <c r="D12" s="192"/>
      <c r="E12" s="182"/>
      <c r="F12" s="183" t="s">
        <v>1049</v>
      </c>
      <c r="G12" s="182">
        <v>2019</v>
      </c>
      <c r="H12" s="184" t="s">
        <v>685</v>
      </c>
      <c r="I12" s="181" t="s">
        <v>423</v>
      </c>
      <c r="J12" s="179">
        <v>44213</v>
      </c>
      <c r="K12" s="192" t="s">
        <v>1018</v>
      </c>
      <c r="L12" s="179">
        <f t="shared" si="0"/>
        <v>44234</v>
      </c>
      <c r="M12" s="181"/>
    </row>
    <row r="13" spans="2:13" ht="15.6">
      <c r="B13" s="202" t="s">
        <v>726</v>
      </c>
      <c r="C13" s="203"/>
      <c r="D13" s="204"/>
      <c r="E13" s="204"/>
      <c r="F13" s="205" t="s">
        <v>1023</v>
      </c>
      <c r="G13" s="203">
        <v>2019</v>
      </c>
      <c r="H13" s="231" t="s">
        <v>1024</v>
      </c>
      <c r="I13" s="202" t="s">
        <v>1025</v>
      </c>
      <c r="J13" s="207">
        <v>44220</v>
      </c>
      <c r="K13" s="204" t="s">
        <v>1040</v>
      </c>
      <c r="L13" s="207">
        <f t="shared" si="0"/>
        <v>44241</v>
      </c>
      <c r="M13" s="208"/>
    </row>
    <row r="14" spans="2:13" ht="15">
      <c r="B14" s="201" t="s">
        <v>726</v>
      </c>
      <c r="C14" s="182"/>
      <c r="D14" s="182"/>
      <c r="E14" s="182"/>
      <c r="F14" s="183" t="s">
        <v>1061</v>
      </c>
      <c r="G14" s="182">
        <v>2020</v>
      </c>
      <c r="H14" s="184" t="s">
        <v>1024</v>
      </c>
      <c r="I14" s="201" t="s">
        <v>1026</v>
      </c>
      <c r="J14" s="179">
        <v>44220</v>
      </c>
      <c r="K14" s="192" t="s">
        <v>1040</v>
      </c>
      <c r="L14" s="179">
        <f t="shared" ref="L14:L35" si="1">IF(K14="O",J14+21,J14+14)</f>
        <v>44241</v>
      </c>
      <c r="M14" s="181"/>
    </row>
    <row r="15" spans="2:13" ht="15">
      <c r="B15" s="201" t="s">
        <v>731</v>
      </c>
      <c r="C15" s="182"/>
      <c r="D15" s="182"/>
      <c r="E15" s="182"/>
      <c r="F15" s="183" t="s">
        <v>365</v>
      </c>
      <c r="G15" s="182">
        <v>2019</v>
      </c>
      <c r="H15" s="184" t="s">
        <v>724</v>
      </c>
      <c r="I15" s="201" t="s">
        <v>1028</v>
      </c>
      <c r="J15" s="179">
        <v>44220</v>
      </c>
      <c r="K15" s="192" t="s">
        <v>1040</v>
      </c>
      <c r="L15" s="179">
        <f t="shared" si="1"/>
        <v>44241</v>
      </c>
      <c r="M15" s="181"/>
    </row>
    <row r="16" spans="2:13" ht="15">
      <c r="B16" s="201" t="s">
        <v>726</v>
      </c>
      <c r="C16" s="182"/>
      <c r="D16" s="182"/>
      <c r="E16" s="182"/>
      <c r="F16" s="183" t="s">
        <v>1063</v>
      </c>
      <c r="G16" s="182">
        <v>2019</v>
      </c>
      <c r="H16" s="184" t="s">
        <v>785</v>
      </c>
      <c r="I16" s="201" t="s">
        <v>1029</v>
      </c>
      <c r="J16" s="179">
        <v>44220</v>
      </c>
      <c r="K16" s="192" t="s">
        <v>1041</v>
      </c>
      <c r="L16" s="179">
        <f t="shared" si="1"/>
        <v>44241</v>
      </c>
      <c r="M16" s="181"/>
    </row>
    <row r="17" spans="2:13" ht="15">
      <c r="B17" s="201" t="s">
        <v>731</v>
      </c>
      <c r="C17" s="192" t="s">
        <v>1064</v>
      </c>
      <c r="D17" s="182"/>
      <c r="E17" s="182"/>
      <c r="F17" s="183" t="s">
        <v>909</v>
      </c>
      <c r="G17" s="182">
        <v>2020</v>
      </c>
      <c r="H17" s="184" t="s">
        <v>282</v>
      </c>
      <c r="I17" s="201" t="s">
        <v>1030</v>
      </c>
      <c r="J17" s="179">
        <v>44220</v>
      </c>
      <c r="K17" s="192" t="s">
        <v>1040</v>
      </c>
      <c r="L17" s="179">
        <f t="shared" si="1"/>
        <v>44241</v>
      </c>
      <c r="M17" s="181"/>
    </row>
    <row r="18" spans="2:13" ht="15">
      <c r="B18" s="202" t="s">
        <v>708</v>
      </c>
      <c r="C18" s="204"/>
      <c r="D18" s="203"/>
      <c r="E18" s="204"/>
      <c r="F18" s="205" t="s">
        <v>871</v>
      </c>
      <c r="G18" s="203">
        <v>2020</v>
      </c>
      <c r="H18" s="206" t="s">
        <v>1033</v>
      </c>
      <c r="I18" s="202" t="s">
        <v>987</v>
      </c>
      <c r="J18" s="207">
        <v>44227</v>
      </c>
      <c r="K18" s="204" t="s">
        <v>1042</v>
      </c>
      <c r="L18" s="207">
        <f t="shared" si="1"/>
        <v>44248</v>
      </c>
      <c r="M18" s="208"/>
    </row>
    <row r="19" spans="2:13" ht="15">
      <c r="B19" s="201" t="s">
        <v>683</v>
      </c>
      <c r="C19" s="182"/>
      <c r="D19" s="182"/>
      <c r="E19" s="182"/>
      <c r="F19" s="183" t="s">
        <v>1072</v>
      </c>
      <c r="G19" s="182">
        <v>2018</v>
      </c>
      <c r="H19" s="184" t="s">
        <v>728</v>
      </c>
      <c r="I19" s="201" t="s">
        <v>1034</v>
      </c>
      <c r="J19" s="179">
        <v>44227</v>
      </c>
      <c r="K19" s="192" t="s">
        <v>1042</v>
      </c>
      <c r="L19" s="179">
        <f t="shared" si="1"/>
        <v>44248</v>
      </c>
      <c r="M19" s="181"/>
    </row>
    <row r="20" spans="2:13" ht="15">
      <c r="B20" s="201" t="s">
        <v>1037</v>
      </c>
      <c r="C20" s="182"/>
      <c r="D20" s="182"/>
      <c r="E20" s="182"/>
      <c r="F20" s="183" t="s">
        <v>1073</v>
      </c>
      <c r="G20" s="182">
        <v>2020</v>
      </c>
      <c r="H20" s="184" t="s">
        <v>1035</v>
      </c>
      <c r="I20" s="201" t="s">
        <v>1036</v>
      </c>
      <c r="J20" s="179">
        <v>44227</v>
      </c>
      <c r="K20" s="192" t="s">
        <v>1042</v>
      </c>
      <c r="L20" s="179">
        <f t="shared" si="1"/>
        <v>44248</v>
      </c>
      <c r="M20" s="181"/>
    </row>
    <row r="21" spans="2:13" ht="15">
      <c r="B21" s="202" t="s">
        <v>708</v>
      </c>
      <c r="C21" s="203"/>
      <c r="D21" s="203"/>
      <c r="E21" s="203"/>
      <c r="F21" s="205" t="s">
        <v>1050</v>
      </c>
      <c r="G21" s="203">
        <v>2020</v>
      </c>
      <c r="H21" s="206" t="s">
        <v>1051</v>
      </c>
      <c r="I21" s="202" t="s">
        <v>1052</v>
      </c>
      <c r="J21" s="207">
        <v>44234</v>
      </c>
      <c r="K21" s="204"/>
      <c r="L21" s="207">
        <f t="shared" si="1"/>
        <v>44248</v>
      </c>
      <c r="M21" s="208"/>
    </row>
    <row r="22" spans="2:13" ht="15">
      <c r="B22" s="201" t="s">
        <v>708</v>
      </c>
      <c r="C22" s="182"/>
      <c r="D22" s="182"/>
      <c r="E22" s="182"/>
      <c r="F22" s="183" t="s">
        <v>1082</v>
      </c>
      <c r="G22" s="182">
        <v>2020</v>
      </c>
      <c r="H22" s="184" t="s">
        <v>1053</v>
      </c>
      <c r="I22" s="201" t="s">
        <v>1054</v>
      </c>
      <c r="J22" s="179">
        <v>44234</v>
      </c>
      <c r="K22" s="192" t="s">
        <v>280</v>
      </c>
      <c r="L22" s="179">
        <f t="shared" si="1"/>
        <v>44255</v>
      </c>
      <c r="M22" s="181"/>
    </row>
    <row r="23" spans="2:13" ht="15">
      <c r="B23" s="202" t="s">
        <v>849</v>
      </c>
      <c r="C23" s="203"/>
      <c r="D23" s="203"/>
      <c r="E23" s="203"/>
      <c r="F23" s="205" t="s">
        <v>993</v>
      </c>
      <c r="G23" s="203">
        <v>2019</v>
      </c>
      <c r="H23" s="206" t="s">
        <v>685</v>
      </c>
      <c r="I23" s="202" t="s">
        <v>994</v>
      </c>
      <c r="J23" s="207">
        <v>44234</v>
      </c>
      <c r="K23" s="203" t="s">
        <v>280</v>
      </c>
      <c r="L23" s="207">
        <f t="shared" si="1"/>
        <v>44255</v>
      </c>
      <c r="M23" s="208"/>
    </row>
    <row r="24" spans="2:13" ht="15">
      <c r="B24" s="201" t="s">
        <v>708</v>
      </c>
      <c r="C24" s="192"/>
      <c r="D24" s="192"/>
      <c r="E24" s="182"/>
      <c r="F24" s="183" t="s">
        <v>1016</v>
      </c>
      <c r="G24" s="182">
        <v>2019</v>
      </c>
      <c r="H24" s="184" t="s">
        <v>685</v>
      </c>
      <c r="I24" s="201" t="s">
        <v>1017</v>
      </c>
      <c r="J24" s="179">
        <v>44234</v>
      </c>
      <c r="K24" s="182" t="s">
        <v>280</v>
      </c>
      <c r="L24" s="179">
        <f t="shared" si="1"/>
        <v>44255</v>
      </c>
      <c r="M24" s="201" t="s">
        <v>1056</v>
      </c>
    </row>
    <row r="25" spans="2:13" ht="15">
      <c r="B25" s="201" t="s">
        <v>1060</v>
      </c>
      <c r="C25" s="182"/>
      <c r="D25" s="182"/>
      <c r="E25" s="182"/>
      <c r="F25" s="183" t="s">
        <v>1057</v>
      </c>
      <c r="G25" s="182">
        <v>2017</v>
      </c>
      <c r="H25" s="184" t="s">
        <v>685</v>
      </c>
      <c r="I25" s="201" t="s">
        <v>1058</v>
      </c>
      <c r="J25" s="179">
        <v>44234</v>
      </c>
      <c r="K25" s="182" t="s">
        <v>280</v>
      </c>
      <c r="L25" s="179">
        <f t="shared" si="1"/>
        <v>44255</v>
      </c>
      <c r="M25" s="201" t="s">
        <v>1059</v>
      </c>
    </row>
    <row r="26" spans="2:13" ht="15">
      <c r="B26" s="201" t="s">
        <v>42</v>
      </c>
      <c r="C26" s="182" t="s">
        <v>510</v>
      </c>
      <c r="D26" s="182"/>
      <c r="E26" s="182"/>
      <c r="F26" s="183" t="s">
        <v>1066</v>
      </c>
      <c r="G26" s="192">
        <v>2020</v>
      </c>
      <c r="H26" s="184" t="s">
        <v>1067</v>
      </c>
      <c r="I26" s="201" t="s">
        <v>1068</v>
      </c>
      <c r="J26" s="179">
        <v>44241</v>
      </c>
      <c r="K26" s="182" t="s">
        <v>280</v>
      </c>
      <c r="L26" s="179">
        <f t="shared" si="1"/>
        <v>44262</v>
      </c>
      <c r="M26" s="181"/>
    </row>
    <row r="27" spans="2:13" ht="15">
      <c r="B27" s="201" t="s">
        <v>464</v>
      </c>
      <c r="C27" s="182"/>
      <c r="D27" s="182"/>
      <c r="E27" s="182"/>
      <c r="F27" s="183" t="s">
        <v>1069</v>
      </c>
      <c r="G27" s="192">
        <v>2014</v>
      </c>
      <c r="H27" s="184" t="s">
        <v>282</v>
      </c>
      <c r="I27" s="201" t="s">
        <v>1070</v>
      </c>
      <c r="J27" s="179">
        <v>44241</v>
      </c>
      <c r="K27" s="182" t="s">
        <v>280</v>
      </c>
      <c r="L27" s="179">
        <f t="shared" si="1"/>
        <v>44262</v>
      </c>
      <c r="M27" s="181" t="s">
        <v>964</v>
      </c>
    </row>
    <row r="28" spans="2:13" ht="15">
      <c r="B28" s="201" t="s">
        <v>708</v>
      </c>
      <c r="C28" s="192" t="s">
        <v>1045</v>
      </c>
      <c r="D28" s="182"/>
      <c r="E28" s="182"/>
      <c r="F28" s="183" t="s">
        <v>1092</v>
      </c>
      <c r="G28" s="182">
        <v>2020</v>
      </c>
      <c r="H28" s="184" t="s">
        <v>980</v>
      </c>
      <c r="I28" s="201" t="s">
        <v>1007</v>
      </c>
      <c r="J28" s="179">
        <v>44248</v>
      </c>
      <c r="K28" s="182" t="s">
        <v>280</v>
      </c>
      <c r="L28" s="179">
        <f t="shared" si="1"/>
        <v>44269</v>
      </c>
      <c r="M28" s="181"/>
    </row>
    <row r="29" spans="2:13" ht="15">
      <c r="B29" s="201" t="s">
        <v>686</v>
      </c>
      <c r="C29" s="182"/>
      <c r="D29" s="182"/>
      <c r="E29" s="182"/>
      <c r="F29" s="183" t="s">
        <v>1074</v>
      </c>
      <c r="G29" s="182">
        <v>2020</v>
      </c>
      <c r="H29" s="184" t="s">
        <v>702</v>
      </c>
      <c r="I29" s="201" t="s">
        <v>1039</v>
      </c>
      <c r="J29" s="179">
        <v>44248</v>
      </c>
      <c r="K29" s="182" t="s">
        <v>280</v>
      </c>
      <c r="L29" s="179">
        <f t="shared" si="1"/>
        <v>44269</v>
      </c>
      <c r="M29" s="181" t="s">
        <v>964</v>
      </c>
    </row>
    <row r="30" spans="2:13" ht="15">
      <c r="B30" s="201" t="s">
        <v>708</v>
      </c>
      <c r="C30" s="182"/>
      <c r="D30" s="182"/>
      <c r="E30" s="182"/>
      <c r="F30" s="183" t="s">
        <v>1075</v>
      </c>
      <c r="G30" s="182">
        <v>2016</v>
      </c>
      <c r="H30" s="184" t="s">
        <v>282</v>
      </c>
      <c r="I30" s="201" t="s">
        <v>1076</v>
      </c>
      <c r="J30" s="179">
        <v>44248</v>
      </c>
      <c r="K30" s="182" t="s">
        <v>280</v>
      </c>
      <c r="L30" s="179">
        <f t="shared" si="1"/>
        <v>44269</v>
      </c>
      <c r="M30" s="201" t="s">
        <v>964</v>
      </c>
    </row>
    <row r="31" spans="2:13" ht="15">
      <c r="B31" s="202" t="s">
        <v>686</v>
      </c>
      <c r="C31" s="203"/>
      <c r="D31" s="203"/>
      <c r="E31" s="203"/>
      <c r="F31" s="205" t="s">
        <v>1071</v>
      </c>
      <c r="G31" s="203">
        <v>2020</v>
      </c>
      <c r="H31" s="206" t="s">
        <v>702</v>
      </c>
      <c r="I31" s="202" t="s">
        <v>1038</v>
      </c>
      <c r="J31" s="207">
        <v>44254</v>
      </c>
      <c r="K31" s="204" t="s">
        <v>280</v>
      </c>
      <c r="L31" s="207">
        <f t="shared" ref="L31" si="2">IF(K31="O",J31+21,J31+14)</f>
        <v>44275</v>
      </c>
      <c r="M31" s="208"/>
    </row>
    <row r="32" spans="2:13" ht="15">
      <c r="B32" s="201" t="s">
        <v>42</v>
      </c>
      <c r="C32" s="182"/>
      <c r="D32" s="182"/>
      <c r="E32" s="182"/>
      <c r="F32" s="183" t="s">
        <v>1077</v>
      </c>
      <c r="G32" s="182">
        <v>2020</v>
      </c>
      <c r="H32" s="184" t="s">
        <v>282</v>
      </c>
      <c r="I32" s="181" t="s">
        <v>1078</v>
      </c>
      <c r="J32" s="179">
        <v>44254</v>
      </c>
      <c r="K32" s="182" t="s">
        <v>280</v>
      </c>
      <c r="L32" s="179">
        <f t="shared" si="1"/>
        <v>44275</v>
      </c>
      <c r="M32" s="181" t="s">
        <v>964</v>
      </c>
    </row>
    <row r="33" spans="2:13" ht="15">
      <c r="B33" s="201" t="s">
        <v>42</v>
      </c>
      <c r="C33" s="182"/>
      <c r="D33" s="182"/>
      <c r="E33" s="182"/>
      <c r="F33" s="183" t="s">
        <v>1079</v>
      </c>
      <c r="G33" s="182">
        <v>2019</v>
      </c>
      <c r="H33" s="184" t="s">
        <v>282</v>
      </c>
      <c r="I33" s="181" t="s">
        <v>1080</v>
      </c>
      <c r="J33" s="179">
        <v>44254</v>
      </c>
      <c r="K33" s="182" t="s">
        <v>280</v>
      </c>
      <c r="L33" s="179">
        <f t="shared" si="1"/>
        <v>44275</v>
      </c>
      <c r="M33" s="181" t="s">
        <v>964</v>
      </c>
    </row>
    <row r="34" spans="2:13" ht="15">
      <c r="B34" s="201" t="s">
        <v>42</v>
      </c>
      <c r="C34" s="182"/>
      <c r="D34" s="182"/>
      <c r="E34" s="182"/>
      <c r="F34" s="183" t="s">
        <v>1081</v>
      </c>
      <c r="G34" s="182">
        <v>2018</v>
      </c>
      <c r="H34" s="184" t="s">
        <v>282</v>
      </c>
      <c r="I34" s="181" t="s">
        <v>1080</v>
      </c>
      <c r="J34" s="179">
        <v>44254</v>
      </c>
      <c r="K34" s="182" t="s">
        <v>280</v>
      </c>
      <c r="L34" s="179">
        <f t="shared" si="1"/>
        <v>44275</v>
      </c>
      <c r="M34" s="181" t="s">
        <v>964</v>
      </c>
    </row>
    <row r="35" spans="2:13" ht="15">
      <c r="B35" s="201" t="s">
        <v>708</v>
      </c>
      <c r="C35" s="182" t="s">
        <v>972</v>
      </c>
      <c r="D35" s="182"/>
      <c r="E35" s="192"/>
      <c r="F35" s="183" t="s">
        <v>1105</v>
      </c>
      <c r="G35" s="182">
        <v>2020</v>
      </c>
      <c r="H35" s="184" t="s">
        <v>887</v>
      </c>
      <c r="I35" s="201" t="s">
        <v>1055</v>
      </c>
      <c r="J35" s="179">
        <v>44255</v>
      </c>
      <c r="K35" s="182" t="s">
        <v>280</v>
      </c>
      <c r="L35" s="179">
        <f t="shared" si="1"/>
        <v>44276</v>
      </c>
      <c r="M35" s="181"/>
    </row>
    <row r="36" spans="2:13" ht="15">
      <c r="B36" s="201" t="s">
        <v>683</v>
      </c>
      <c r="C36" s="182" t="s">
        <v>1090</v>
      </c>
      <c r="D36" s="182"/>
      <c r="E36" s="182"/>
      <c r="F36" s="183" t="s">
        <v>1032</v>
      </c>
      <c r="G36" s="182">
        <v>2020</v>
      </c>
      <c r="H36" s="184" t="s">
        <v>702</v>
      </c>
      <c r="I36" s="201" t="s">
        <v>945</v>
      </c>
      <c r="J36" s="179">
        <v>44255</v>
      </c>
      <c r="K36" s="182" t="s">
        <v>280</v>
      </c>
      <c r="L36" s="179">
        <f t="shared" ref="L36:L112" si="3">IF(K36="O",J36+21,J36+14)</f>
        <v>44276</v>
      </c>
      <c r="M36" s="181"/>
    </row>
    <row r="37" spans="2:13" ht="15">
      <c r="B37" s="201" t="s">
        <v>42</v>
      </c>
      <c r="C37" s="182"/>
      <c r="D37" s="182"/>
      <c r="E37" s="182"/>
      <c r="F37" s="183" t="s">
        <v>1114</v>
      </c>
      <c r="G37" s="182">
        <v>2021</v>
      </c>
      <c r="H37" s="184" t="s">
        <v>295</v>
      </c>
      <c r="I37" s="181" t="s">
        <v>1085</v>
      </c>
      <c r="J37" s="179">
        <v>44261</v>
      </c>
      <c r="K37" s="182"/>
      <c r="L37" s="179">
        <f t="shared" si="3"/>
        <v>44275</v>
      </c>
      <c r="M37" s="181"/>
    </row>
    <row r="38" spans="2:13" ht="15">
      <c r="B38" s="202" t="s">
        <v>464</v>
      </c>
      <c r="C38" s="203"/>
      <c r="D38" s="203"/>
      <c r="E38" s="203"/>
      <c r="F38" s="205" t="s">
        <v>1088</v>
      </c>
      <c r="G38" s="203">
        <v>2020</v>
      </c>
      <c r="H38" s="206" t="s">
        <v>288</v>
      </c>
      <c r="I38" s="208" t="s">
        <v>1089</v>
      </c>
      <c r="J38" s="207">
        <v>44262</v>
      </c>
      <c r="K38" s="203" t="s">
        <v>280</v>
      </c>
      <c r="L38" s="207">
        <f t="shared" si="3"/>
        <v>44283</v>
      </c>
      <c r="M38" s="208"/>
    </row>
    <row r="39" spans="2:13" ht="15">
      <c r="B39" s="201" t="s">
        <v>42</v>
      </c>
      <c r="C39" s="182"/>
      <c r="D39" s="182"/>
      <c r="E39" s="182"/>
      <c r="F39" s="183" t="s">
        <v>1127</v>
      </c>
      <c r="G39" s="182">
        <v>2019</v>
      </c>
      <c r="H39" s="184" t="s">
        <v>282</v>
      </c>
      <c r="I39" s="181" t="s">
        <v>1094</v>
      </c>
      <c r="J39" s="179">
        <v>44269</v>
      </c>
      <c r="K39" s="182" t="s">
        <v>280</v>
      </c>
      <c r="L39" s="179">
        <f t="shared" si="3"/>
        <v>44290</v>
      </c>
      <c r="M39" s="181"/>
    </row>
    <row r="40" spans="2:13" ht="15">
      <c r="B40" s="201" t="s">
        <v>42</v>
      </c>
      <c r="C40" s="192" t="s">
        <v>1115</v>
      </c>
      <c r="D40" s="182"/>
      <c r="E40" s="182"/>
      <c r="F40" s="183" t="s">
        <v>1112</v>
      </c>
      <c r="G40" s="182">
        <v>2021</v>
      </c>
      <c r="H40" s="184" t="s">
        <v>291</v>
      </c>
      <c r="I40" s="181" t="s">
        <v>1095</v>
      </c>
      <c r="J40" s="179">
        <v>44269</v>
      </c>
      <c r="K40" s="182"/>
      <c r="L40" s="179">
        <f t="shared" si="3"/>
        <v>44283</v>
      </c>
      <c r="M40" s="181"/>
    </row>
    <row r="41" spans="2:13" ht="15">
      <c r="B41" s="201" t="s">
        <v>42</v>
      </c>
      <c r="C41" s="182"/>
      <c r="D41" s="182"/>
      <c r="E41" s="182"/>
      <c r="F41" s="183" t="s">
        <v>1096</v>
      </c>
      <c r="G41" s="182">
        <v>2015</v>
      </c>
      <c r="H41" s="184" t="s">
        <v>291</v>
      </c>
      <c r="I41" s="181" t="s">
        <v>1097</v>
      </c>
      <c r="J41" s="179">
        <v>44269</v>
      </c>
      <c r="K41" s="182" t="s">
        <v>280</v>
      </c>
      <c r="L41" s="179">
        <f t="shared" si="3"/>
        <v>44290</v>
      </c>
      <c r="M41" s="181" t="s">
        <v>964</v>
      </c>
    </row>
    <row r="42" spans="2:13" ht="15">
      <c r="B42" s="201" t="s">
        <v>708</v>
      </c>
      <c r="C42" s="192" t="s">
        <v>1132</v>
      </c>
      <c r="D42" s="192"/>
      <c r="E42" s="192"/>
      <c r="F42" s="183" t="s">
        <v>1062</v>
      </c>
      <c r="G42" s="182">
        <v>2019</v>
      </c>
      <c r="H42" s="184" t="s">
        <v>702</v>
      </c>
      <c r="I42" s="201" t="s">
        <v>1027</v>
      </c>
      <c r="J42" s="179">
        <v>44276</v>
      </c>
      <c r="K42" s="192" t="s">
        <v>1109</v>
      </c>
      <c r="L42" s="179">
        <f t="shared" ref="L42:L43" si="4">IF(K42="O",J42+21,J42+14)</f>
        <v>44297</v>
      </c>
      <c r="M42" s="181"/>
    </row>
    <row r="43" spans="2:13" ht="15">
      <c r="B43" s="201" t="s">
        <v>686</v>
      </c>
      <c r="C43" s="192" t="s">
        <v>1133</v>
      </c>
      <c r="D43" s="182"/>
      <c r="E43" s="182"/>
      <c r="F43" s="183" t="s">
        <v>916</v>
      </c>
      <c r="G43" s="182">
        <v>2020</v>
      </c>
      <c r="H43" s="184" t="s">
        <v>702</v>
      </c>
      <c r="I43" s="201" t="s">
        <v>841</v>
      </c>
      <c r="J43" s="179">
        <v>44276</v>
      </c>
      <c r="K43" s="192" t="s">
        <v>1110</v>
      </c>
      <c r="L43" s="179">
        <f t="shared" si="4"/>
        <v>44297</v>
      </c>
      <c r="M43" s="181"/>
    </row>
    <row r="44" spans="2:13" ht="15">
      <c r="B44" s="201" t="s">
        <v>686</v>
      </c>
      <c r="C44" s="192"/>
      <c r="D44" s="192"/>
      <c r="E44" s="192"/>
      <c r="F44" s="183" t="s">
        <v>1106</v>
      </c>
      <c r="G44" s="182">
        <v>2020</v>
      </c>
      <c r="H44" s="184" t="s">
        <v>685</v>
      </c>
      <c r="I44" s="201" t="s">
        <v>1108</v>
      </c>
      <c r="J44" s="179">
        <v>44276</v>
      </c>
      <c r="K44" s="192" t="s">
        <v>1111</v>
      </c>
      <c r="L44" s="179">
        <f t="shared" si="3"/>
        <v>44297</v>
      </c>
      <c r="M44" s="201" t="s">
        <v>1107</v>
      </c>
    </row>
    <row r="45" spans="2:13" ht="15">
      <c r="B45" s="201" t="s">
        <v>686</v>
      </c>
      <c r="C45" s="192"/>
      <c r="D45" s="182"/>
      <c r="E45" s="192"/>
      <c r="F45" s="183" t="s">
        <v>1117</v>
      </c>
      <c r="G45" s="182">
        <v>2021</v>
      </c>
      <c r="H45" s="184" t="s">
        <v>1118</v>
      </c>
      <c r="I45" s="201" t="s">
        <v>1119</v>
      </c>
      <c r="J45" s="179">
        <v>44283</v>
      </c>
      <c r="K45" s="182" t="s">
        <v>280</v>
      </c>
      <c r="L45" s="179">
        <f t="shared" si="3"/>
        <v>44304</v>
      </c>
      <c r="M45" s="181"/>
    </row>
    <row r="46" spans="2:13" ht="15">
      <c r="B46" s="201" t="s">
        <v>708</v>
      </c>
      <c r="C46" s="192" t="s">
        <v>1140</v>
      </c>
      <c r="D46" s="182"/>
      <c r="E46" s="182"/>
      <c r="F46" s="183" t="s">
        <v>1141</v>
      </c>
      <c r="G46" s="182">
        <v>2020</v>
      </c>
      <c r="H46" s="184" t="s">
        <v>1120</v>
      </c>
      <c r="I46" s="201" t="s">
        <v>1121</v>
      </c>
      <c r="J46" s="179">
        <v>44283</v>
      </c>
      <c r="K46" s="182" t="s">
        <v>280</v>
      </c>
      <c r="L46" s="179">
        <f t="shared" si="3"/>
        <v>44304</v>
      </c>
      <c r="M46" s="181"/>
    </row>
    <row r="47" spans="2:13" ht="15">
      <c r="B47" s="201" t="s">
        <v>1123</v>
      </c>
      <c r="C47" s="192" t="s">
        <v>1139</v>
      </c>
      <c r="D47" s="182"/>
      <c r="E47" s="182"/>
      <c r="F47" s="183" t="s">
        <v>1143</v>
      </c>
      <c r="G47" s="182">
        <v>2018</v>
      </c>
      <c r="H47" s="184" t="s">
        <v>685</v>
      </c>
      <c r="I47" s="201" t="s">
        <v>1122</v>
      </c>
      <c r="J47" s="179">
        <v>44283</v>
      </c>
      <c r="K47" s="182" t="s">
        <v>280</v>
      </c>
      <c r="L47" s="179">
        <f t="shared" si="3"/>
        <v>44304</v>
      </c>
      <c r="M47" s="181"/>
    </row>
    <row r="48" spans="2:13" ht="15">
      <c r="B48" s="201" t="s">
        <v>1125</v>
      </c>
      <c r="C48" s="192"/>
      <c r="D48" s="182"/>
      <c r="E48" s="182"/>
      <c r="F48" s="183" t="s">
        <v>1146</v>
      </c>
      <c r="G48" s="182">
        <v>2018</v>
      </c>
      <c r="H48" s="184" t="s">
        <v>685</v>
      </c>
      <c r="I48" s="201" t="s">
        <v>1124</v>
      </c>
      <c r="J48" s="179">
        <v>44283</v>
      </c>
      <c r="K48" s="182" t="s">
        <v>280</v>
      </c>
      <c r="L48" s="179">
        <f t="shared" si="3"/>
        <v>44304</v>
      </c>
      <c r="M48" s="181"/>
    </row>
    <row r="49" spans="2:13" ht="15">
      <c r="B49" s="201" t="s">
        <v>686</v>
      </c>
      <c r="C49" s="192" t="s">
        <v>1157</v>
      </c>
      <c r="D49" s="182"/>
      <c r="E49" s="192"/>
      <c r="F49" s="183" t="s">
        <v>1128</v>
      </c>
      <c r="G49" s="182">
        <v>2018</v>
      </c>
      <c r="H49" s="184" t="s">
        <v>1129</v>
      </c>
      <c r="I49" s="201" t="s">
        <v>1130</v>
      </c>
      <c r="J49" s="179">
        <v>44290</v>
      </c>
      <c r="K49" s="192" t="s">
        <v>1131</v>
      </c>
      <c r="L49" s="179">
        <f t="shared" si="3"/>
        <v>44311</v>
      </c>
      <c r="M49" s="181"/>
    </row>
    <row r="50" spans="2:13" ht="15">
      <c r="B50" s="201" t="s">
        <v>708</v>
      </c>
      <c r="C50" s="192" t="s">
        <v>1086</v>
      </c>
      <c r="D50" s="182"/>
      <c r="E50" s="192"/>
      <c r="F50" s="183" t="s">
        <v>1362</v>
      </c>
      <c r="G50" s="182">
        <v>2020</v>
      </c>
      <c r="H50" s="184" t="s">
        <v>685</v>
      </c>
      <c r="I50" s="201" t="s">
        <v>930</v>
      </c>
      <c r="J50" s="179">
        <v>44297</v>
      </c>
      <c r="K50" s="192" t="s">
        <v>1149</v>
      </c>
      <c r="L50" s="179">
        <f t="shared" si="3"/>
        <v>44318</v>
      </c>
      <c r="M50" s="181"/>
    </row>
    <row r="51" spans="2:13" ht="15">
      <c r="B51" s="202" t="s">
        <v>42</v>
      </c>
      <c r="C51" s="204"/>
      <c r="D51" s="203"/>
      <c r="E51" s="204"/>
      <c r="F51" s="205" t="s">
        <v>1126</v>
      </c>
      <c r="G51" s="203">
        <v>2019</v>
      </c>
      <c r="H51" s="206" t="s">
        <v>685</v>
      </c>
      <c r="I51" s="202" t="s">
        <v>1065</v>
      </c>
      <c r="J51" s="207">
        <v>44297</v>
      </c>
      <c r="K51" s="204" t="s">
        <v>1150</v>
      </c>
      <c r="L51" s="207">
        <f t="shared" ref="L51" si="5">IF(K51="O",J51+21,J51+14)</f>
        <v>44318</v>
      </c>
      <c r="M51" s="208"/>
    </row>
    <row r="52" spans="2:13" ht="15">
      <c r="B52" s="201" t="s">
        <v>708</v>
      </c>
      <c r="C52" s="192" t="s">
        <v>1173</v>
      </c>
      <c r="D52" s="182"/>
      <c r="E52" s="192"/>
      <c r="F52" s="183" t="s">
        <v>1134</v>
      </c>
      <c r="G52" s="182">
        <v>2018</v>
      </c>
      <c r="H52" s="184" t="s">
        <v>685</v>
      </c>
      <c r="I52" s="201" t="s">
        <v>1135</v>
      </c>
      <c r="J52" s="179">
        <v>44297</v>
      </c>
      <c r="K52" s="192" t="s">
        <v>1149</v>
      </c>
      <c r="L52" s="179">
        <f t="shared" si="3"/>
        <v>44318</v>
      </c>
      <c r="M52" s="181"/>
    </row>
    <row r="53" spans="2:13" ht="15">
      <c r="B53" s="201" t="s">
        <v>683</v>
      </c>
      <c r="C53" s="192" t="s">
        <v>1181</v>
      </c>
      <c r="D53" s="182"/>
      <c r="E53" s="192"/>
      <c r="F53" s="183" t="s">
        <v>1180</v>
      </c>
      <c r="G53" s="182">
        <v>2019</v>
      </c>
      <c r="H53" s="184" t="s">
        <v>702</v>
      </c>
      <c r="I53" s="201" t="s">
        <v>1182</v>
      </c>
      <c r="J53" s="179">
        <v>44304</v>
      </c>
      <c r="K53" s="192" t="s">
        <v>1158</v>
      </c>
      <c r="L53" s="179">
        <f t="shared" si="3"/>
        <v>44325</v>
      </c>
      <c r="M53" s="181" t="s">
        <v>1179</v>
      </c>
    </row>
    <row r="54" spans="2:13" ht="15">
      <c r="B54" s="201" t="s">
        <v>708</v>
      </c>
      <c r="C54" s="192" t="s">
        <v>1138</v>
      </c>
      <c r="D54" s="182"/>
      <c r="E54" s="192"/>
      <c r="F54" s="183" t="s">
        <v>1137</v>
      </c>
      <c r="G54" s="182">
        <v>2020</v>
      </c>
      <c r="H54" s="184" t="s">
        <v>295</v>
      </c>
      <c r="I54" s="181" t="s">
        <v>1084</v>
      </c>
      <c r="J54" s="179">
        <v>44304</v>
      </c>
      <c r="K54" s="192" t="s">
        <v>1158</v>
      </c>
      <c r="L54" s="179">
        <f t="shared" si="3"/>
        <v>44325</v>
      </c>
      <c r="M54" s="181"/>
    </row>
    <row r="55" spans="2:13" ht="15">
      <c r="B55" s="201" t="s">
        <v>1147</v>
      </c>
      <c r="C55" s="192"/>
      <c r="D55" s="182"/>
      <c r="E55" s="192"/>
      <c r="F55" s="183" t="s">
        <v>1151</v>
      </c>
      <c r="G55" s="182">
        <v>2018</v>
      </c>
      <c r="H55" s="184" t="s">
        <v>1152</v>
      </c>
      <c r="I55" s="201" t="s">
        <v>1153</v>
      </c>
      <c r="J55" s="179">
        <v>44304</v>
      </c>
      <c r="K55" s="192" t="s">
        <v>1158</v>
      </c>
      <c r="L55" s="179">
        <f t="shared" si="3"/>
        <v>44325</v>
      </c>
      <c r="M55" s="181"/>
    </row>
    <row r="56" spans="2:13" ht="15">
      <c r="B56" s="201" t="s">
        <v>1156</v>
      </c>
      <c r="C56" s="192" t="s">
        <v>1183</v>
      </c>
      <c r="D56" s="182"/>
      <c r="E56" s="192"/>
      <c r="F56" s="183" t="s">
        <v>1154</v>
      </c>
      <c r="G56" s="182">
        <v>2019</v>
      </c>
      <c r="H56" s="184" t="s">
        <v>685</v>
      </c>
      <c r="I56" s="201" t="s">
        <v>1155</v>
      </c>
      <c r="J56" s="179">
        <v>44304</v>
      </c>
      <c r="K56" s="192" t="s">
        <v>1158</v>
      </c>
      <c r="L56" s="179">
        <f t="shared" si="3"/>
        <v>44325</v>
      </c>
      <c r="M56" s="181"/>
    </row>
    <row r="57" spans="2:13" ht="15">
      <c r="B57" s="201" t="s">
        <v>758</v>
      </c>
      <c r="C57" s="192" t="s">
        <v>1200</v>
      </c>
      <c r="D57" s="182"/>
      <c r="E57" s="182"/>
      <c r="F57" s="183" t="s">
        <v>1203</v>
      </c>
      <c r="G57" s="182">
        <v>2017</v>
      </c>
      <c r="H57" s="184" t="s">
        <v>1166</v>
      </c>
      <c r="I57" s="181" t="s">
        <v>583</v>
      </c>
      <c r="J57" s="179">
        <v>44317</v>
      </c>
      <c r="K57" s="182" t="s">
        <v>280</v>
      </c>
      <c r="L57" s="179">
        <f t="shared" si="3"/>
        <v>44338</v>
      </c>
      <c r="M57" s="181"/>
    </row>
    <row r="58" spans="2:13" ht="15">
      <c r="B58" s="201" t="s">
        <v>1169</v>
      </c>
      <c r="C58" s="192"/>
      <c r="D58" s="182"/>
      <c r="E58" s="182"/>
      <c r="F58" s="183" t="s">
        <v>1167</v>
      </c>
      <c r="G58" s="182">
        <v>2021</v>
      </c>
      <c r="H58" s="184" t="s">
        <v>776</v>
      </c>
      <c r="I58" s="201" t="s">
        <v>1168</v>
      </c>
      <c r="J58" s="179">
        <v>44317</v>
      </c>
      <c r="K58" s="182" t="s">
        <v>280</v>
      </c>
      <c r="L58" s="179">
        <f t="shared" si="3"/>
        <v>44338</v>
      </c>
      <c r="M58" s="181"/>
    </row>
    <row r="59" spans="2:13" ht="15">
      <c r="B59" s="714" t="s">
        <v>1171</v>
      </c>
      <c r="C59" s="715"/>
      <c r="D59" s="716"/>
      <c r="E59" s="715"/>
      <c r="F59" s="717" t="s">
        <v>1177</v>
      </c>
      <c r="G59" s="716">
        <v>2021</v>
      </c>
      <c r="H59" s="718" t="s">
        <v>776</v>
      </c>
      <c r="I59" s="714" t="s">
        <v>1170</v>
      </c>
      <c r="J59" s="719">
        <v>44317</v>
      </c>
      <c r="K59" s="716" t="s">
        <v>280</v>
      </c>
      <c r="L59" s="719">
        <f t="shared" si="3"/>
        <v>44338</v>
      </c>
      <c r="M59" s="720"/>
    </row>
    <row r="60" spans="2:13" ht="15">
      <c r="B60" s="201" t="s">
        <v>1194</v>
      </c>
      <c r="C60" s="192"/>
      <c r="D60" s="182"/>
      <c r="E60" s="192"/>
      <c r="F60" s="183" t="s">
        <v>1190</v>
      </c>
      <c r="G60" s="182">
        <v>2021</v>
      </c>
      <c r="H60" s="184" t="s">
        <v>1192</v>
      </c>
      <c r="I60" s="201" t="s">
        <v>1191</v>
      </c>
      <c r="J60" s="179">
        <v>44332</v>
      </c>
      <c r="K60" s="192" t="s">
        <v>1193</v>
      </c>
      <c r="L60" s="179">
        <f t="shared" si="3"/>
        <v>44353</v>
      </c>
      <c r="M60" s="181"/>
    </row>
    <row r="61" spans="2:13" ht="15">
      <c r="B61" s="201" t="s">
        <v>907</v>
      </c>
      <c r="C61" s="192"/>
      <c r="D61" s="182"/>
      <c r="E61" s="182"/>
      <c r="F61" s="183" t="s">
        <v>1199</v>
      </c>
      <c r="G61" s="182">
        <v>2013</v>
      </c>
      <c r="H61" s="184" t="s">
        <v>1196</v>
      </c>
      <c r="I61" s="201" t="s">
        <v>1195</v>
      </c>
      <c r="J61" s="179">
        <v>44332</v>
      </c>
      <c r="K61" s="192" t="s">
        <v>1193</v>
      </c>
      <c r="L61" s="179">
        <f t="shared" si="3"/>
        <v>44353</v>
      </c>
      <c r="M61" s="201" t="s">
        <v>1197</v>
      </c>
    </row>
    <row r="62" spans="2:13" ht="15">
      <c r="B62" s="201" t="s">
        <v>731</v>
      </c>
      <c r="C62" s="192"/>
      <c r="D62" s="182"/>
      <c r="E62" s="192"/>
      <c r="F62" s="183" t="s">
        <v>1160</v>
      </c>
      <c r="G62" s="182">
        <v>2018</v>
      </c>
      <c r="H62" s="184" t="s">
        <v>685</v>
      </c>
      <c r="I62" s="201" t="s">
        <v>1161</v>
      </c>
      <c r="J62" s="179">
        <v>44332</v>
      </c>
      <c r="K62" s="192" t="s">
        <v>1198</v>
      </c>
      <c r="L62" s="179">
        <f t="shared" si="3"/>
        <v>44353</v>
      </c>
      <c r="M62" s="181"/>
    </row>
    <row r="63" spans="2:13" ht="15">
      <c r="B63" s="201" t="s">
        <v>708</v>
      </c>
      <c r="C63" s="192" t="s">
        <v>1218</v>
      </c>
      <c r="D63" s="182"/>
      <c r="E63" s="182"/>
      <c r="F63" s="183" t="s">
        <v>1206</v>
      </c>
      <c r="G63" s="182">
        <v>2019</v>
      </c>
      <c r="H63" s="184" t="s">
        <v>685</v>
      </c>
      <c r="I63" s="201" t="s">
        <v>1207</v>
      </c>
      <c r="J63" s="179">
        <v>44338</v>
      </c>
      <c r="K63" s="192" t="s">
        <v>1210</v>
      </c>
      <c r="L63" s="179">
        <f t="shared" si="3"/>
        <v>44359</v>
      </c>
      <c r="M63" s="181"/>
    </row>
    <row r="64" spans="2:13" ht="15">
      <c r="B64" s="247" t="s">
        <v>686</v>
      </c>
      <c r="C64" s="248"/>
      <c r="D64" s="249"/>
      <c r="E64" s="249"/>
      <c r="F64" s="250" t="s">
        <v>1208</v>
      </c>
      <c r="G64" s="249">
        <v>2019</v>
      </c>
      <c r="H64" s="251" t="s">
        <v>685</v>
      </c>
      <c r="I64" s="247" t="s">
        <v>1209</v>
      </c>
      <c r="J64" s="252">
        <v>44338</v>
      </c>
      <c r="K64" s="248" t="s">
        <v>1210</v>
      </c>
      <c r="L64" s="252">
        <f t="shared" si="3"/>
        <v>44359</v>
      </c>
      <c r="M64" s="253"/>
    </row>
    <row r="65" spans="2:13" ht="15">
      <c r="B65" s="201" t="s">
        <v>686</v>
      </c>
      <c r="C65" s="192" t="s">
        <v>1219</v>
      </c>
      <c r="D65" s="182"/>
      <c r="E65" s="182"/>
      <c r="F65" s="183" t="s">
        <v>1163</v>
      </c>
      <c r="G65" s="182">
        <v>2019</v>
      </c>
      <c r="H65" s="184" t="s">
        <v>1164</v>
      </c>
      <c r="I65" s="201" t="s">
        <v>1165</v>
      </c>
      <c r="J65" s="179">
        <v>44338</v>
      </c>
      <c r="K65" s="192" t="s">
        <v>1210</v>
      </c>
      <c r="L65" s="179">
        <f t="shared" si="3"/>
        <v>44359</v>
      </c>
      <c r="M65" s="181"/>
    </row>
    <row r="66" spans="2:13" ht="15">
      <c r="B66" s="201" t="s">
        <v>683</v>
      </c>
      <c r="C66" s="192" t="s">
        <v>1172</v>
      </c>
      <c r="D66" s="182"/>
      <c r="E66" s="192"/>
      <c r="F66" s="183" t="s">
        <v>1178</v>
      </c>
      <c r="G66" s="182">
        <v>2019</v>
      </c>
      <c r="H66" s="182" t="s">
        <v>295</v>
      </c>
      <c r="I66" s="181" t="s">
        <v>578</v>
      </c>
      <c r="J66" s="179">
        <v>44355</v>
      </c>
      <c r="K66" s="192" t="s">
        <v>1216</v>
      </c>
      <c r="L66" s="179">
        <f t="shared" si="3"/>
        <v>44376</v>
      </c>
      <c r="M66" s="201"/>
    </row>
    <row r="67" spans="2:13" ht="15">
      <c r="B67" s="201" t="s">
        <v>708</v>
      </c>
      <c r="C67" s="192" t="s">
        <v>1233</v>
      </c>
      <c r="D67" s="182"/>
      <c r="E67" s="182"/>
      <c r="F67" s="183" t="s">
        <v>1188</v>
      </c>
      <c r="G67" s="182">
        <v>2021</v>
      </c>
      <c r="H67" s="184" t="s">
        <v>702</v>
      </c>
      <c r="I67" s="201" t="s">
        <v>1189</v>
      </c>
      <c r="J67" s="179">
        <v>44359</v>
      </c>
      <c r="K67" s="192" t="s">
        <v>1223</v>
      </c>
      <c r="L67" s="179">
        <f t="shared" ref="L67:L69" si="6">IF(K67="O",J67+21,J67+14)</f>
        <v>44380</v>
      </c>
      <c r="M67" s="201" t="s">
        <v>1224</v>
      </c>
    </row>
    <row r="68" spans="2:13" ht="15">
      <c r="B68" s="201" t="s">
        <v>708</v>
      </c>
      <c r="C68" s="192" t="s">
        <v>1235</v>
      </c>
      <c r="D68" s="182"/>
      <c r="E68" s="182"/>
      <c r="F68" s="183" t="s">
        <v>1226</v>
      </c>
      <c r="G68" s="182">
        <v>2021</v>
      </c>
      <c r="H68" s="184" t="s">
        <v>685</v>
      </c>
      <c r="I68" s="201" t="s">
        <v>1227</v>
      </c>
      <c r="J68" s="179">
        <v>44367</v>
      </c>
      <c r="K68" s="182" t="s">
        <v>280</v>
      </c>
      <c r="L68" s="179">
        <f t="shared" si="6"/>
        <v>44388</v>
      </c>
      <c r="M68" s="181"/>
    </row>
    <row r="69" spans="2:13" ht="15">
      <c r="B69" s="201" t="s">
        <v>686</v>
      </c>
      <c r="C69" s="192" t="s">
        <v>514</v>
      </c>
      <c r="D69" s="182"/>
      <c r="E69" s="182"/>
      <c r="F69" s="183" t="s">
        <v>1228</v>
      </c>
      <c r="G69" s="182">
        <v>2019</v>
      </c>
      <c r="H69" s="184" t="s">
        <v>1230</v>
      </c>
      <c r="I69" s="201" t="s">
        <v>1229</v>
      </c>
      <c r="J69" s="179">
        <v>44367</v>
      </c>
      <c r="K69" s="182" t="s">
        <v>280</v>
      </c>
      <c r="L69" s="179">
        <f t="shared" si="6"/>
        <v>44388</v>
      </c>
      <c r="M69" s="181"/>
    </row>
    <row r="70" spans="2:13" ht="15">
      <c r="B70" s="201" t="s">
        <v>686</v>
      </c>
      <c r="C70" s="192"/>
      <c r="D70" s="182"/>
      <c r="E70" s="182"/>
      <c r="F70" s="183" t="s">
        <v>1236</v>
      </c>
      <c r="G70" s="182">
        <v>2016</v>
      </c>
      <c r="H70" s="184" t="s">
        <v>1237</v>
      </c>
      <c r="I70" s="201" t="s">
        <v>1238</v>
      </c>
      <c r="J70" s="179">
        <v>44388</v>
      </c>
      <c r="K70" s="182" t="s">
        <v>280</v>
      </c>
      <c r="L70" s="179">
        <f t="shared" si="3"/>
        <v>44409</v>
      </c>
      <c r="M70" s="181"/>
    </row>
    <row r="71" spans="2:13" ht="15">
      <c r="B71" s="201" t="s">
        <v>686</v>
      </c>
      <c r="C71" s="192"/>
      <c r="D71" s="182"/>
      <c r="E71" s="182"/>
      <c r="F71" s="183" t="s">
        <v>1241</v>
      </c>
      <c r="G71" s="182">
        <v>2019</v>
      </c>
      <c r="H71" s="184" t="s">
        <v>1237</v>
      </c>
      <c r="I71" s="201" t="s">
        <v>1242</v>
      </c>
      <c r="J71" s="179">
        <v>44388</v>
      </c>
      <c r="K71" s="182" t="s">
        <v>280</v>
      </c>
      <c r="L71" s="179">
        <f t="shared" si="3"/>
        <v>44409</v>
      </c>
      <c r="M71" s="181"/>
    </row>
    <row r="72" spans="2:13" ht="15">
      <c r="B72" s="201" t="s">
        <v>686</v>
      </c>
      <c r="C72" s="192" t="s">
        <v>1255</v>
      </c>
      <c r="D72" s="182"/>
      <c r="E72" s="182"/>
      <c r="F72" s="183" t="s">
        <v>1243</v>
      </c>
      <c r="G72" s="182">
        <v>2017</v>
      </c>
      <c r="H72" s="184" t="s">
        <v>1244</v>
      </c>
      <c r="I72" s="201" t="s">
        <v>1245</v>
      </c>
      <c r="J72" s="179">
        <v>44402</v>
      </c>
      <c r="K72" s="192" t="s">
        <v>1247</v>
      </c>
      <c r="L72" s="179">
        <f t="shared" si="3"/>
        <v>44423</v>
      </c>
      <c r="M72" s="256">
        <v>44425</v>
      </c>
    </row>
    <row r="73" spans="2:13" ht="15">
      <c r="B73" s="201" t="s">
        <v>686</v>
      </c>
      <c r="C73" s="192"/>
      <c r="D73" s="182"/>
      <c r="E73" s="182"/>
      <c r="F73" s="183" t="s">
        <v>1248</v>
      </c>
      <c r="G73" s="182">
        <v>2019</v>
      </c>
      <c r="H73" s="184" t="s">
        <v>1249</v>
      </c>
      <c r="I73" s="201" t="s">
        <v>1250</v>
      </c>
      <c r="J73" s="179">
        <v>44409</v>
      </c>
      <c r="K73" s="192" t="s">
        <v>1251</v>
      </c>
      <c r="L73" s="179">
        <f t="shared" si="3"/>
        <v>44430</v>
      </c>
      <c r="M73" s="256">
        <v>44432</v>
      </c>
    </row>
    <row r="74" spans="2:13" ht="15">
      <c r="B74" s="202" t="s">
        <v>686</v>
      </c>
      <c r="C74" s="204"/>
      <c r="D74" s="203"/>
      <c r="E74" s="203"/>
      <c r="F74" s="205" t="s">
        <v>1239</v>
      </c>
      <c r="G74" s="203">
        <v>2019</v>
      </c>
      <c r="H74" s="206" t="s">
        <v>685</v>
      </c>
      <c r="I74" s="202" t="s">
        <v>1240</v>
      </c>
      <c r="J74" s="207">
        <v>44409</v>
      </c>
      <c r="K74" s="204" t="s">
        <v>1251</v>
      </c>
      <c r="L74" s="207">
        <f t="shared" ref="L74:L81" si="7">IF(K74="O",J74+21,J74+14)</f>
        <v>44430</v>
      </c>
      <c r="M74" s="257">
        <v>44432</v>
      </c>
    </row>
    <row r="75" spans="2:13" ht="15">
      <c r="B75" s="201" t="s">
        <v>686</v>
      </c>
      <c r="C75" s="192" t="s">
        <v>1262</v>
      </c>
      <c r="D75" s="182"/>
      <c r="E75" s="182"/>
      <c r="F75" s="183" t="s">
        <v>1231</v>
      </c>
      <c r="G75" s="182">
        <v>2016</v>
      </c>
      <c r="H75" s="184" t="s">
        <v>685</v>
      </c>
      <c r="I75" s="201" t="s">
        <v>1232</v>
      </c>
      <c r="J75" s="179">
        <v>44409</v>
      </c>
      <c r="K75" s="192" t="s">
        <v>1251</v>
      </c>
      <c r="L75" s="179">
        <f t="shared" si="7"/>
        <v>44430</v>
      </c>
      <c r="M75" s="256">
        <v>44432</v>
      </c>
    </row>
    <row r="76" spans="2:13" ht="15">
      <c r="B76" s="202" t="s">
        <v>686</v>
      </c>
      <c r="C76" s="204"/>
      <c r="D76" s="203"/>
      <c r="E76" s="203"/>
      <c r="F76" s="205" t="s">
        <v>948</v>
      </c>
      <c r="G76" s="203">
        <v>2020</v>
      </c>
      <c r="H76" s="206" t="s">
        <v>685</v>
      </c>
      <c r="I76" s="202" t="s">
        <v>949</v>
      </c>
      <c r="J76" s="207">
        <v>44416</v>
      </c>
      <c r="K76" s="204" t="s">
        <v>1254</v>
      </c>
      <c r="L76" s="207">
        <f t="shared" si="7"/>
        <v>44437</v>
      </c>
      <c r="M76" s="208"/>
    </row>
    <row r="77" spans="2:13" ht="15">
      <c r="B77" s="202" t="s">
        <v>686</v>
      </c>
      <c r="C77" s="204"/>
      <c r="D77" s="203"/>
      <c r="E77" s="203"/>
      <c r="F77" s="205" t="s">
        <v>1104</v>
      </c>
      <c r="G77" s="204">
        <v>2021</v>
      </c>
      <c r="H77" s="206" t="s">
        <v>685</v>
      </c>
      <c r="I77" s="202" t="s">
        <v>1101</v>
      </c>
      <c r="J77" s="207">
        <v>44429</v>
      </c>
      <c r="K77" s="203"/>
      <c r="L77" s="207">
        <f t="shared" si="7"/>
        <v>44443</v>
      </c>
      <c r="M77" s="202" t="s">
        <v>1256</v>
      </c>
    </row>
    <row r="78" spans="2:13" ht="15.6">
      <c r="B78" s="201" t="s">
        <v>686</v>
      </c>
      <c r="C78" s="192" t="s">
        <v>1273</v>
      </c>
      <c r="D78" s="182"/>
      <c r="E78" s="182"/>
      <c r="F78" s="183" t="s">
        <v>1257</v>
      </c>
      <c r="G78" s="182">
        <v>2021</v>
      </c>
      <c r="H78" s="184" t="s">
        <v>702</v>
      </c>
      <c r="I78" s="201" t="s">
        <v>1258</v>
      </c>
      <c r="J78" s="179">
        <v>44429</v>
      </c>
      <c r="K78" s="192" t="s">
        <v>1270</v>
      </c>
      <c r="L78" s="179">
        <f t="shared" si="7"/>
        <v>44450</v>
      </c>
      <c r="M78" s="201" t="s">
        <v>1256</v>
      </c>
    </row>
    <row r="79" spans="2:13" ht="15">
      <c r="B79" s="202" t="s">
        <v>686</v>
      </c>
      <c r="C79" s="204"/>
      <c r="D79" s="203"/>
      <c r="E79" s="203"/>
      <c r="F79" s="205" t="s">
        <v>1259</v>
      </c>
      <c r="G79" s="203">
        <v>2016</v>
      </c>
      <c r="H79" s="206" t="s">
        <v>702</v>
      </c>
      <c r="I79" s="202" t="s">
        <v>1260</v>
      </c>
      <c r="J79" s="207">
        <v>44429</v>
      </c>
      <c r="K79" s="204" t="s">
        <v>1270</v>
      </c>
      <c r="L79" s="207">
        <f t="shared" si="7"/>
        <v>44450</v>
      </c>
      <c r="M79" s="202" t="s">
        <v>1256</v>
      </c>
    </row>
    <row r="80" spans="2:13" ht="15">
      <c r="B80" s="201" t="s">
        <v>686</v>
      </c>
      <c r="C80" s="192" t="s">
        <v>1291</v>
      </c>
      <c r="D80" s="182"/>
      <c r="E80" s="182"/>
      <c r="F80" s="183" t="s">
        <v>1263</v>
      </c>
      <c r="G80" s="182">
        <v>2021</v>
      </c>
      <c r="H80" s="184" t="s">
        <v>685</v>
      </c>
      <c r="I80" s="201" t="s">
        <v>1266</v>
      </c>
      <c r="J80" s="179">
        <v>44437</v>
      </c>
      <c r="K80" s="192" t="s">
        <v>1270</v>
      </c>
      <c r="L80" s="179">
        <f t="shared" si="7"/>
        <v>44458</v>
      </c>
      <c r="M80" s="181"/>
    </row>
    <row r="81" spans="2:13" ht="15">
      <c r="B81" s="201" t="s">
        <v>686</v>
      </c>
      <c r="C81" s="192" t="s">
        <v>1289</v>
      </c>
      <c r="D81" s="182"/>
      <c r="E81" s="182"/>
      <c r="F81" s="183" t="s">
        <v>1264</v>
      </c>
      <c r="G81" s="182">
        <v>2020</v>
      </c>
      <c r="H81" s="184" t="s">
        <v>685</v>
      </c>
      <c r="I81" s="201" t="s">
        <v>1267</v>
      </c>
      <c r="J81" s="179">
        <v>44437</v>
      </c>
      <c r="K81" s="192" t="s">
        <v>1270</v>
      </c>
      <c r="L81" s="179">
        <f t="shared" si="7"/>
        <v>44458</v>
      </c>
      <c r="M81" s="181"/>
    </row>
    <row r="82" spans="2:13" ht="15">
      <c r="B82" s="201"/>
      <c r="C82" s="192"/>
      <c r="D82" s="182"/>
      <c r="E82" s="182"/>
      <c r="F82" s="183" t="s">
        <v>1268</v>
      </c>
      <c r="G82" s="182"/>
      <c r="H82" s="184" t="s">
        <v>685</v>
      </c>
      <c r="I82" s="201"/>
      <c r="J82" s="179">
        <v>44444</v>
      </c>
      <c r="K82" s="192" t="s">
        <v>1270</v>
      </c>
      <c r="L82" s="179">
        <f t="shared" ref="L82:L87" si="8">IF(K82="O",J82+21,J82+14)</f>
        <v>44465</v>
      </c>
      <c r="M82" s="201" t="s">
        <v>1269</v>
      </c>
    </row>
    <row r="83" spans="2:13" ht="15">
      <c r="B83" s="201" t="s">
        <v>1279</v>
      </c>
      <c r="C83" s="192" t="s">
        <v>1296</v>
      </c>
      <c r="D83" s="182"/>
      <c r="E83" s="182"/>
      <c r="F83" s="183" t="s">
        <v>1276</v>
      </c>
      <c r="G83" s="182">
        <v>2021</v>
      </c>
      <c r="H83" s="184" t="s">
        <v>1277</v>
      </c>
      <c r="I83" s="201" t="s">
        <v>1278</v>
      </c>
      <c r="J83" s="179">
        <v>44451</v>
      </c>
      <c r="K83" s="192" t="s">
        <v>1290</v>
      </c>
      <c r="L83" s="179">
        <f t="shared" si="8"/>
        <v>44472</v>
      </c>
      <c r="M83" s="181"/>
    </row>
    <row r="84" spans="2:13" ht="15">
      <c r="B84" s="201" t="s">
        <v>1283</v>
      </c>
      <c r="C84" s="192" t="s">
        <v>1307</v>
      </c>
      <c r="D84" s="182"/>
      <c r="E84" s="182"/>
      <c r="F84" s="183" t="s">
        <v>1280</v>
      </c>
      <c r="G84" s="182">
        <v>2010</v>
      </c>
      <c r="H84" s="184" t="s">
        <v>1281</v>
      </c>
      <c r="I84" s="201" t="s">
        <v>1282</v>
      </c>
      <c r="J84" s="179">
        <v>44451</v>
      </c>
      <c r="K84" s="192" t="s">
        <v>1290</v>
      </c>
      <c r="L84" s="179">
        <f t="shared" si="8"/>
        <v>44472</v>
      </c>
      <c r="M84" s="181"/>
    </row>
    <row r="85" spans="2:13" ht="15">
      <c r="B85" s="201" t="s">
        <v>1279</v>
      </c>
      <c r="C85" s="192" t="s">
        <v>1303</v>
      </c>
      <c r="D85" s="182"/>
      <c r="E85" s="182"/>
      <c r="F85" s="183" t="s">
        <v>1284</v>
      </c>
      <c r="G85" s="182">
        <v>2020</v>
      </c>
      <c r="H85" s="184" t="s">
        <v>1277</v>
      </c>
      <c r="I85" s="201" t="s">
        <v>1285</v>
      </c>
      <c r="J85" s="179">
        <v>44451</v>
      </c>
      <c r="K85" s="192" t="s">
        <v>1290</v>
      </c>
      <c r="L85" s="179">
        <f t="shared" si="8"/>
        <v>44472</v>
      </c>
      <c r="M85" s="181"/>
    </row>
    <row r="86" spans="2:13" ht="15">
      <c r="B86" s="201" t="s">
        <v>1288</v>
      </c>
      <c r="C86" s="192" t="s">
        <v>1305</v>
      </c>
      <c r="D86" s="182"/>
      <c r="E86" s="182"/>
      <c r="F86" s="183" t="s">
        <v>1286</v>
      </c>
      <c r="G86" s="182">
        <v>2016</v>
      </c>
      <c r="H86" s="184" t="s">
        <v>1277</v>
      </c>
      <c r="I86" s="201" t="s">
        <v>1287</v>
      </c>
      <c r="J86" s="179">
        <v>44451</v>
      </c>
      <c r="K86" s="192" t="s">
        <v>1290</v>
      </c>
      <c r="L86" s="179">
        <f t="shared" si="8"/>
        <v>44472</v>
      </c>
      <c r="M86" s="181"/>
    </row>
    <row r="87" spans="2:13" ht="15">
      <c r="B87" s="201" t="s">
        <v>1310</v>
      </c>
      <c r="C87" s="192" t="s">
        <v>1309</v>
      </c>
      <c r="D87" s="182"/>
      <c r="E87" s="182"/>
      <c r="F87" s="183" t="s">
        <v>1292</v>
      </c>
      <c r="G87" s="182">
        <v>2019</v>
      </c>
      <c r="H87" s="184" t="s">
        <v>282</v>
      </c>
      <c r="I87" s="201" t="s">
        <v>1293</v>
      </c>
      <c r="J87" s="179">
        <v>44465</v>
      </c>
      <c r="K87" s="182" t="s">
        <v>280</v>
      </c>
      <c r="L87" s="179">
        <f t="shared" si="8"/>
        <v>44486</v>
      </c>
      <c r="M87" s="181"/>
    </row>
    <row r="88" spans="2:13" ht="15">
      <c r="B88" s="201" t="s">
        <v>106</v>
      </c>
      <c r="C88" s="192" t="s">
        <v>458</v>
      </c>
      <c r="D88" s="182"/>
      <c r="E88" s="182"/>
      <c r="F88" s="183" t="s">
        <v>1295</v>
      </c>
      <c r="G88" s="182">
        <v>2016</v>
      </c>
      <c r="H88" s="182" t="s">
        <v>282</v>
      </c>
      <c r="I88" s="181" t="s">
        <v>369</v>
      </c>
      <c r="J88" s="179">
        <v>44465</v>
      </c>
      <c r="K88" s="182" t="s">
        <v>280</v>
      </c>
      <c r="L88" s="179">
        <f t="shared" ref="L88:L89" si="9">IF(K88="O",J88+21,J88+14)</f>
        <v>44486</v>
      </c>
      <c r="M88" s="181"/>
    </row>
    <row r="89" spans="2:13" ht="15">
      <c r="B89" s="202" t="s">
        <v>692</v>
      </c>
      <c r="C89" s="204"/>
      <c r="D89" s="203"/>
      <c r="E89" s="203"/>
      <c r="F89" s="205" t="s">
        <v>1299</v>
      </c>
      <c r="G89" s="203">
        <v>2019</v>
      </c>
      <c r="H89" s="206" t="s">
        <v>685</v>
      </c>
      <c r="I89" s="202" t="s">
        <v>1300</v>
      </c>
      <c r="J89" s="207">
        <v>44471</v>
      </c>
      <c r="K89" s="204" t="s">
        <v>1306</v>
      </c>
      <c r="L89" s="207">
        <f t="shared" si="9"/>
        <v>44492</v>
      </c>
      <c r="M89" s="208"/>
    </row>
    <row r="90" spans="2:13" ht="15">
      <c r="B90" s="202" t="s">
        <v>686</v>
      </c>
      <c r="C90" s="204"/>
      <c r="D90" s="203"/>
      <c r="E90" s="204"/>
      <c r="F90" s="205" t="s">
        <v>1311</v>
      </c>
      <c r="G90" s="203">
        <v>2020</v>
      </c>
      <c r="H90" s="206" t="s">
        <v>1312</v>
      </c>
      <c r="I90" s="202" t="s">
        <v>1313</v>
      </c>
      <c r="J90" s="207">
        <v>44486</v>
      </c>
      <c r="K90" s="204" t="s">
        <v>1314</v>
      </c>
      <c r="L90" s="207">
        <f t="shared" ref="L90" si="10">IF(K90="O",J90+21,J90+14)</f>
        <v>44507</v>
      </c>
      <c r="M90" s="208"/>
    </row>
    <row r="91" spans="2:13" ht="15.6">
      <c r="B91" s="202" t="s">
        <v>464</v>
      </c>
      <c r="C91" s="204"/>
      <c r="D91" s="203"/>
      <c r="E91" s="203"/>
      <c r="F91" s="205" t="s">
        <v>1294</v>
      </c>
      <c r="G91" s="203">
        <v>2020</v>
      </c>
      <c r="H91" s="206" t="s">
        <v>282</v>
      </c>
      <c r="I91" s="202" t="s">
        <v>1325</v>
      </c>
      <c r="J91" s="207">
        <v>44500</v>
      </c>
      <c r="K91" s="204" t="s">
        <v>1329</v>
      </c>
      <c r="L91" s="207">
        <f t="shared" ref="L91:L105" si="11">IF(K91="O",J91+21,J91+14)</f>
        <v>44521</v>
      </c>
      <c r="M91" s="208"/>
    </row>
    <row r="92" spans="2:13" ht="15.6">
      <c r="B92" s="201" t="s">
        <v>351</v>
      </c>
      <c r="C92" s="192"/>
      <c r="D92" s="182"/>
      <c r="E92" s="192" t="s">
        <v>1318</v>
      </c>
      <c r="F92" s="183" t="s">
        <v>1326</v>
      </c>
      <c r="G92" s="182">
        <v>2021</v>
      </c>
      <c r="H92" s="184" t="s">
        <v>295</v>
      </c>
      <c r="I92" s="201" t="s">
        <v>1327</v>
      </c>
      <c r="J92" s="179">
        <v>44500</v>
      </c>
      <c r="K92" s="192" t="s">
        <v>1329</v>
      </c>
      <c r="L92" s="179">
        <f t="shared" si="11"/>
        <v>44521</v>
      </c>
      <c r="M92" s="181"/>
    </row>
    <row r="93" spans="2:13" ht="15.6">
      <c r="B93" s="201" t="s">
        <v>683</v>
      </c>
      <c r="C93" s="192"/>
      <c r="D93" s="182"/>
      <c r="E93" s="192" t="s">
        <v>1318</v>
      </c>
      <c r="F93" s="183" t="s">
        <v>1319</v>
      </c>
      <c r="G93" s="182">
        <v>2020</v>
      </c>
      <c r="H93" s="184" t="s">
        <v>702</v>
      </c>
      <c r="I93" s="201" t="s">
        <v>1328</v>
      </c>
      <c r="J93" s="179">
        <v>44500</v>
      </c>
      <c r="K93" s="192" t="s">
        <v>1329</v>
      </c>
      <c r="L93" s="179">
        <f t="shared" si="11"/>
        <v>44521</v>
      </c>
      <c r="M93" s="181"/>
    </row>
    <row r="94" spans="2:13" ht="15">
      <c r="B94" s="201"/>
      <c r="C94" s="192"/>
      <c r="D94" s="182"/>
      <c r="E94" s="182"/>
      <c r="F94" s="183" t="s">
        <v>1320</v>
      </c>
      <c r="G94" s="182">
        <v>2021</v>
      </c>
      <c r="H94" s="184" t="s">
        <v>702</v>
      </c>
      <c r="I94" s="201" t="s">
        <v>1321</v>
      </c>
      <c r="J94" s="179">
        <v>44500</v>
      </c>
      <c r="K94" s="192" t="s">
        <v>1329</v>
      </c>
      <c r="L94" s="179">
        <f t="shared" si="11"/>
        <v>44521</v>
      </c>
      <c r="M94" s="201" t="s">
        <v>1322</v>
      </c>
    </row>
    <row r="95" spans="2:13" ht="15">
      <c r="B95" s="201"/>
      <c r="C95" s="192"/>
      <c r="D95" s="182"/>
      <c r="E95" s="182"/>
      <c r="F95" s="183" t="s">
        <v>1323</v>
      </c>
      <c r="G95" s="182">
        <v>2019</v>
      </c>
      <c r="H95" s="184" t="s">
        <v>702</v>
      </c>
      <c r="I95" s="259" t="s">
        <v>1324</v>
      </c>
      <c r="J95" s="179">
        <v>44500</v>
      </c>
      <c r="K95" s="192" t="s">
        <v>1329</v>
      </c>
      <c r="L95" s="179">
        <f t="shared" si="11"/>
        <v>44521</v>
      </c>
      <c r="M95" s="201" t="s">
        <v>1322</v>
      </c>
    </row>
    <row r="96" spans="2:13" ht="15">
      <c r="B96" s="201" t="s">
        <v>1333</v>
      </c>
      <c r="C96" s="192"/>
      <c r="D96" s="182"/>
      <c r="E96" s="182"/>
      <c r="F96" s="183" t="s">
        <v>1334</v>
      </c>
      <c r="G96" s="182">
        <v>2021</v>
      </c>
      <c r="H96" s="184" t="s">
        <v>1335</v>
      </c>
      <c r="I96" s="201" t="s">
        <v>1336</v>
      </c>
      <c r="J96" s="179">
        <v>44505</v>
      </c>
      <c r="K96" s="192" t="s">
        <v>1337</v>
      </c>
      <c r="L96" s="179">
        <f t="shared" ref="L96:L98" si="12">IF(K96="O",J96+21,J96+14)</f>
        <v>44526</v>
      </c>
      <c r="M96" s="181"/>
    </row>
    <row r="97" spans="2:13" ht="15">
      <c r="B97" s="201"/>
      <c r="C97" s="192"/>
      <c r="D97" s="182"/>
      <c r="E97" s="182"/>
      <c r="F97" s="183" t="s">
        <v>1340</v>
      </c>
      <c r="G97" s="182">
        <v>2018</v>
      </c>
      <c r="H97" s="184" t="s">
        <v>685</v>
      </c>
      <c r="I97" s="201" t="s">
        <v>1341</v>
      </c>
      <c r="J97" s="179">
        <v>44507</v>
      </c>
      <c r="K97" s="192" t="s">
        <v>1344</v>
      </c>
      <c r="L97" s="179">
        <f t="shared" si="12"/>
        <v>44528</v>
      </c>
      <c r="M97" s="201" t="s">
        <v>1339</v>
      </c>
    </row>
    <row r="98" spans="2:13" ht="15">
      <c r="B98" s="201"/>
      <c r="C98" s="192"/>
      <c r="D98" s="182"/>
      <c r="E98" s="182"/>
      <c r="F98" s="183" t="s">
        <v>1342</v>
      </c>
      <c r="G98" s="182">
        <v>2017</v>
      </c>
      <c r="H98" s="184" t="s">
        <v>685</v>
      </c>
      <c r="I98" s="201" t="s">
        <v>1343</v>
      </c>
      <c r="J98" s="179">
        <v>44507</v>
      </c>
      <c r="K98" s="192" t="s">
        <v>1344</v>
      </c>
      <c r="L98" s="179">
        <f t="shared" si="12"/>
        <v>44528</v>
      </c>
      <c r="M98" s="201" t="s">
        <v>1339</v>
      </c>
    </row>
    <row r="99" spans="2:13" ht="15">
      <c r="B99" s="201" t="s">
        <v>683</v>
      </c>
      <c r="C99" s="192"/>
      <c r="D99" s="182"/>
      <c r="E99" s="182"/>
      <c r="F99" s="183" t="s">
        <v>1360</v>
      </c>
      <c r="G99" s="182">
        <v>2018</v>
      </c>
      <c r="H99" s="184" t="s">
        <v>702</v>
      </c>
      <c r="I99" s="201" t="s">
        <v>703</v>
      </c>
      <c r="J99" s="179">
        <v>44514</v>
      </c>
      <c r="K99" s="192" t="s">
        <v>1345</v>
      </c>
      <c r="L99" s="179">
        <f t="shared" ref="L99:L103" si="13">IF(K99="O",J99+21,J99+14)</f>
        <v>44535</v>
      </c>
      <c r="M99" s="181"/>
    </row>
    <row r="100" spans="2:13" ht="15">
      <c r="B100" s="201" t="s">
        <v>686</v>
      </c>
      <c r="C100" s="192" t="s">
        <v>1368</v>
      </c>
      <c r="D100" s="182"/>
      <c r="E100" s="182"/>
      <c r="F100" s="183" t="s">
        <v>2236</v>
      </c>
      <c r="G100" s="182">
        <v>2021</v>
      </c>
      <c r="H100" s="184" t="s">
        <v>1348</v>
      </c>
      <c r="I100" s="201" t="s">
        <v>1349</v>
      </c>
      <c r="J100" s="179">
        <v>44521</v>
      </c>
      <c r="K100" s="192" t="s">
        <v>1361</v>
      </c>
      <c r="L100" s="179">
        <f t="shared" si="13"/>
        <v>44542</v>
      </c>
      <c r="M100" s="181"/>
    </row>
    <row r="101" spans="2:13" ht="15">
      <c r="B101" s="201" t="s">
        <v>1352</v>
      </c>
      <c r="C101" s="192" t="s">
        <v>1375</v>
      </c>
      <c r="D101" s="182"/>
      <c r="E101" s="182"/>
      <c r="F101" s="183" t="s">
        <v>1338</v>
      </c>
      <c r="G101" s="182">
        <v>2021</v>
      </c>
      <c r="H101" s="184" t="s">
        <v>1350</v>
      </c>
      <c r="I101" s="201" t="s">
        <v>1351</v>
      </c>
      <c r="J101" s="179">
        <v>44523</v>
      </c>
      <c r="K101" s="192" t="s">
        <v>1361</v>
      </c>
      <c r="L101" s="179">
        <f t="shared" si="13"/>
        <v>44544</v>
      </c>
      <c r="M101" s="181"/>
    </row>
    <row r="102" spans="2:13" ht="15">
      <c r="B102" s="201" t="s">
        <v>686</v>
      </c>
      <c r="C102" s="192"/>
      <c r="D102" s="182"/>
      <c r="E102" s="182"/>
      <c r="F102" s="183" t="s">
        <v>1353</v>
      </c>
      <c r="G102" s="182">
        <v>2020</v>
      </c>
      <c r="H102" s="184" t="s">
        <v>685</v>
      </c>
      <c r="I102" s="201" t="s">
        <v>1355</v>
      </c>
      <c r="J102" s="179">
        <v>44521</v>
      </c>
      <c r="K102" s="192" t="s">
        <v>1363</v>
      </c>
      <c r="L102" s="179">
        <f t="shared" si="13"/>
        <v>44542</v>
      </c>
      <c r="M102" s="201" t="s">
        <v>1354</v>
      </c>
    </row>
    <row r="103" spans="2:13" ht="15">
      <c r="B103" s="201" t="s">
        <v>1352</v>
      </c>
      <c r="C103" s="192" t="s">
        <v>1372</v>
      </c>
      <c r="D103" s="182"/>
      <c r="E103" s="182"/>
      <c r="F103" s="183" t="s">
        <v>1356</v>
      </c>
      <c r="G103" s="182">
        <v>2021</v>
      </c>
      <c r="H103" s="184" t="s">
        <v>685</v>
      </c>
      <c r="I103" s="201" t="s">
        <v>1357</v>
      </c>
      <c r="J103" s="179">
        <v>44521</v>
      </c>
      <c r="K103" s="192" t="s">
        <v>1363</v>
      </c>
      <c r="L103" s="179">
        <f t="shared" si="13"/>
        <v>44542</v>
      </c>
      <c r="M103" s="201" t="s">
        <v>1354</v>
      </c>
    </row>
    <row r="104" spans="2:13" ht="15">
      <c r="B104" s="201" t="s">
        <v>686</v>
      </c>
      <c r="C104" s="192" t="s">
        <v>1374</v>
      </c>
      <c r="D104" s="182"/>
      <c r="E104" s="182"/>
      <c r="F104" s="183" t="s">
        <v>1301</v>
      </c>
      <c r="G104" s="182">
        <v>2021</v>
      </c>
      <c r="H104" s="184" t="s">
        <v>702</v>
      </c>
      <c r="I104" s="201" t="s">
        <v>1302</v>
      </c>
      <c r="J104" s="179">
        <v>44528</v>
      </c>
      <c r="K104" s="192" t="s">
        <v>1366</v>
      </c>
      <c r="L104" s="179">
        <f t="shared" si="11"/>
        <v>44549</v>
      </c>
      <c r="M104" s="181"/>
    </row>
    <row r="105" spans="2:13" ht="15">
      <c r="B105" s="201" t="s">
        <v>686</v>
      </c>
      <c r="C105" s="192" t="s">
        <v>1378</v>
      </c>
      <c r="D105" s="182"/>
      <c r="E105" s="182"/>
      <c r="F105" s="183" t="s">
        <v>1214</v>
      </c>
      <c r="G105" s="182">
        <v>2020</v>
      </c>
      <c r="H105" s="184" t="s">
        <v>685</v>
      </c>
      <c r="I105" s="201" t="s">
        <v>1215</v>
      </c>
      <c r="J105" s="179">
        <v>44528</v>
      </c>
      <c r="K105" s="192" t="s">
        <v>1366</v>
      </c>
      <c r="L105" s="179">
        <f t="shared" si="11"/>
        <v>44549</v>
      </c>
      <c r="M105" s="181"/>
    </row>
    <row r="106" spans="2:13" ht="15">
      <c r="B106" s="201" t="s">
        <v>708</v>
      </c>
      <c r="C106" s="192"/>
      <c r="D106" s="182"/>
      <c r="E106" s="182"/>
      <c r="F106" s="183" t="s">
        <v>1364</v>
      </c>
      <c r="G106" s="182">
        <v>2020</v>
      </c>
      <c r="H106" s="184" t="s">
        <v>685</v>
      </c>
      <c r="I106" s="201" t="s">
        <v>1365</v>
      </c>
      <c r="J106" s="179">
        <v>44528</v>
      </c>
      <c r="K106" s="192" t="s">
        <v>1366</v>
      </c>
      <c r="L106" s="179">
        <f t="shared" si="3"/>
        <v>44549</v>
      </c>
      <c r="M106" s="181"/>
    </row>
    <row r="107" spans="2:13" ht="15">
      <c r="B107" s="201" t="s">
        <v>683</v>
      </c>
      <c r="C107" s="192" t="s">
        <v>1316</v>
      </c>
      <c r="D107" s="182">
        <v>2</v>
      </c>
      <c r="E107" s="182"/>
      <c r="F107" s="183" t="s">
        <v>1020</v>
      </c>
      <c r="G107" s="182">
        <v>2020</v>
      </c>
      <c r="H107" s="184" t="s">
        <v>685</v>
      </c>
      <c r="I107" s="201" t="s">
        <v>940</v>
      </c>
      <c r="J107" s="179">
        <v>44535</v>
      </c>
      <c r="K107" s="192" t="s">
        <v>1367</v>
      </c>
      <c r="L107" s="179">
        <f t="shared" si="3"/>
        <v>44556</v>
      </c>
      <c r="M107" s="181"/>
    </row>
    <row r="108" spans="2:13" ht="15">
      <c r="B108" s="201" t="s">
        <v>683</v>
      </c>
      <c r="C108" s="182"/>
      <c r="D108" s="182"/>
      <c r="E108" s="182"/>
      <c r="F108" s="183" t="s">
        <v>941</v>
      </c>
      <c r="G108" s="182">
        <v>2020</v>
      </c>
      <c r="H108" s="184" t="s">
        <v>685</v>
      </c>
      <c r="I108" s="201" t="s">
        <v>942</v>
      </c>
      <c r="J108" s="179">
        <v>44535</v>
      </c>
      <c r="K108" s="192" t="s">
        <v>1367</v>
      </c>
      <c r="L108" s="179">
        <f t="shared" si="3"/>
        <v>44556</v>
      </c>
      <c r="M108" s="181"/>
    </row>
    <row r="109" spans="2:13" ht="15">
      <c r="B109" s="202" t="s">
        <v>686</v>
      </c>
      <c r="C109" s="204"/>
      <c r="D109" s="203"/>
      <c r="E109" s="203"/>
      <c r="F109" s="205" t="s">
        <v>1331</v>
      </c>
      <c r="G109" s="203">
        <v>2019</v>
      </c>
      <c r="H109" s="206" t="s">
        <v>702</v>
      </c>
      <c r="I109" s="202" t="s">
        <v>1332</v>
      </c>
      <c r="J109" s="207">
        <v>44542</v>
      </c>
      <c r="K109" s="204" t="s">
        <v>1373</v>
      </c>
      <c r="L109" s="207">
        <f t="shared" si="3"/>
        <v>44563</v>
      </c>
      <c r="M109" s="208"/>
    </row>
    <row r="110" spans="2:13" ht="15">
      <c r="B110" s="260" t="s">
        <v>686</v>
      </c>
      <c r="C110" s="215" t="s">
        <v>684</v>
      </c>
      <c r="D110" s="187">
        <v>1</v>
      </c>
      <c r="E110" s="187"/>
      <c r="F110" s="188" t="s">
        <v>1297</v>
      </c>
      <c r="G110" s="187">
        <v>2021</v>
      </c>
      <c r="H110" s="189" t="s">
        <v>980</v>
      </c>
      <c r="I110" s="260" t="s">
        <v>1298</v>
      </c>
      <c r="J110" s="190">
        <v>44548</v>
      </c>
      <c r="K110" s="215" t="s">
        <v>690</v>
      </c>
      <c r="L110" s="190">
        <f t="shared" si="3"/>
        <v>44569</v>
      </c>
      <c r="M110" s="260"/>
    </row>
    <row r="111" spans="2:13" ht="15">
      <c r="B111" s="260" t="s">
        <v>708</v>
      </c>
      <c r="C111" s="187"/>
      <c r="D111" s="187">
        <v>2</v>
      </c>
      <c r="E111" s="187"/>
      <c r="F111" s="188" t="s">
        <v>1376</v>
      </c>
      <c r="G111" s="187">
        <v>2021</v>
      </c>
      <c r="H111" s="189" t="s">
        <v>1379</v>
      </c>
      <c r="I111" s="260" t="s">
        <v>1380</v>
      </c>
      <c r="J111" s="190">
        <v>44548</v>
      </c>
      <c r="K111" s="215" t="s">
        <v>1381</v>
      </c>
      <c r="L111" s="190">
        <f t="shared" si="3"/>
        <v>44569</v>
      </c>
      <c r="M111" s="191"/>
    </row>
    <row r="112" spans="2:13" ht="15">
      <c r="B112" s="260" t="s">
        <v>708</v>
      </c>
      <c r="C112" s="187"/>
      <c r="D112" s="187">
        <v>3</v>
      </c>
      <c r="E112" s="187"/>
      <c r="F112" s="188" t="s">
        <v>1377</v>
      </c>
      <c r="G112" s="187">
        <v>2021</v>
      </c>
      <c r="H112" s="189" t="s">
        <v>1379</v>
      </c>
      <c r="I112" s="260" t="s">
        <v>1382</v>
      </c>
      <c r="J112" s="190">
        <v>44548</v>
      </c>
      <c r="K112" s="215" t="s">
        <v>1381</v>
      </c>
      <c r="L112" s="190">
        <f t="shared" si="3"/>
        <v>44569</v>
      </c>
      <c r="M112" s="191"/>
    </row>
    <row r="113" spans="2:4">
      <c r="B113" s="242">
        <v>2021</v>
      </c>
      <c r="C113" s="277">
        <v>112</v>
      </c>
      <c r="D113" s="278" t="s">
        <v>1010</v>
      </c>
    </row>
    <row r="114" spans="2:4">
      <c r="B114" s="242"/>
      <c r="C114" s="242">
        <v>15</v>
      </c>
      <c r="D114" s="279" t="s">
        <v>1011</v>
      </c>
    </row>
    <row r="115" spans="2:4">
      <c r="B115" s="245"/>
      <c r="C115" s="242">
        <f>C114*100/C113</f>
        <v>13.392857142857142</v>
      </c>
      <c r="D115" s="279" t="s">
        <v>1012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6" activePane="bottomLeft" state="frozen"/>
      <selection pane="bottomLeft" activeCell="F85" sqref="F85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2" bestFit="1" customWidth="1"/>
    <col min="11" max="11" width="10" style="3" bestFit="1" customWidth="1"/>
    <col min="12" max="12" width="11.6640625" style="282" bestFit="1" customWidth="1"/>
    <col min="13" max="13" width="28" style="1" customWidth="1"/>
  </cols>
  <sheetData>
    <row r="1" spans="1:13" ht="22.8" thickBot="1">
      <c r="B1" s="758">
        <v>2022</v>
      </c>
      <c r="C1" s="758"/>
      <c r="D1" s="758"/>
      <c r="E1" s="758"/>
      <c r="F1" s="758"/>
      <c r="G1" s="758"/>
      <c r="H1" s="758"/>
      <c r="I1" s="758"/>
      <c r="J1" s="758"/>
      <c r="K1" s="758"/>
      <c r="L1" s="758"/>
      <c r="M1" s="758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244" t="s">
        <v>686</v>
      </c>
      <c r="C3" s="279"/>
      <c r="D3" s="242">
        <v>1</v>
      </c>
      <c r="E3" s="242"/>
      <c r="F3" s="240" t="s">
        <v>1297</v>
      </c>
      <c r="G3" s="242">
        <v>2021</v>
      </c>
      <c r="H3" s="243" t="s">
        <v>980</v>
      </c>
      <c r="I3" s="244" t="s">
        <v>1298</v>
      </c>
      <c r="J3" s="284">
        <v>44548</v>
      </c>
      <c r="K3" s="279" t="s">
        <v>690</v>
      </c>
      <c r="L3" s="284">
        <f t="shared" ref="L3:L4" si="0">IF(K3="O",J3+21,J3+14)</f>
        <v>44569</v>
      </c>
      <c r="M3" s="173"/>
    </row>
    <row r="4" spans="1:13" ht="15">
      <c r="A4" s="3">
        <v>2</v>
      </c>
      <c r="B4" s="244" t="s">
        <v>708</v>
      </c>
      <c r="C4" s="279"/>
      <c r="D4" s="242"/>
      <c r="E4" s="242"/>
      <c r="F4" s="240" t="s">
        <v>1221</v>
      </c>
      <c r="G4" s="242">
        <v>2021</v>
      </c>
      <c r="H4" s="243" t="s">
        <v>702</v>
      </c>
      <c r="I4" s="244" t="s">
        <v>1222</v>
      </c>
      <c r="J4" s="284">
        <v>44563</v>
      </c>
      <c r="K4" s="279" t="s">
        <v>1390</v>
      </c>
      <c r="L4" s="284">
        <f t="shared" si="0"/>
        <v>44584</v>
      </c>
      <c r="M4" s="173"/>
    </row>
    <row r="5" spans="1:13" ht="15">
      <c r="A5" s="3">
        <v>3</v>
      </c>
      <c r="B5" s="247" t="s">
        <v>1735</v>
      </c>
      <c r="C5" s="248"/>
      <c r="D5" s="249">
        <v>3</v>
      </c>
      <c r="E5" s="248"/>
      <c r="F5" s="250" t="s">
        <v>1388</v>
      </c>
      <c r="G5" s="249">
        <v>2021</v>
      </c>
      <c r="H5" s="251" t="s">
        <v>985</v>
      </c>
      <c r="I5" s="247" t="s">
        <v>1389</v>
      </c>
      <c r="J5" s="294">
        <v>44570</v>
      </c>
      <c r="K5" s="248" t="s">
        <v>1394</v>
      </c>
      <c r="L5" s="294">
        <f t="shared" ref="L5:L63" si="1">IF(K5="O",J5+21,J5+14)</f>
        <v>44591</v>
      </c>
      <c r="M5" s="9"/>
    </row>
    <row r="6" spans="1:13" ht="15">
      <c r="A6" s="3">
        <v>4</v>
      </c>
      <c r="B6" s="244" t="s">
        <v>1386</v>
      </c>
      <c r="C6" s="279"/>
      <c r="D6" s="242"/>
      <c r="E6" s="279"/>
      <c r="F6" s="240" t="s">
        <v>1338</v>
      </c>
      <c r="G6" s="242">
        <v>2021</v>
      </c>
      <c r="H6" s="243" t="s">
        <v>702</v>
      </c>
      <c r="I6" s="244" t="s">
        <v>1351</v>
      </c>
      <c r="J6" s="284">
        <v>44570</v>
      </c>
      <c r="K6" s="279" t="s">
        <v>1394</v>
      </c>
      <c r="L6" s="284">
        <f t="shared" ref="L6" si="2">IF(K6="O",J6+21,J6+14)</f>
        <v>44591</v>
      </c>
      <c r="M6" s="9"/>
    </row>
    <row r="7" spans="1:13" ht="15">
      <c r="A7" s="3">
        <v>5</v>
      </c>
      <c r="B7" s="240" t="s">
        <v>1735</v>
      </c>
      <c r="C7" s="279"/>
      <c r="D7" s="242">
        <v>5</v>
      </c>
      <c r="E7" s="279"/>
      <c r="F7" s="240" t="s">
        <v>1391</v>
      </c>
      <c r="G7" s="242">
        <v>2021</v>
      </c>
      <c r="H7" s="243" t="s">
        <v>1392</v>
      </c>
      <c r="I7" s="244" t="s">
        <v>1393</v>
      </c>
      <c r="J7" s="284">
        <v>44570</v>
      </c>
      <c r="K7" s="279" t="s">
        <v>1394</v>
      </c>
      <c r="L7" s="284">
        <f t="shared" ref="L7:L18" si="3">IF(K7="O",J7+21,J7+14)</f>
        <v>44591</v>
      </c>
      <c r="M7" s="9"/>
    </row>
    <row r="8" spans="1:13" ht="15">
      <c r="A8" s="3">
        <v>6</v>
      </c>
      <c r="B8" s="295" t="s">
        <v>42</v>
      </c>
      <c r="C8" s="296" t="s">
        <v>1417</v>
      </c>
      <c r="D8" s="297"/>
      <c r="E8" s="296"/>
      <c r="F8" s="298" t="s">
        <v>1761</v>
      </c>
      <c r="G8" s="297">
        <v>2021</v>
      </c>
      <c r="H8" s="299" t="s">
        <v>286</v>
      </c>
      <c r="I8" s="301" t="s">
        <v>1395</v>
      </c>
      <c r="J8" s="300">
        <v>44577</v>
      </c>
      <c r="K8" s="297" t="s">
        <v>280</v>
      </c>
      <c r="L8" s="300">
        <f t="shared" si="3"/>
        <v>44598</v>
      </c>
      <c r="M8" s="9"/>
    </row>
    <row r="9" spans="1:13" ht="15">
      <c r="A9" s="3">
        <v>7</v>
      </c>
      <c r="B9" s="244" t="s">
        <v>708</v>
      </c>
      <c r="C9" s="279"/>
      <c r="D9" s="242"/>
      <c r="E9" s="279"/>
      <c r="F9" s="240" t="s">
        <v>2235</v>
      </c>
      <c r="G9" s="242">
        <v>2021</v>
      </c>
      <c r="H9" s="243" t="s">
        <v>985</v>
      </c>
      <c r="I9" s="244" t="s">
        <v>1302</v>
      </c>
      <c r="J9" s="284">
        <v>44584</v>
      </c>
      <c r="K9" s="242" t="s">
        <v>280</v>
      </c>
      <c r="L9" s="284">
        <f t="shared" si="3"/>
        <v>44605</v>
      </c>
      <c r="M9" s="9"/>
    </row>
    <row r="10" spans="1:13" ht="15">
      <c r="A10" s="3">
        <v>8</v>
      </c>
      <c r="B10" s="240" t="s">
        <v>1735</v>
      </c>
      <c r="C10" s="279"/>
      <c r="D10" s="242"/>
      <c r="E10" s="279"/>
      <c r="F10" s="240" t="s">
        <v>1415</v>
      </c>
      <c r="G10" s="242">
        <v>2018</v>
      </c>
      <c r="H10" s="243" t="s">
        <v>1416</v>
      </c>
      <c r="I10" s="244" t="s">
        <v>1421</v>
      </c>
      <c r="J10" s="284">
        <v>44584</v>
      </c>
      <c r="K10" s="242" t="s">
        <v>280</v>
      </c>
      <c r="L10" s="284">
        <f t="shared" si="3"/>
        <v>44605</v>
      </c>
      <c r="M10" s="9"/>
    </row>
    <row r="11" spans="1:13" ht="15">
      <c r="A11" s="3">
        <v>9</v>
      </c>
      <c r="B11" s="295" t="s">
        <v>708</v>
      </c>
      <c r="C11" s="296" t="s">
        <v>1710</v>
      </c>
      <c r="D11" s="297"/>
      <c r="E11" s="296"/>
      <c r="F11" s="298" t="s">
        <v>1757</v>
      </c>
      <c r="G11" s="297">
        <v>2021</v>
      </c>
      <c r="H11" s="299" t="s">
        <v>702</v>
      </c>
      <c r="I11" s="295" t="s">
        <v>1423</v>
      </c>
      <c r="J11" s="300">
        <v>44584</v>
      </c>
      <c r="K11" s="297" t="s">
        <v>280</v>
      </c>
      <c r="L11" s="300">
        <f t="shared" ref="L11:L15" si="4">IF(K11="O",J11+21,J11+14)</f>
        <v>44605</v>
      </c>
      <c r="M11" s="9"/>
    </row>
    <row r="12" spans="1:13" ht="15.6">
      <c r="A12" s="3">
        <v>10</v>
      </c>
      <c r="B12" s="295" t="s">
        <v>708</v>
      </c>
      <c r="C12" s="296" t="s">
        <v>1417</v>
      </c>
      <c r="D12" s="297"/>
      <c r="E12" s="296"/>
      <c r="F12" s="298" t="s">
        <v>2128</v>
      </c>
      <c r="G12" s="297">
        <v>2021</v>
      </c>
      <c r="H12" s="299" t="s">
        <v>702</v>
      </c>
      <c r="I12" s="295" t="s">
        <v>1424</v>
      </c>
      <c r="J12" s="300">
        <v>44584</v>
      </c>
      <c r="K12" s="297" t="s">
        <v>280</v>
      </c>
      <c r="L12" s="300">
        <f t="shared" si="4"/>
        <v>44605</v>
      </c>
      <c r="M12" s="9"/>
    </row>
    <row r="13" spans="1:13" ht="15">
      <c r="A13" s="3">
        <v>11</v>
      </c>
      <c r="B13" s="295" t="s">
        <v>42</v>
      </c>
      <c r="C13" s="296" t="s">
        <v>1996</v>
      </c>
      <c r="D13" s="297"/>
      <c r="E13" s="297"/>
      <c r="F13" s="298" t="s">
        <v>1715</v>
      </c>
      <c r="G13" s="297">
        <v>2021</v>
      </c>
      <c r="H13" s="299" t="s">
        <v>282</v>
      </c>
      <c r="I13" s="301" t="s">
        <v>1716</v>
      </c>
      <c r="J13" s="300">
        <v>44605</v>
      </c>
      <c r="K13" s="297" t="s">
        <v>280</v>
      </c>
      <c r="L13" s="300">
        <f t="shared" si="4"/>
        <v>44626</v>
      </c>
      <c r="M13" s="9"/>
    </row>
    <row r="14" spans="1:13" ht="15">
      <c r="A14" s="3">
        <v>12</v>
      </c>
      <c r="B14" s="244" t="s">
        <v>464</v>
      </c>
      <c r="C14" s="279"/>
      <c r="D14" s="242">
        <v>8</v>
      </c>
      <c r="E14" s="242"/>
      <c r="F14" s="240" t="s">
        <v>1519</v>
      </c>
      <c r="G14" s="242">
        <v>2021</v>
      </c>
      <c r="H14" s="243" t="s">
        <v>282</v>
      </c>
      <c r="I14" s="245" t="s">
        <v>1396</v>
      </c>
      <c r="J14" s="284">
        <v>44605</v>
      </c>
      <c r="K14" s="242" t="s">
        <v>280</v>
      </c>
      <c r="L14" s="284">
        <f t="shared" si="4"/>
        <v>44626</v>
      </c>
      <c r="M14" s="9"/>
    </row>
    <row r="15" spans="1:13" ht="15">
      <c r="A15" s="3">
        <v>13</v>
      </c>
      <c r="B15" s="240" t="s">
        <v>1531</v>
      </c>
      <c r="C15" s="279"/>
      <c r="D15" s="242"/>
      <c r="E15" s="279"/>
      <c r="F15" s="240" t="s">
        <v>1758</v>
      </c>
      <c r="G15" s="242">
        <v>2021</v>
      </c>
      <c r="H15" s="243" t="s">
        <v>702</v>
      </c>
      <c r="I15" s="244" t="s">
        <v>1380</v>
      </c>
      <c r="J15" s="284">
        <v>44612</v>
      </c>
      <c r="K15" s="279" t="s">
        <v>1881</v>
      </c>
      <c r="L15" s="284">
        <f t="shared" si="4"/>
        <v>44633</v>
      </c>
      <c r="M15" s="9"/>
    </row>
    <row r="16" spans="1:13" ht="15">
      <c r="A16" s="3">
        <v>14</v>
      </c>
      <c r="B16" s="240" t="s">
        <v>1742</v>
      </c>
      <c r="C16" s="242"/>
      <c r="D16" s="242">
        <v>10</v>
      </c>
      <c r="E16" s="279"/>
      <c r="F16" s="240" t="s">
        <v>1822</v>
      </c>
      <c r="G16" s="242">
        <v>2020</v>
      </c>
      <c r="H16" s="243" t="s">
        <v>295</v>
      </c>
      <c r="I16" s="244" t="s">
        <v>1823</v>
      </c>
      <c r="J16" s="284">
        <v>44612</v>
      </c>
      <c r="K16" s="279" t="s">
        <v>1881</v>
      </c>
      <c r="L16" s="284">
        <f t="shared" si="3"/>
        <v>44633</v>
      </c>
      <c r="M16" s="9"/>
    </row>
    <row r="17" spans="1:13" ht="15">
      <c r="A17" s="3">
        <v>15</v>
      </c>
      <c r="B17" s="336" t="s">
        <v>1883</v>
      </c>
      <c r="C17" s="296" t="s">
        <v>298</v>
      </c>
      <c r="D17" s="297"/>
      <c r="E17" s="297"/>
      <c r="F17" s="298" t="s">
        <v>2233</v>
      </c>
      <c r="G17" s="297">
        <v>2015</v>
      </c>
      <c r="H17" s="299" t="s">
        <v>1885</v>
      </c>
      <c r="I17" s="295" t="s">
        <v>1884</v>
      </c>
      <c r="J17" s="300">
        <v>44619</v>
      </c>
      <c r="K17" s="297" t="s">
        <v>280</v>
      </c>
      <c r="L17" s="300">
        <f t="shared" si="3"/>
        <v>44640</v>
      </c>
      <c r="M17" s="9"/>
    </row>
    <row r="18" spans="1:13" ht="15">
      <c r="A18" s="3">
        <v>16</v>
      </c>
      <c r="B18" s="295" t="s">
        <v>686</v>
      </c>
      <c r="C18" s="296" t="s">
        <v>2231</v>
      </c>
      <c r="D18" s="297"/>
      <c r="E18" s="296"/>
      <c r="F18" s="298" t="s">
        <v>2044</v>
      </c>
      <c r="G18" s="297">
        <v>2021</v>
      </c>
      <c r="H18" s="299" t="s">
        <v>702</v>
      </c>
      <c r="I18" s="295" t="s">
        <v>1422</v>
      </c>
      <c r="J18" s="300">
        <v>44619</v>
      </c>
      <c r="K18" s="297" t="s">
        <v>280</v>
      </c>
      <c r="L18" s="300">
        <f t="shared" si="3"/>
        <v>44640</v>
      </c>
      <c r="M18" s="9"/>
    </row>
    <row r="19" spans="1:13" ht="15">
      <c r="A19" s="3">
        <v>17</v>
      </c>
      <c r="B19" s="240" t="s">
        <v>1890</v>
      </c>
      <c r="C19" s="242"/>
      <c r="D19" s="242">
        <v>11</v>
      </c>
      <c r="E19" s="242"/>
      <c r="F19" s="240" t="s">
        <v>1888</v>
      </c>
      <c r="G19" s="242">
        <v>2005</v>
      </c>
      <c r="H19" s="243" t="s">
        <v>702</v>
      </c>
      <c r="I19" s="244" t="s">
        <v>1889</v>
      </c>
      <c r="J19" s="284">
        <v>44619</v>
      </c>
      <c r="K19" s="242" t="s">
        <v>280</v>
      </c>
      <c r="L19" s="284">
        <f t="shared" ref="L19:L21" si="5">IF(K19="O",J19+21,J19+14)</f>
        <v>44640</v>
      </c>
      <c r="M19" s="9"/>
    </row>
    <row r="20" spans="1:13" ht="15">
      <c r="A20" s="3">
        <v>18</v>
      </c>
      <c r="B20" s="240" t="s">
        <v>1762</v>
      </c>
      <c r="C20" s="242"/>
      <c r="D20" s="242"/>
      <c r="E20" s="242"/>
      <c r="F20" s="240" t="s">
        <v>1401</v>
      </c>
      <c r="G20" s="242">
        <v>2021</v>
      </c>
      <c r="H20" s="243" t="s">
        <v>282</v>
      </c>
      <c r="I20" s="244" t="s">
        <v>1402</v>
      </c>
      <c r="J20" s="284">
        <v>44626</v>
      </c>
      <c r="K20" s="242" t="s">
        <v>280</v>
      </c>
      <c r="L20" s="284">
        <f t="shared" si="5"/>
        <v>44647</v>
      </c>
      <c r="M20" s="9"/>
    </row>
    <row r="21" spans="1:13" ht="15">
      <c r="A21" s="3">
        <v>19</v>
      </c>
      <c r="B21" s="240" t="s">
        <v>1839</v>
      </c>
      <c r="C21" s="242"/>
      <c r="D21" s="242">
        <v>13</v>
      </c>
      <c r="E21" s="242"/>
      <c r="F21" s="240" t="s">
        <v>2173</v>
      </c>
      <c r="G21" s="242">
        <v>2021</v>
      </c>
      <c r="H21" s="243" t="s">
        <v>291</v>
      </c>
      <c r="I21" s="245" t="s">
        <v>2174</v>
      </c>
      <c r="J21" s="284">
        <v>44633</v>
      </c>
      <c r="K21" s="242" t="s">
        <v>280</v>
      </c>
      <c r="L21" s="284">
        <f t="shared" si="5"/>
        <v>44654</v>
      </c>
      <c r="M21" s="9"/>
    </row>
    <row r="22" spans="1:13" ht="15">
      <c r="A22" s="3">
        <v>20</v>
      </c>
      <c r="B22" s="298" t="s">
        <v>1839</v>
      </c>
      <c r="C22" s="297" t="s">
        <v>2310</v>
      </c>
      <c r="D22" s="297"/>
      <c r="E22" s="297"/>
      <c r="F22" s="298" t="s">
        <v>2193</v>
      </c>
      <c r="G22" s="297">
        <v>2022</v>
      </c>
      <c r="H22" s="299" t="s">
        <v>295</v>
      </c>
      <c r="I22" s="301" t="s">
        <v>1968</v>
      </c>
      <c r="J22" s="300">
        <v>44636</v>
      </c>
      <c r="K22" s="296" t="s">
        <v>2218</v>
      </c>
      <c r="L22" s="300">
        <f t="shared" si="1"/>
        <v>44657</v>
      </c>
      <c r="M22" s="9"/>
    </row>
    <row r="23" spans="1:13" ht="15">
      <c r="A23" s="3">
        <v>21</v>
      </c>
      <c r="B23" s="240" t="s">
        <v>1839</v>
      </c>
      <c r="C23" s="242"/>
      <c r="D23" s="242"/>
      <c r="E23" s="242"/>
      <c r="F23" s="240" t="s">
        <v>1843</v>
      </c>
      <c r="G23" s="242">
        <v>2021</v>
      </c>
      <c r="H23" s="243" t="s">
        <v>295</v>
      </c>
      <c r="I23" s="244" t="s">
        <v>2234</v>
      </c>
      <c r="J23" s="284">
        <v>44640</v>
      </c>
      <c r="K23" s="242" t="s">
        <v>280</v>
      </c>
      <c r="L23" s="284">
        <f t="shared" si="1"/>
        <v>44661</v>
      </c>
      <c r="M23" s="245" t="s">
        <v>2346</v>
      </c>
    </row>
    <row r="24" spans="1:13" ht="15">
      <c r="A24" s="3">
        <v>22</v>
      </c>
      <c r="B24" s="298" t="s">
        <v>1762</v>
      </c>
      <c r="C24" s="297" t="s">
        <v>2494</v>
      </c>
      <c r="D24" s="296"/>
      <c r="E24" s="297"/>
      <c r="F24" s="359" t="s">
        <v>2273</v>
      </c>
      <c r="G24" s="297">
        <v>2021</v>
      </c>
      <c r="H24" s="297" t="s">
        <v>295</v>
      </c>
      <c r="I24" s="301" t="s">
        <v>2274</v>
      </c>
      <c r="J24" s="300">
        <v>44647</v>
      </c>
      <c r="K24" s="297" t="s">
        <v>280</v>
      </c>
      <c r="L24" s="300">
        <f t="shared" si="1"/>
        <v>44668</v>
      </c>
      <c r="M24" s="9"/>
    </row>
    <row r="25" spans="1:13" ht="15">
      <c r="A25" s="3">
        <v>23</v>
      </c>
      <c r="B25" s="298" t="s">
        <v>1887</v>
      </c>
      <c r="C25" s="296" t="s">
        <v>2495</v>
      </c>
      <c r="D25" s="297"/>
      <c r="E25" s="297"/>
      <c r="F25" s="298" t="s">
        <v>2219</v>
      </c>
      <c r="G25" s="297">
        <v>2022</v>
      </c>
      <c r="H25" s="299" t="s">
        <v>702</v>
      </c>
      <c r="I25" s="295" t="s">
        <v>1886</v>
      </c>
      <c r="J25" s="300">
        <v>44647</v>
      </c>
      <c r="K25" s="297" t="s">
        <v>280</v>
      </c>
      <c r="L25" s="300">
        <f t="shared" si="1"/>
        <v>44668</v>
      </c>
      <c r="M25" s="9"/>
    </row>
    <row r="26" spans="1:13" ht="15.6">
      <c r="A26" s="3">
        <v>24</v>
      </c>
      <c r="B26" s="339" t="s">
        <v>1883</v>
      </c>
      <c r="C26" s="338" t="s">
        <v>2230</v>
      </c>
      <c r="D26" s="254">
        <v>15</v>
      </c>
      <c r="E26" s="338"/>
      <c r="F26" s="339" t="s">
        <v>2232</v>
      </c>
      <c r="G26" s="254">
        <v>2018</v>
      </c>
      <c r="H26" s="340" t="s">
        <v>685</v>
      </c>
      <c r="I26" s="341" t="s">
        <v>1882</v>
      </c>
      <c r="J26" s="327">
        <v>44652</v>
      </c>
      <c r="K26" s="254" t="s">
        <v>280</v>
      </c>
      <c r="L26" s="327">
        <f t="shared" si="1"/>
        <v>44673</v>
      </c>
      <c r="M26" s="9" t="s">
        <v>2337</v>
      </c>
    </row>
    <row r="27" spans="1:13" ht="15">
      <c r="A27" s="3">
        <v>25</v>
      </c>
      <c r="B27" s="240" t="s">
        <v>1774</v>
      </c>
      <c r="C27" s="279" t="s">
        <v>2713</v>
      </c>
      <c r="D27" s="242">
        <v>16</v>
      </c>
      <c r="E27" s="242"/>
      <c r="F27" s="240" t="s">
        <v>1180</v>
      </c>
      <c r="G27" s="242">
        <v>2019</v>
      </c>
      <c r="H27" s="243" t="s">
        <v>702</v>
      </c>
      <c r="I27" s="244" t="s">
        <v>1116</v>
      </c>
      <c r="J27" s="284">
        <v>44660</v>
      </c>
      <c r="K27" s="242" t="s">
        <v>280</v>
      </c>
      <c r="L27" s="284">
        <f t="shared" si="1"/>
        <v>44681</v>
      </c>
      <c r="M27" s="9"/>
    </row>
    <row r="28" spans="1:13" ht="15">
      <c r="A28" s="3">
        <v>26</v>
      </c>
      <c r="B28" s="295" t="s">
        <v>708</v>
      </c>
      <c r="C28" s="296" t="s">
        <v>518</v>
      </c>
      <c r="D28" s="297"/>
      <c r="E28" s="296"/>
      <c r="F28" s="298" t="s">
        <v>1759</v>
      </c>
      <c r="G28" s="297">
        <v>2020</v>
      </c>
      <c r="H28" s="299" t="s">
        <v>702</v>
      </c>
      <c r="I28" s="295" t="s">
        <v>1382</v>
      </c>
      <c r="J28" s="300">
        <v>44660</v>
      </c>
      <c r="K28" s="297" t="s">
        <v>280</v>
      </c>
      <c r="L28" s="300">
        <f t="shared" si="1"/>
        <v>44681</v>
      </c>
      <c r="M28" s="9"/>
    </row>
    <row r="29" spans="1:13" ht="15">
      <c r="A29" s="3">
        <v>27</v>
      </c>
      <c r="B29" s="298" t="s">
        <v>2009</v>
      </c>
      <c r="C29" s="297"/>
      <c r="D29" s="296"/>
      <c r="E29" s="297"/>
      <c r="F29" s="298" t="s">
        <v>2040</v>
      </c>
      <c r="G29" s="297">
        <v>2016</v>
      </c>
      <c r="H29" s="297" t="s">
        <v>311</v>
      </c>
      <c r="I29" s="301" t="s">
        <v>2041</v>
      </c>
      <c r="J29" s="300">
        <v>44668</v>
      </c>
      <c r="K29" s="297" t="s">
        <v>280</v>
      </c>
      <c r="L29" s="300">
        <f t="shared" si="1"/>
        <v>44689</v>
      </c>
      <c r="M29" s="9"/>
    </row>
    <row r="30" spans="1:13" ht="15">
      <c r="A30" s="3">
        <v>28</v>
      </c>
      <c r="B30" s="298" t="s">
        <v>1775</v>
      </c>
      <c r="C30" s="297"/>
      <c r="D30" s="296"/>
      <c r="E30" s="297"/>
      <c r="F30" s="298" t="s">
        <v>2944</v>
      </c>
      <c r="G30" s="297">
        <v>2020</v>
      </c>
      <c r="H30" s="299" t="s">
        <v>282</v>
      </c>
      <c r="I30" s="301" t="s">
        <v>1449</v>
      </c>
      <c r="J30" s="300">
        <v>44668</v>
      </c>
      <c r="K30" s="297" t="s">
        <v>280</v>
      </c>
      <c r="L30" s="300">
        <f t="shared" si="1"/>
        <v>44689</v>
      </c>
      <c r="M30" s="9"/>
    </row>
    <row r="31" spans="1:13" ht="15">
      <c r="A31" s="3">
        <v>29</v>
      </c>
      <c r="B31" s="240" t="s">
        <v>2552</v>
      </c>
      <c r="C31" s="242"/>
      <c r="D31" s="242">
        <v>17</v>
      </c>
      <c r="E31" s="242"/>
      <c r="F31" s="240" t="s">
        <v>2452</v>
      </c>
      <c r="G31" s="242"/>
      <c r="H31" s="242" t="s">
        <v>2119</v>
      </c>
      <c r="I31" s="245"/>
      <c r="J31" s="284">
        <v>44674</v>
      </c>
      <c r="K31" s="242" t="s">
        <v>280</v>
      </c>
      <c r="L31" s="284">
        <f t="shared" si="1"/>
        <v>44695</v>
      </c>
      <c r="M31" s="9"/>
    </row>
    <row r="32" spans="1:13" ht="15">
      <c r="A32" s="3">
        <v>30</v>
      </c>
      <c r="B32" s="240" t="s">
        <v>2552</v>
      </c>
      <c r="C32" s="242"/>
      <c r="D32" s="242"/>
      <c r="E32" s="242"/>
      <c r="F32" s="244" t="s">
        <v>2553</v>
      </c>
      <c r="G32" s="242"/>
      <c r="H32" s="242" t="s">
        <v>2119</v>
      </c>
      <c r="I32" s="245"/>
      <c r="J32" s="284">
        <v>44674</v>
      </c>
      <c r="K32" s="242" t="s">
        <v>280</v>
      </c>
      <c r="L32" s="284">
        <f t="shared" si="1"/>
        <v>44695</v>
      </c>
      <c r="M32" s="9"/>
    </row>
    <row r="33" spans="1:13" ht="15">
      <c r="A33" s="3">
        <v>31</v>
      </c>
      <c r="B33" s="298" t="s">
        <v>1774</v>
      </c>
      <c r="C33" s="296" t="s">
        <v>2895</v>
      </c>
      <c r="D33" s="297"/>
      <c r="E33" s="297"/>
      <c r="F33" s="298" t="s">
        <v>138</v>
      </c>
      <c r="G33" s="297">
        <v>2019</v>
      </c>
      <c r="H33" s="299" t="s">
        <v>295</v>
      </c>
      <c r="I33" s="301" t="s">
        <v>569</v>
      </c>
      <c r="J33" s="300">
        <v>44674</v>
      </c>
      <c r="K33" s="297" t="s">
        <v>280</v>
      </c>
      <c r="L33" s="300">
        <f t="shared" si="1"/>
        <v>44695</v>
      </c>
      <c r="M33" s="9"/>
    </row>
    <row r="34" spans="1:13" ht="15">
      <c r="A34" s="3">
        <v>32</v>
      </c>
      <c r="B34" s="436" t="s">
        <v>1762</v>
      </c>
      <c r="C34" s="277"/>
      <c r="D34" s="278"/>
      <c r="E34" s="242"/>
      <c r="F34" s="240" t="s">
        <v>2338</v>
      </c>
      <c r="G34" s="242">
        <v>2021</v>
      </c>
      <c r="H34" s="243" t="s">
        <v>295</v>
      </c>
      <c r="I34" s="245" t="s">
        <v>2718</v>
      </c>
      <c r="J34" s="284">
        <v>44681</v>
      </c>
      <c r="K34" s="242" t="s">
        <v>280</v>
      </c>
      <c r="L34" s="284">
        <f t="shared" si="1"/>
        <v>44702</v>
      </c>
      <c r="M34" s="9"/>
    </row>
    <row r="35" spans="1:13" ht="15">
      <c r="A35" s="3">
        <v>33</v>
      </c>
      <c r="B35" s="436" t="s">
        <v>2552</v>
      </c>
      <c r="C35" s="242"/>
      <c r="D35" s="279">
        <v>20</v>
      </c>
      <c r="E35" s="242"/>
      <c r="F35" s="240" t="s">
        <v>2715</v>
      </c>
      <c r="G35" s="242">
        <v>2021</v>
      </c>
      <c r="H35" s="243" t="s">
        <v>295</v>
      </c>
      <c r="I35" s="245" t="s">
        <v>2720</v>
      </c>
      <c r="J35" s="284">
        <v>44681</v>
      </c>
      <c r="K35" s="242" t="s">
        <v>280</v>
      </c>
      <c r="L35" s="284">
        <f t="shared" si="1"/>
        <v>44702</v>
      </c>
      <c r="M35" s="9"/>
    </row>
    <row r="36" spans="1:13" ht="15">
      <c r="A36" s="3">
        <v>34</v>
      </c>
      <c r="B36" s="436" t="s">
        <v>2552</v>
      </c>
      <c r="C36" s="242"/>
      <c r="D36" s="242"/>
      <c r="E36" s="242"/>
      <c r="F36" s="245" t="s">
        <v>2716</v>
      </c>
      <c r="G36" s="242">
        <v>2006</v>
      </c>
      <c r="H36" s="242" t="s">
        <v>286</v>
      </c>
      <c r="I36" s="245" t="s">
        <v>2721</v>
      </c>
      <c r="J36" s="284">
        <v>44681</v>
      </c>
      <c r="K36" s="242" t="s">
        <v>280</v>
      </c>
      <c r="L36" s="284">
        <f t="shared" si="1"/>
        <v>44702</v>
      </c>
      <c r="M36" s="9"/>
    </row>
    <row r="37" spans="1:13" ht="15">
      <c r="A37" s="3">
        <v>35</v>
      </c>
      <c r="B37" s="436" t="s">
        <v>2552</v>
      </c>
      <c r="C37" s="242"/>
      <c r="D37" s="242"/>
      <c r="E37" s="242"/>
      <c r="F37" s="373" t="s">
        <v>2717</v>
      </c>
      <c r="G37" s="242">
        <v>2007</v>
      </c>
      <c r="H37" s="242" t="s">
        <v>286</v>
      </c>
      <c r="I37" s="245" t="s">
        <v>2722</v>
      </c>
      <c r="J37" s="284">
        <v>44681</v>
      </c>
      <c r="K37" s="242" t="s">
        <v>280</v>
      </c>
      <c r="L37" s="284">
        <f t="shared" si="1"/>
        <v>44702</v>
      </c>
      <c r="M37" s="9"/>
    </row>
    <row r="38" spans="1:13" ht="15">
      <c r="A38" s="3">
        <v>36</v>
      </c>
      <c r="B38" s="240" t="s">
        <v>2552</v>
      </c>
      <c r="C38" s="242"/>
      <c r="D38" s="242"/>
      <c r="E38" s="242"/>
      <c r="F38" s="373" t="s">
        <v>2727</v>
      </c>
      <c r="G38" s="242"/>
      <c r="H38" s="242" t="s">
        <v>2119</v>
      </c>
      <c r="I38" s="245"/>
      <c r="J38" s="284">
        <v>44688</v>
      </c>
      <c r="K38" s="279" t="s">
        <v>2904</v>
      </c>
      <c r="L38" s="284">
        <f t="shared" si="1"/>
        <v>44709</v>
      </c>
      <c r="M38" s="9"/>
    </row>
    <row r="39" spans="1:13" ht="15">
      <c r="A39" s="3">
        <v>37</v>
      </c>
      <c r="B39" s="240" t="s">
        <v>2552</v>
      </c>
      <c r="C39" s="242"/>
      <c r="D39" s="242"/>
      <c r="E39" s="242"/>
      <c r="F39" s="240" t="s">
        <v>2728</v>
      </c>
      <c r="G39" s="242"/>
      <c r="H39" s="242" t="s">
        <v>2119</v>
      </c>
      <c r="I39" s="245" t="s">
        <v>2918</v>
      </c>
      <c r="J39" s="284">
        <v>44688</v>
      </c>
      <c r="K39" s="279" t="s">
        <v>2904</v>
      </c>
      <c r="L39" s="284">
        <f t="shared" si="1"/>
        <v>44709</v>
      </c>
      <c r="M39" s="9"/>
    </row>
    <row r="40" spans="1:13" ht="15">
      <c r="A40" s="3">
        <v>38</v>
      </c>
      <c r="B40" s="240" t="s">
        <v>2552</v>
      </c>
      <c r="C40" s="242"/>
      <c r="D40" s="242">
        <v>25</v>
      </c>
      <c r="E40" s="242"/>
      <c r="F40" s="373" t="s">
        <v>2726</v>
      </c>
      <c r="G40" s="242"/>
      <c r="H40" s="242" t="s">
        <v>2119</v>
      </c>
      <c r="I40" s="245"/>
      <c r="J40" s="284">
        <v>44688</v>
      </c>
      <c r="K40" s="279" t="s">
        <v>2904</v>
      </c>
      <c r="L40" s="284">
        <f t="shared" si="1"/>
        <v>44709</v>
      </c>
      <c r="M40" s="9"/>
    </row>
    <row r="41" spans="1:13" ht="15">
      <c r="A41" s="3">
        <v>39</v>
      </c>
      <c r="B41" s="437" t="s">
        <v>2897</v>
      </c>
      <c r="C41" s="297"/>
      <c r="D41" s="297"/>
      <c r="E41" s="297"/>
      <c r="F41" s="298" t="s">
        <v>2896</v>
      </c>
      <c r="G41" s="297"/>
      <c r="H41" s="405" t="s">
        <v>2898</v>
      </c>
      <c r="I41" s="301"/>
      <c r="J41" s="300">
        <v>44695</v>
      </c>
      <c r="K41" s="296" t="s">
        <v>2904</v>
      </c>
      <c r="L41" s="300">
        <f t="shared" si="1"/>
        <v>44716</v>
      </c>
      <c r="M41" s="9"/>
    </row>
    <row r="42" spans="1:13" ht="15">
      <c r="A42" s="3">
        <v>40</v>
      </c>
      <c r="B42" s="437" t="s">
        <v>2897</v>
      </c>
      <c r="C42" s="413"/>
      <c r="D42" s="414"/>
      <c r="E42" s="297"/>
      <c r="F42" s="298" t="s">
        <v>2899</v>
      </c>
      <c r="G42" s="297"/>
      <c r="H42" s="299" t="s">
        <v>2898</v>
      </c>
      <c r="I42" s="301"/>
      <c r="J42" s="300">
        <v>44695</v>
      </c>
      <c r="K42" s="296" t="s">
        <v>2904</v>
      </c>
      <c r="L42" s="300">
        <f t="shared" si="1"/>
        <v>44716</v>
      </c>
      <c r="M42" s="9"/>
    </row>
    <row r="43" spans="1:13" ht="15">
      <c r="A43" s="3">
        <v>41</v>
      </c>
      <c r="B43" s="436" t="s">
        <v>2897</v>
      </c>
      <c r="C43" s="242"/>
      <c r="D43" s="279"/>
      <c r="E43" s="242"/>
      <c r="F43" s="240" t="s">
        <v>2900</v>
      </c>
      <c r="G43" s="242"/>
      <c r="H43" s="243" t="s">
        <v>2901</v>
      </c>
      <c r="I43" s="245"/>
      <c r="J43" s="284">
        <v>44695</v>
      </c>
      <c r="K43" s="279" t="s">
        <v>2904</v>
      </c>
      <c r="L43" s="284">
        <f t="shared" si="1"/>
        <v>44716</v>
      </c>
      <c r="M43" s="9"/>
    </row>
    <row r="44" spans="1:13" ht="15">
      <c r="A44" s="3">
        <v>42</v>
      </c>
      <c r="B44" s="436" t="s">
        <v>2897</v>
      </c>
      <c r="C44" s="242"/>
      <c r="D44" s="279"/>
      <c r="E44" s="242"/>
      <c r="F44" s="240" t="s">
        <v>2902</v>
      </c>
      <c r="G44" s="242"/>
      <c r="H44" s="243" t="s">
        <v>2901</v>
      </c>
      <c r="I44" s="245"/>
      <c r="J44" s="284">
        <v>44695</v>
      </c>
      <c r="K44" s="279" t="s">
        <v>2904</v>
      </c>
      <c r="L44" s="284">
        <f t="shared" si="1"/>
        <v>44716</v>
      </c>
      <c r="M44" s="9"/>
    </row>
    <row r="45" spans="1:13" ht="15">
      <c r="A45" s="3">
        <v>43</v>
      </c>
      <c r="B45" s="298" t="s">
        <v>1774</v>
      </c>
      <c r="C45" s="296" t="s">
        <v>2943</v>
      </c>
      <c r="D45" s="297"/>
      <c r="E45" s="297"/>
      <c r="F45" s="298" t="s">
        <v>12</v>
      </c>
      <c r="G45" s="297">
        <v>2019</v>
      </c>
      <c r="H45" s="299" t="s">
        <v>295</v>
      </c>
      <c r="I45" s="295" t="s">
        <v>2903</v>
      </c>
      <c r="J45" s="300">
        <v>44695</v>
      </c>
      <c r="K45" s="296" t="s">
        <v>2904</v>
      </c>
      <c r="L45" s="300">
        <f t="shared" si="1"/>
        <v>44716</v>
      </c>
      <c r="M45" s="9"/>
    </row>
    <row r="46" spans="1:13" ht="15">
      <c r="A46" s="3">
        <v>44</v>
      </c>
      <c r="B46" s="437" t="s">
        <v>2897</v>
      </c>
      <c r="C46" s="296" t="s">
        <v>3132</v>
      </c>
      <c r="D46" s="297"/>
      <c r="E46" s="297"/>
      <c r="F46" s="298" t="s">
        <v>2919</v>
      </c>
      <c r="G46" s="297">
        <v>2021</v>
      </c>
      <c r="H46" s="299" t="s">
        <v>295</v>
      </c>
      <c r="I46" s="298" t="s">
        <v>2920</v>
      </c>
      <c r="J46" s="300">
        <v>44709</v>
      </c>
      <c r="K46" s="297" t="s">
        <v>280</v>
      </c>
      <c r="L46" s="300">
        <f t="shared" si="1"/>
        <v>44730</v>
      </c>
      <c r="M46" s="9"/>
    </row>
    <row r="47" spans="1:13" ht="15">
      <c r="A47" s="3">
        <v>45</v>
      </c>
      <c r="B47" s="437" t="s">
        <v>2897</v>
      </c>
      <c r="C47" s="297"/>
      <c r="D47" s="297"/>
      <c r="E47" s="297"/>
      <c r="F47" s="298" t="s">
        <v>2475</v>
      </c>
      <c r="G47" s="297">
        <v>2021</v>
      </c>
      <c r="H47" s="299" t="s">
        <v>295</v>
      </c>
      <c r="I47" s="298" t="s">
        <v>2921</v>
      </c>
      <c r="J47" s="300">
        <v>44709</v>
      </c>
      <c r="K47" s="297" t="s">
        <v>280</v>
      </c>
      <c r="L47" s="300">
        <f t="shared" ref="L47:L51" si="6">IF(K47="O",J47+21,J47+14)</f>
        <v>44730</v>
      </c>
      <c r="M47" s="9"/>
    </row>
    <row r="48" spans="1:13" ht="15">
      <c r="A48" s="3">
        <v>46</v>
      </c>
      <c r="B48" s="437" t="s">
        <v>2897</v>
      </c>
      <c r="C48" s="297"/>
      <c r="D48" s="297"/>
      <c r="E48" s="297"/>
      <c r="F48" s="298" t="s">
        <v>2476</v>
      </c>
      <c r="G48" s="297">
        <v>2021</v>
      </c>
      <c r="H48" s="299" t="s">
        <v>295</v>
      </c>
      <c r="I48" s="298" t="s">
        <v>2922</v>
      </c>
      <c r="J48" s="300">
        <v>44709</v>
      </c>
      <c r="K48" s="297" t="s">
        <v>280</v>
      </c>
      <c r="L48" s="300">
        <f t="shared" si="6"/>
        <v>44730</v>
      </c>
      <c r="M48" s="9"/>
    </row>
    <row r="49" spans="1:13" ht="15">
      <c r="A49" s="3">
        <v>47</v>
      </c>
      <c r="B49" s="436" t="s">
        <v>2293</v>
      </c>
      <c r="C49" s="277"/>
      <c r="D49" s="278"/>
      <c r="E49" s="242"/>
      <c r="F49" s="240" t="s">
        <v>2290</v>
      </c>
      <c r="G49" s="242">
        <v>2021</v>
      </c>
      <c r="H49" s="243" t="s">
        <v>282</v>
      </c>
      <c r="I49" s="240" t="s">
        <v>2292</v>
      </c>
      <c r="J49" s="284">
        <v>44709</v>
      </c>
      <c r="K49" s="242" t="s">
        <v>280</v>
      </c>
      <c r="L49" s="284">
        <f t="shared" ref="L49" si="7">IF(K49="O",J49+21,J49+14)</f>
        <v>44730</v>
      </c>
      <c r="M49" s="173" t="s">
        <v>2948</v>
      </c>
    </row>
    <row r="50" spans="1:13" ht="15">
      <c r="A50" s="3">
        <v>48</v>
      </c>
      <c r="B50" s="298" t="s">
        <v>1774</v>
      </c>
      <c r="C50" s="297" t="s">
        <v>972</v>
      </c>
      <c r="D50" s="296"/>
      <c r="E50" s="297"/>
      <c r="F50" s="298" t="s">
        <v>3133</v>
      </c>
      <c r="G50" s="297">
        <v>2021</v>
      </c>
      <c r="H50" s="299" t="s">
        <v>702</v>
      </c>
      <c r="I50" s="298" t="s">
        <v>3042</v>
      </c>
      <c r="J50" s="300">
        <v>44709</v>
      </c>
      <c r="K50" s="297" t="s">
        <v>280</v>
      </c>
      <c r="L50" s="300">
        <f t="shared" si="6"/>
        <v>44730</v>
      </c>
      <c r="M50" s="9"/>
    </row>
    <row r="51" spans="1:13" ht="15">
      <c r="A51" s="3">
        <v>49</v>
      </c>
      <c r="B51" s="436" t="s">
        <v>2897</v>
      </c>
      <c r="C51" s="242"/>
      <c r="D51" s="242"/>
      <c r="E51" s="242"/>
      <c r="F51" s="240" t="s">
        <v>2945</v>
      </c>
      <c r="G51" s="242"/>
      <c r="H51" s="243" t="s">
        <v>2119</v>
      </c>
      <c r="I51" s="428"/>
      <c r="J51" s="284">
        <v>44716</v>
      </c>
      <c r="K51" s="279" t="s">
        <v>280</v>
      </c>
      <c r="L51" s="284">
        <f t="shared" si="6"/>
        <v>44737</v>
      </c>
      <c r="M51" s="9"/>
    </row>
    <row r="52" spans="1:13" ht="15">
      <c r="A52" s="3">
        <v>50</v>
      </c>
      <c r="B52" s="436" t="s">
        <v>2897</v>
      </c>
      <c r="C52" s="242"/>
      <c r="D52" s="242">
        <v>30</v>
      </c>
      <c r="E52" s="242"/>
      <c r="F52" s="240" t="s">
        <v>3101</v>
      </c>
      <c r="G52" s="242"/>
      <c r="H52" s="243" t="s">
        <v>282</v>
      </c>
      <c r="I52" s="240"/>
      <c r="J52" s="284">
        <v>44716</v>
      </c>
      <c r="K52" s="279" t="s">
        <v>280</v>
      </c>
      <c r="L52" s="284">
        <f t="shared" si="1"/>
        <v>44737</v>
      </c>
      <c r="M52" s="9"/>
    </row>
    <row r="53" spans="1:13" ht="15">
      <c r="A53" s="3">
        <v>51</v>
      </c>
      <c r="B53" s="436" t="s">
        <v>2897</v>
      </c>
      <c r="C53" s="242"/>
      <c r="D53" s="242"/>
      <c r="E53" s="242"/>
      <c r="F53" s="240" t="s">
        <v>2451</v>
      </c>
      <c r="G53" s="242"/>
      <c r="H53" s="243" t="s">
        <v>282</v>
      </c>
      <c r="I53" s="240"/>
      <c r="J53" s="284">
        <v>44716</v>
      </c>
      <c r="K53" s="279" t="s">
        <v>280</v>
      </c>
      <c r="L53" s="284">
        <f t="shared" si="1"/>
        <v>44737</v>
      </c>
      <c r="M53" s="9"/>
    </row>
    <row r="54" spans="1:13" ht="15">
      <c r="A54" s="3">
        <v>52</v>
      </c>
      <c r="B54" s="436" t="s">
        <v>2897</v>
      </c>
      <c r="C54" s="242"/>
      <c r="D54" s="242"/>
      <c r="E54" s="242"/>
      <c r="F54" s="240" t="s">
        <v>2450</v>
      </c>
      <c r="G54" s="242"/>
      <c r="H54" s="243" t="s">
        <v>282</v>
      </c>
      <c r="I54" s="240"/>
      <c r="J54" s="284">
        <v>44716</v>
      </c>
      <c r="K54" s="279" t="s">
        <v>280</v>
      </c>
      <c r="L54" s="284">
        <f t="shared" si="1"/>
        <v>44737</v>
      </c>
      <c r="M54" s="9"/>
    </row>
    <row r="55" spans="1:13" ht="15">
      <c r="A55" s="3">
        <v>53</v>
      </c>
      <c r="B55" s="437" t="s">
        <v>1774</v>
      </c>
      <c r="C55" s="296" t="s">
        <v>1316</v>
      </c>
      <c r="D55" s="414"/>
      <c r="E55" s="297"/>
      <c r="F55" s="298" t="s">
        <v>2946</v>
      </c>
      <c r="G55" s="297">
        <v>2020</v>
      </c>
      <c r="H55" s="299" t="s">
        <v>685</v>
      </c>
      <c r="I55" s="298" t="s">
        <v>3043</v>
      </c>
      <c r="J55" s="300">
        <v>44716</v>
      </c>
      <c r="K55" s="296" t="s">
        <v>280</v>
      </c>
      <c r="L55" s="300">
        <f t="shared" si="1"/>
        <v>44737</v>
      </c>
      <c r="M55" s="9"/>
    </row>
    <row r="56" spans="1:13" ht="15">
      <c r="A56" s="3">
        <v>54</v>
      </c>
      <c r="B56" s="437" t="s">
        <v>1774</v>
      </c>
      <c r="C56" s="297"/>
      <c r="D56" s="296"/>
      <c r="E56" s="297"/>
      <c r="F56" s="298" t="s">
        <v>2947</v>
      </c>
      <c r="G56" s="297">
        <v>2020</v>
      </c>
      <c r="H56" s="299" t="s">
        <v>685</v>
      </c>
      <c r="I56" s="298" t="s">
        <v>3044</v>
      </c>
      <c r="J56" s="300">
        <v>44716</v>
      </c>
      <c r="K56" s="296" t="s">
        <v>280</v>
      </c>
      <c r="L56" s="300">
        <f t="shared" si="1"/>
        <v>44737</v>
      </c>
      <c r="M56" s="9"/>
    </row>
    <row r="57" spans="1:13" ht="15">
      <c r="A57" s="3">
        <v>55</v>
      </c>
      <c r="B57" s="298" t="s">
        <v>1883</v>
      </c>
      <c r="C57" s="296" t="s">
        <v>3309</v>
      </c>
      <c r="D57" s="296"/>
      <c r="E57" s="296"/>
      <c r="F57" s="298" t="s">
        <v>3311</v>
      </c>
      <c r="G57" s="297">
        <v>2021</v>
      </c>
      <c r="H57" s="470" t="s">
        <v>288</v>
      </c>
      <c r="I57" s="471" t="s">
        <v>1836</v>
      </c>
      <c r="J57" s="300">
        <v>44723</v>
      </c>
      <c r="K57" s="296" t="s">
        <v>280</v>
      </c>
      <c r="L57" s="300">
        <f t="shared" si="1"/>
        <v>44744</v>
      </c>
      <c r="M57" s="9"/>
    </row>
    <row r="58" spans="1:13" ht="15">
      <c r="A58" s="3">
        <v>56</v>
      </c>
      <c r="B58" s="298" t="s">
        <v>3050</v>
      </c>
      <c r="C58" s="470"/>
      <c r="D58" s="470"/>
      <c r="E58" s="470"/>
      <c r="F58" s="298" t="s">
        <v>3312</v>
      </c>
      <c r="G58" s="297">
        <v>2018</v>
      </c>
      <c r="H58" s="470" t="s">
        <v>291</v>
      </c>
      <c r="I58" s="471" t="s">
        <v>1436</v>
      </c>
      <c r="J58" s="300">
        <v>44723</v>
      </c>
      <c r="K58" s="296" t="s">
        <v>280</v>
      </c>
      <c r="L58" s="300">
        <f t="shared" si="1"/>
        <v>44744</v>
      </c>
      <c r="M58" s="9"/>
    </row>
    <row r="59" spans="1:13" ht="15">
      <c r="A59" s="3">
        <v>57</v>
      </c>
      <c r="B59" s="298" t="s">
        <v>3049</v>
      </c>
      <c r="C59" s="470" t="s">
        <v>3310</v>
      </c>
      <c r="D59" s="470"/>
      <c r="E59" s="470"/>
      <c r="F59" s="471" t="s">
        <v>3045</v>
      </c>
      <c r="G59" s="297">
        <v>2015</v>
      </c>
      <c r="H59" s="470" t="s">
        <v>3046</v>
      </c>
      <c r="I59" s="471" t="s">
        <v>3048</v>
      </c>
      <c r="J59" s="300">
        <v>44723</v>
      </c>
      <c r="K59" s="296" t="s">
        <v>280</v>
      </c>
      <c r="L59" s="300">
        <f t="shared" si="1"/>
        <v>44744</v>
      </c>
      <c r="M59" s="9"/>
    </row>
    <row r="60" spans="1:13" ht="15">
      <c r="A60" s="3">
        <v>58</v>
      </c>
      <c r="B60" s="436" t="s">
        <v>2897</v>
      </c>
      <c r="C60" s="441"/>
      <c r="D60" s="441"/>
      <c r="E60" s="441"/>
      <c r="F60" s="442" t="s">
        <v>3268</v>
      </c>
      <c r="G60" s="441"/>
      <c r="H60" s="441" t="s">
        <v>3109</v>
      </c>
      <c r="I60" s="442" t="s">
        <v>3270</v>
      </c>
      <c r="J60" s="284">
        <v>44730</v>
      </c>
      <c r="K60" s="279" t="s">
        <v>3279</v>
      </c>
      <c r="L60" s="284">
        <f t="shared" si="1"/>
        <v>44751</v>
      </c>
      <c r="M60" s="9"/>
    </row>
    <row r="61" spans="1:13" ht="15">
      <c r="A61" s="3">
        <v>59</v>
      </c>
      <c r="B61" s="436" t="s">
        <v>2897</v>
      </c>
      <c r="C61" s="441"/>
      <c r="D61" s="441"/>
      <c r="E61" s="441"/>
      <c r="F61" s="442" t="s">
        <v>3102</v>
      </c>
      <c r="G61" s="441"/>
      <c r="H61" s="441" t="s">
        <v>3109</v>
      </c>
      <c r="I61" s="442" t="s">
        <v>3269</v>
      </c>
      <c r="J61" s="284">
        <v>44730</v>
      </c>
      <c r="K61" s="279" t="s">
        <v>3279</v>
      </c>
      <c r="L61" s="284">
        <f t="shared" si="1"/>
        <v>44751</v>
      </c>
      <c r="M61" s="9"/>
    </row>
    <row r="62" spans="1:13" ht="15">
      <c r="A62" s="3">
        <v>60</v>
      </c>
      <c r="B62" s="471" t="s">
        <v>3273</v>
      </c>
      <c r="C62" s="470" t="s">
        <v>3323</v>
      </c>
      <c r="D62" s="470"/>
      <c r="E62" s="470"/>
      <c r="F62" s="471" t="s">
        <v>3271</v>
      </c>
      <c r="G62" s="470">
        <v>2021</v>
      </c>
      <c r="H62" s="470" t="s">
        <v>685</v>
      </c>
      <c r="I62" s="471" t="s">
        <v>3272</v>
      </c>
      <c r="J62" s="300">
        <v>44730</v>
      </c>
      <c r="K62" s="296" t="s">
        <v>3280</v>
      </c>
      <c r="L62" s="300">
        <f t="shared" si="1"/>
        <v>44751</v>
      </c>
      <c r="M62" s="173"/>
    </row>
    <row r="63" spans="1:13" ht="15">
      <c r="A63" s="3">
        <v>61</v>
      </c>
      <c r="B63" s="471" t="s">
        <v>3294</v>
      </c>
      <c r="C63" s="470"/>
      <c r="D63" s="470"/>
      <c r="E63" s="470"/>
      <c r="F63" s="471" t="s">
        <v>3284</v>
      </c>
      <c r="G63" s="470"/>
      <c r="H63" s="470" t="s">
        <v>702</v>
      </c>
      <c r="I63" s="471"/>
      <c r="J63" s="300">
        <v>44738</v>
      </c>
      <c r="K63" s="296" t="s">
        <v>3297</v>
      </c>
      <c r="L63" s="300">
        <f t="shared" si="1"/>
        <v>44759</v>
      </c>
      <c r="M63" s="9"/>
    </row>
    <row r="64" spans="1:13" ht="15">
      <c r="A64" s="3">
        <v>62</v>
      </c>
      <c r="B64" s="471" t="s">
        <v>3294</v>
      </c>
      <c r="C64" s="470"/>
      <c r="D64" s="470"/>
      <c r="E64" s="470"/>
      <c r="F64" s="471" t="s">
        <v>3285</v>
      </c>
      <c r="G64" s="470"/>
      <c r="H64" s="470" t="s">
        <v>3296</v>
      </c>
      <c r="I64" s="471"/>
      <c r="J64" s="300">
        <v>44738</v>
      </c>
      <c r="K64" s="296" t="s">
        <v>3297</v>
      </c>
      <c r="L64" s="300">
        <f t="shared" ref="L64:L74" si="8">IF(K64="O",J64+21,J64+14)</f>
        <v>44759</v>
      </c>
      <c r="M64" s="9"/>
    </row>
    <row r="65" spans="1:13" ht="15">
      <c r="A65" s="3">
        <v>63</v>
      </c>
      <c r="B65" s="471" t="s">
        <v>3293</v>
      </c>
      <c r="C65" s="470" t="s">
        <v>3327</v>
      </c>
      <c r="D65" s="470"/>
      <c r="E65" s="470"/>
      <c r="F65" s="471" t="s">
        <v>3286</v>
      </c>
      <c r="G65" s="470"/>
      <c r="H65" s="470" t="s">
        <v>3296</v>
      </c>
      <c r="I65" s="471"/>
      <c r="J65" s="300">
        <v>44738</v>
      </c>
      <c r="K65" s="296" t="s">
        <v>3297</v>
      </c>
      <c r="L65" s="300">
        <f t="shared" si="8"/>
        <v>44759</v>
      </c>
      <c r="M65" s="9"/>
    </row>
    <row r="66" spans="1:13" ht="15">
      <c r="A66" s="3">
        <v>64</v>
      </c>
      <c r="B66" s="442" t="s">
        <v>3294</v>
      </c>
      <c r="C66" s="441"/>
      <c r="D66" s="441">
        <v>35</v>
      </c>
      <c r="E66" s="441"/>
      <c r="F66" s="442" t="s">
        <v>3287</v>
      </c>
      <c r="G66" s="441"/>
      <c r="H66" s="441" t="s">
        <v>3295</v>
      </c>
      <c r="I66" s="442"/>
      <c r="J66" s="284">
        <v>44738</v>
      </c>
      <c r="K66" s="279" t="s">
        <v>3297</v>
      </c>
      <c r="L66" s="284">
        <f t="shared" si="8"/>
        <v>44759</v>
      </c>
      <c r="M66" s="9"/>
    </row>
    <row r="67" spans="1:13" ht="15">
      <c r="A67" s="3">
        <v>65</v>
      </c>
      <c r="B67" s="471" t="s">
        <v>3294</v>
      </c>
      <c r="C67" s="470"/>
      <c r="D67" s="470"/>
      <c r="E67" s="470"/>
      <c r="F67" s="471" t="s">
        <v>3288</v>
      </c>
      <c r="G67" s="470"/>
      <c r="H67" s="470" t="s">
        <v>3295</v>
      </c>
      <c r="I67" s="471"/>
      <c r="J67" s="300">
        <v>44738</v>
      </c>
      <c r="K67" s="296" t="s">
        <v>3297</v>
      </c>
      <c r="L67" s="300">
        <f t="shared" si="8"/>
        <v>44759</v>
      </c>
      <c r="M67" s="9"/>
    </row>
    <row r="68" spans="1:13" ht="15">
      <c r="A68" s="3">
        <v>66</v>
      </c>
      <c r="B68" s="471" t="s">
        <v>3294</v>
      </c>
      <c r="C68" s="470"/>
      <c r="D68" s="470"/>
      <c r="E68" s="470"/>
      <c r="F68" s="471" t="s">
        <v>3289</v>
      </c>
      <c r="G68" s="470"/>
      <c r="H68" s="470" t="s">
        <v>3295</v>
      </c>
      <c r="I68" s="471"/>
      <c r="J68" s="300">
        <v>44738</v>
      </c>
      <c r="K68" s="296" t="s">
        <v>3297</v>
      </c>
      <c r="L68" s="300">
        <f t="shared" si="8"/>
        <v>44759</v>
      </c>
      <c r="M68" s="9"/>
    </row>
    <row r="69" spans="1:13" ht="15">
      <c r="A69" s="3">
        <v>67</v>
      </c>
      <c r="B69" s="471" t="s">
        <v>3294</v>
      </c>
      <c r="C69" s="470"/>
      <c r="D69" s="470"/>
      <c r="E69" s="470"/>
      <c r="F69" s="471" t="s">
        <v>3290</v>
      </c>
      <c r="G69" s="470"/>
      <c r="H69" s="470" t="s">
        <v>3295</v>
      </c>
      <c r="I69" s="471"/>
      <c r="J69" s="300">
        <v>44738</v>
      </c>
      <c r="K69" s="296" t="s">
        <v>3297</v>
      </c>
      <c r="L69" s="300">
        <f t="shared" si="8"/>
        <v>44759</v>
      </c>
      <c r="M69" s="9"/>
    </row>
    <row r="70" spans="1:13" ht="15">
      <c r="A70" s="3">
        <v>68</v>
      </c>
      <c r="B70" s="471" t="s">
        <v>3294</v>
      </c>
      <c r="C70" s="470"/>
      <c r="D70" s="470"/>
      <c r="E70" s="470"/>
      <c r="F70" s="471" t="s">
        <v>3291</v>
      </c>
      <c r="G70" s="470"/>
      <c r="H70" s="470" t="s">
        <v>3295</v>
      </c>
      <c r="I70" s="471"/>
      <c r="J70" s="300">
        <v>44738</v>
      </c>
      <c r="K70" s="296" t="s">
        <v>3297</v>
      </c>
      <c r="L70" s="300">
        <f t="shared" si="8"/>
        <v>44759</v>
      </c>
      <c r="M70" s="9"/>
    </row>
    <row r="71" spans="1:13" ht="15">
      <c r="A71" s="3">
        <v>69</v>
      </c>
      <c r="B71" s="471" t="s">
        <v>3294</v>
      </c>
      <c r="C71" s="470"/>
      <c r="D71" s="470"/>
      <c r="E71" s="470"/>
      <c r="F71" s="471" t="s">
        <v>3292</v>
      </c>
      <c r="G71" s="470"/>
      <c r="H71" s="470" t="s">
        <v>3295</v>
      </c>
      <c r="I71" s="471"/>
      <c r="J71" s="300">
        <v>44738</v>
      </c>
      <c r="K71" s="296" t="s">
        <v>3297</v>
      </c>
      <c r="L71" s="300">
        <f t="shared" si="8"/>
        <v>44759</v>
      </c>
      <c r="M71" s="9"/>
    </row>
    <row r="72" spans="1:13" ht="15">
      <c r="A72" s="3">
        <v>70</v>
      </c>
      <c r="B72" s="436" t="s">
        <v>1735</v>
      </c>
      <c r="C72" s="279"/>
      <c r="D72" s="279"/>
      <c r="E72" s="242"/>
      <c r="F72" s="240" t="s">
        <v>2322</v>
      </c>
      <c r="G72" s="242">
        <v>2022</v>
      </c>
      <c r="H72" s="243" t="s">
        <v>295</v>
      </c>
      <c r="I72" s="240" t="s">
        <v>2719</v>
      </c>
      <c r="J72" s="284">
        <v>44738</v>
      </c>
      <c r="K72" s="279" t="s">
        <v>3297</v>
      </c>
      <c r="L72" s="284">
        <f t="shared" si="8"/>
        <v>44759</v>
      </c>
      <c r="M72" s="9"/>
    </row>
    <row r="73" spans="1:13" ht="15">
      <c r="A73" s="3">
        <v>71</v>
      </c>
      <c r="B73" s="240" t="s">
        <v>1774</v>
      </c>
      <c r="C73" s="279"/>
      <c r="D73" s="279"/>
      <c r="E73" s="279"/>
      <c r="F73" s="240" t="s">
        <v>775</v>
      </c>
      <c r="G73" s="242">
        <v>2019</v>
      </c>
      <c r="H73" s="441" t="s">
        <v>702</v>
      </c>
      <c r="I73" s="442" t="s">
        <v>3047</v>
      </c>
      <c r="J73" s="284">
        <v>44751</v>
      </c>
      <c r="K73" s="279" t="s">
        <v>3325</v>
      </c>
      <c r="L73" s="284">
        <f t="shared" si="8"/>
        <v>44772</v>
      </c>
      <c r="M73" s="9"/>
    </row>
    <row r="74" spans="1:13" ht="15">
      <c r="A74" s="3">
        <v>72</v>
      </c>
      <c r="B74" s="442" t="s">
        <v>3315</v>
      </c>
      <c r="C74" s="441"/>
      <c r="D74" s="441"/>
      <c r="E74" s="441"/>
      <c r="F74" s="442" t="s">
        <v>3314</v>
      </c>
      <c r="G74" s="441"/>
      <c r="H74" s="441" t="s">
        <v>685</v>
      </c>
      <c r="I74" s="442"/>
      <c r="J74" s="284">
        <v>44751</v>
      </c>
      <c r="K74" s="279" t="s">
        <v>3325</v>
      </c>
      <c r="L74" s="284">
        <f t="shared" si="8"/>
        <v>44772</v>
      </c>
      <c r="M74" s="9"/>
    </row>
    <row r="75" spans="1:13" ht="15">
      <c r="A75" s="3">
        <v>73</v>
      </c>
      <c r="B75" s="471" t="s">
        <v>3333</v>
      </c>
      <c r="C75" s="470"/>
      <c r="D75" s="470"/>
      <c r="E75" s="470">
        <v>1</v>
      </c>
      <c r="F75" s="471" t="s">
        <v>3329</v>
      </c>
      <c r="G75" s="470"/>
      <c r="H75" s="470" t="s">
        <v>685</v>
      </c>
      <c r="I75" s="471"/>
      <c r="J75" s="300">
        <v>44758</v>
      </c>
      <c r="K75" s="296" t="s">
        <v>3339</v>
      </c>
      <c r="L75" s="300">
        <f t="shared" ref="L75:L86" si="9">IF(K75="O",J75+21,J75+14)</f>
        <v>44779</v>
      </c>
      <c r="M75" s="9"/>
    </row>
    <row r="76" spans="1:13" ht="15">
      <c r="A76" s="3">
        <v>74</v>
      </c>
      <c r="B76" s="442" t="s">
        <v>3333</v>
      </c>
      <c r="C76" s="441"/>
      <c r="D76" s="441"/>
      <c r="E76" s="441"/>
      <c r="F76" s="442" t="s">
        <v>3330</v>
      </c>
      <c r="G76" s="441"/>
      <c r="H76" s="441" t="s">
        <v>685</v>
      </c>
      <c r="I76" s="442"/>
      <c r="J76" s="284">
        <v>44758</v>
      </c>
      <c r="K76" s="279" t="s">
        <v>3339</v>
      </c>
      <c r="L76" s="284">
        <f t="shared" si="9"/>
        <v>44779</v>
      </c>
      <c r="M76" s="9"/>
    </row>
    <row r="77" spans="1:13" ht="15">
      <c r="A77" s="3">
        <v>75</v>
      </c>
      <c r="B77" s="298" t="s">
        <v>1890</v>
      </c>
      <c r="C77" s="297" t="s">
        <v>1064</v>
      </c>
      <c r="D77" s="297"/>
      <c r="E77" s="297"/>
      <c r="F77" s="298" t="s">
        <v>1997</v>
      </c>
      <c r="G77" s="297">
        <v>2016</v>
      </c>
      <c r="H77" s="299" t="s">
        <v>1067</v>
      </c>
      <c r="I77" s="301" t="s">
        <v>1998</v>
      </c>
      <c r="J77" s="300">
        <v>44758</v>
      </c>
      <c r="K77" s="296" t="s">
        <v>3339</v>
      </c>
      <c r="L77" s="300">
        <f t="shared" si="9"/>
        <v>44779</v>
      </c>
      <c r="M77" s="9"/>
    </row>
    <row r="78" spans="1:13" ht="15">
      <c r="A78" s="3">
        <v>76</v>
      </c>
      <c r="B78" s="298" t="s">
        <v>1890</v>
      </c>
      <c r="C78" s="470"/>
      <c r="D78" s="470"/>
      <c r="E78" s="470"/>
      <c r="F78" s="471" t="s">
        <v>3331</v>
      </c>
      <c r="G78" s="470">
        <v>2018</v>
      </c>
      <c r="H78" s="470" t="s">
        <v>3334</v>
      </c>
      <c r="I78" s="471" t="s">
        <v>3335</v>
      </c>
      <c r="J78" s="300">
        <v>44758</v>
      </c>
      <c r="K78" s="296" t="s">
        <v>3339</v>
      </c>
      <c r="L78" s="300">
        <f t="shared" si="9"/>
        <v>44779</v>
      </c>
      <c r="M78" s="9"/>
    </row>
    <row r="79" spans="1:13" ht="15">
      <c r="A79" s="3">
        <v>77</v>
      </c>
      <c r="B79" s="295" t="s">
        <v>42</v>
      </c>
      <c r="C79" s="297" t="s">
        <v>2891</v>
      </c>
      <c r="D79" s="297"/>
      <c r="E79" s="296"/>
      <c r="F79" s="298" t="s">
        <v>1711</v>
      </c>
      <c r="G79" s="297">
        <v>2021</v>
      </c>
      <c r="H79" s="299" t="s">
        <v>295</v>
      </c>
      <c r="I79" s="301" t="s">
        <v>1712</v>
      </c>
      <c r="J79" s="300">
        <v>44758</v>
      </c>
      <c r="K79" s="296" t="s">
        <v>3339</v>
      </c>
      <c r="L79" s="300">
        <f t="shared" si="9"/>
        <v>44779</v>
      </c>
      <c r="M79" s="9"/>
    </row>
    <row r="80" spans="1:13" ht="15">
      <c r="A80" s="3">
        <v>78</v>
      </c>
      <c r="B80" s="298" t="s">
        <v>1762</v>
      </c>
      <c r="C80" s="297" t="s">
        <v>2301</v>
      </c>
      <c r="D80" s="297"/>
      <c r="E80" s="296"/>
      <c r="F80" s="298" t="s">
        <v>1713</v>
      </c>
      <c r="G80" s="297">
        <v>2021</v>
      </c>
      <c r="H80" s="299" t="s">
        <v>295</v>
      </c>
      <c r="I80" s="301" t="s">
        <v>1714</v>
      </c>
      <c r="J80" s="300">
        <v>44758</v>
      </c>
      <c r="K80" s="296" t="s">
        <v>3339</v>
      </c>
      <c r="L80" s="300">
        <f t="shared" si="9"/>
        <v>44779</v>
      </c>
      <c r="M80" s="9"/>
    </row>
    <row r="81" spans="1:13" ht="15">
      <c r="A81" s="3">
        <v>79</v>
      </c>
      <c r="B81" s="298" t="s">
        <v>1890</v>
      </c>
      <c r="C81" s="470"/>
      <c r="D81" s="470"/>
      <c r="E81" s="470"/>
      <c r="F81" s="471" t="s">
        <v>3332</v>
      </c>
      <c r="G81" s="470">
        <v>2021</v>
      </c>
      <c r="H81" s="470" t="s">
        <v>3328</v>
      </c>
      <c r="I81" s="471" t="s">
        <v>3336</v>
      </c>
      <c r="J81" s="300">
        <v>44758</v>
      </c>
      <c r="K81" s="296" t="s">
        <v>3339</v>
      </c>
      <c r="L81" s="300">
        <f t="shared" si="9"/>
        <v>44779</v>
      </c>
      <c r="M81" s="9"/>
    </row>
    <row r="82" spans="1:13" ht="15">
      <c r="A82" s="3">
        <v>80</v>
      </c>
      <c r="B82" s="295" t="s">
        <v>683</v>
      </c>
      <c r="C82" s="296" t="s">
        <v>3344</v>
      </c>
      <c r="D82" s="296"/>
      <c r="E82" s="296"/>
      <c r="F82" s="298" t="s">
        <v>1760</v>
      </c>
      <c r="G82" s="297">
        <v>2020</v>
      </c>
      <c r="H82" s="299" t="s">
        <v>702</v>
      </c>
      <c r="I82" s="295" t="s">
        <v>1384</v>
      </c>
      <c r="J82" s="300">
        <v>44758</v>
      </c>
      <c r="K82" s="296" t="s">
        <v>3339</v>
      </c>
      <c r="L82" s="300">
        <f t="shared" ref="L82:L83" si="10">IF(K82="O",J82+21,J82+14)</f>
        <v>44779</v>
      </c>
      <c r="M82" s="9"/>
    </row>
    <row r="83" spans="1:13" ht="15">
      <c r="A83" s="3">
        <v>81</v>
      </c>
      <c r="B83" s="295" t="s">
        <v>683</v>
      </c>
      <c r="C83" s="296" t="s">
        <v>803</v>
      </c>
      <c r="D83" s="297"/>
      <c r="E83" s="480"/>
      <c r="F83" s="298" t="s">
        <v>781</v>
      </c>
      <c r="G83" s="481">
        <v>2020</v>
      </c>
      <c r="H83" s="299" t="s">
        <v>702</v>
      </c>
      <c r="I83" s="295" t="s">
        <v>782</v>
      </c>
      <c r="J83" s="300">
        <v>44758</v>
      </c>
      <c r="K83" s="296" t="s">
        <v>3339</v>
      </c>
      <c r="L83" s="300">
        <f t="shared" si="10"/>
        <v>44779</v>
      </c>
      <c r="M83" s="9"/>
    </row>
    <row r="84" spans="1:13" ht="15">
      <c r="A84" s="3">
        <v>82</v>
      </c>
      <c r="B84" s="471" t="s">
        <v>3351</v>
      </c>
      <c r="C84" s="470" t="s">
        <v>3362</v>
      </c>
      <c r="D84" s="470"/>
      <c r="E84" s="470"/>
      <c r="F84" s="471" t="s">
        <v>3346</v>
      </c>
      <c r="G84" s="470">
        <v>2022</v>
      </c>
      <c r="H84" s="470" t="s">
        <v>3347</v>
      </c>
      <c r="I84" s="471" t="s">
        <v>3348</v>
      </c>
      <c r="J84" s="300">
        <v>44821</v>
      </c>
      <c r="K84" s="296" t="s">
        <v>3357</v>
      </c>
      <c r="L84" s="300">
        <f t="shared" si="9"/>
        <v>44842</v>
      </c>
      <c r="M84" s="9"/>
    </row>
    <row r="85" spans="1:13" ht="15">
      <c r="A85" s="3">
        <v>83</v>
      </c>
      <c r="B85" s="489" t="s">
        <v>3351</v>
      </c>
      <c r="C85" s="490" t="s">
        <v>3363</v>
      </c>
      <c r="D85" s="490"/>
      <c r="E85" s="470"/>
      <c r="F85" s="471" t="s">
        <v>3349</v>
      </c>
      <c r="G85" s="470">
        <v>2021</v>
      </c>
      <c r="H85" s="470" t="s">
        <v>3347</v>
      </c>
      <c r="I85" s="471" t="s">
        <v>3350</v>
      </c>
      <c r="J85" s="300">
        <v>44821</v>
      </c>
      <c r="K85" s="296" t="s">
        <v>3357</v>
      </c>
      <c r="L85" s="300">
        <f t="shared" si="9"/>
        <v>44842</v>
      </c>
      <c r="M85" s="9"/>
    </row>
    <row r="86" spans="1:13" ht="15">
      <c r="A86" s="3">
        <v>84</v>
      </c>
      <c r="B86" s="488" t="s">
        <v>3351</v>
      </c>
      <c r="C86" s="441"/>
      <c r="D86" s="441">
        <v>40</v>
      </c>
      <c r="E86" s="441"/>
      <c r="F86" s="442" t="s">
        <v>3352</v>
      </c>
      <c r="G86" s="441">
        <v>2020</v>
      </c>
      <c r="H86" s="441" t="s">
        <v>3347</v>
      </c>
      <c r="I86" s="442" t="s">
        <v>3353</v>
      </c>
      <c r="J86" s="284">
        <v>44821</v>
      </c>
      <c r="K86" s="279" t="s">
        <v>3357</v>
      </c>
      <c r="L86" s="284">
        <f t="shared" si="9"/>
        <v>44842</v>
      </c>
      <c r="M86" s="9"/>
    </row>
    <row r="87" spans="1:13" ht="15">
      <c r="A87" s="3">
        <v>85</v>
      </c>
      <c r="B87" s="489" t="s">
        <v>3351</v>
      </c>
      <c r="C87" s="470"/>
      <c r="D87" s="470"/>
      <c r="E87" s="470"/>
      <c r="F87" s="471" t="s">
        <v>3354</v>
      </c>
      <c r="G87" s="470">
        <v>2022</v>
      </c>
      <c r="H87" s="470" t="s">
        <v>3355</v>
      </c>
      <c r="I87" s="471" t="s">
        <v>3356</v>
      </c>
      <c r="J87" s="300">
        <v>44835</v>
      </c>
      <c r="K87" s="296" t="s">
        <v>3357</v>
      </c>
      <c r="L87" s="300">
        <f t="shared" ref="L87:L108" si="11">IF(K87="O",J87+21,J87+14)</f>
        <v>44856</v>
      </c>
      <c r="M87" s="9"/>
    </row>
    <row r="88" spans="1:13" ht="15">
      <c r="A88" s="3">
        <v>86</v>
      </c>
      <c r="B88" s="471" t="s">
        <v>2897</v>
      </c>
      <c r="C88" s="470"/>
      <c r="D88" s="470"/>
      <c r="E88" s="470"/>
      <c r="F88" s="471" t="s">
        <v>3358</v>
      </c>
      <c r="G88" s="470">
        <v>2022</v>
      </c>
      <c r="H88" s="470" t="s">
        <v>3355</v>
      </c>
      <c r="I88" s="471" t="s">
        <v>3359</v>
      </c>
      <c r="J88" s="300">
        <v>44835</v>
      </c>
      <c r="K88" s="296" t="s">
        <v>3357</v>
      </c>
      <c r="L88" s="300">
        <f t="shared" si="11"/>
        <v>44856</v>
      </c>
      <c r="M88" s="9"/>
    </row>
    <row r="89" spans="1:13" ht="15">
      <c r="A89" s="3">
        <v>87</v>
      </c>
      <c r="B89" s="240" t="s">
        <v>1890</v>
      </c>
      <c r="C89" s="441"/>
      <c r="D89" s="441"/>
      <c r="E89" s="441"/>
      <c r="F89" s="442" t="s">
        <v>3360</v>
      </c>
      <c r="G89" s="441">
        <v>2021</v>
      </c>
      <c r="H89" s="441" t="s">
        <v>3355</v>
      </c>
      <c r="I89" s="442" t="s">
        <v>3361</v>
      </c>
      <c r="J89" s="284">
        <v>44835</v>
      </c>
      <c r="K89" s="279" t="s">
        <v>3357</v>
      </c>
      <c r="L89" s="284">
        <f t="shared" si="11"/>
        <v>44856</v>
      </c>
      <c r="M89" s="9"/>
    </row>
    <row r="90" spans="1:13" ht="15">
      <c r="A90" s="3">
        <v>88</v>
      </c>
      <c r="B90" s="298" t="s">
        <v>1762</v>
      </c>
      <c r="C90" s="296" t="s">
        <v>3485</v>
      </c>
      <c r="D90" s="299"/>
      <c r="E90" s="297"/>
      <c r="F90" s="298" t="s">
        <v>3486</v>
      </c>
      <c r="G90" s="297">
        <v>2021</v>
      </c>
      <c r="H90" s="470" t="s">
        <v>295</v>
      </c>
      <c r="I90" s="301" t="s">
        <v>2291</v>
      </c>
      <c r="J90" s="300">
        <v>44850</v>
      </c>
      <c r="K90" s="296" t="s">
        <v>3399</v>
      </c>
      <c r="L90" s="300">
        <f t="shared" si="11"/>
        <v>44871</v>
      </c>
      <c r="M90" s="9"/>
    </row>
    <row r="91" spans="1:13" ht="15">
      <c r="A91" s="3">
        <v>89</v>
      </c>
      <c r="B91" s="488" t="s">
        <v>3351</v>
      </c>
      <c r="C91" s="242"/>
      <c r="D91" s="279"/>
      <c r="E91" s="242"/>
      <c r="F91" s="240" t="s">
        <v>3391</v>
      </c>
      <c r="G91" s="242">
        <v>2022</v>
      </c>
      <c r="H91" s="441" t="s">
        <v>3394</v>
      </c>
      <c r="I91" s="244" t="s">
        <v>3395</v>
      </c>
      <c r="J91" s="284">
        <v>44850</v>
      </c>
      <c r="K91" s="279" t="s">
        <v>3399</v>
      </c>
      <c r="L91" s="284">
        <f t="shared" si="11"/>
        <v>44871</v>
      </c>
      <c r="M91" s="9"/>
    </row>
    <row r="92" spans="1:13" ht="15">
      <c r="A92" s="3">
        <v>90</v>
      </c>
      <c r="B92" s="244" t="s">
        <v>3398</v>
      </c>
      <c r="C92" s="242"/>
      <c r="D92" s="279">
        <v>43</v>
      </c>
      <c r="E92" s="242"/>
      <c r="F92" s="240" t="s">
        <v>3387</v>
      </c>
      <c r="G92" s="242">
        <v>2022</v>
      </c>
      <c r="H92" s="441" t="s">
        <v>3396</v>
      </c>
      <c r="I92" s="494" t="s">
        <v>3397</v>
      </c>
      <c r="J92" s="284">
        <v>44850</v>
      </c>
      <c r="K92" s="279" t="s">
        <v>3399</v>
      </c>
      <c r="L92" s="284">
        <f t="shared" si="11"/>
        <v>44871</v>
      </c>
      <c r="M92" s="9"/>
    </row>
    <row r="93" spans="1:13" ht="15">
      <c r="A93" s="3">
        <v>91</v>
      </c>
      <c r="B93" s="442" t="s">
        <v>464</v>
      </c>
      <c r="C93" s="441"/>
      <c r="D93" s="441"/>
      <c r="E93" s="242"/>
      <c r="F93" s="240" t="s">
        <v>3476</v>
      </c>
      <c r="G93" s="242">
        <v>2022</v>
      </c>
      <c r="H93" s="441" t="s">
        <v>3480</v>
      </c>
      <c r="I93" s="244" t="s">
        <v>3491</v>
      </c>
      <c r="J93" s="284">
        <v>44864</v>
      </c>
      <c r="K93" s="279" t="s">
        <v>280</v>
      </c>
      <c r="L93" s="284">
        <f t="shared" ref="L93:L95" si="12">IF(K93="O",J93+21,J93+14)</f>
        <v>44885</v>
      </c>
      <c r="M93" s="9"/>
    </row>
    <row r="94" spans="1:13" ht="15">
      <c r="A94" s="3">
        <v>92</v>
      </c>
      <c r="B94" s="489" t="s">
        <v>3351</v>
      </c>
      <c r="C94" s="470" t="s">
        <v>3502</v>
      </c>
      <c r="D94" s="470"/>
      <c r="E94" s="297"/>
      <c r="F94" s="298" t="s">
        <v>3477</v>
      </c>
      <c r="G94" s="297">
        <v>2021</v>
      </c>
      <c r="H94" s="470" t="s">
        <v>3480</v>
      </c>
      <c r="I94" s="295" t="s">
        <v>3481</v>
      </c>
      <c r="J94" s="300">
        <v>44864</v>
      </c>
      <c r="K94" s="296" t="s">
        <v>280</v>
      </c>
      <c r="L94" s="300">
        <f t="shared" si="12"/>
        <v>44885</v>
      </c>
      <c r="M94" s="9"/>
    </row>
    <row r="95" spans="1:13" ht="15">
      <c r="A95" s="3">
        <v>93</v>
      </c>
      <c r="B95" s="471" t="s">
        <v>3482</v>
      </c>
      <c r="C95" s="470"/>
      <c r="D95" s="470"/>
      <c r="E95" s="297"/>
      <c r="F95" s="298" t="s">
        <v>3478</v>
      </c>
      <c r="G95" s="297">
        <v>2019</v>
      </c>
      <c r="H95" s="470" t="s">
        <v>3480</v>
      </c>
      <c r="I95" s="295" t="s">
        <v>3505</v>
      </c>
      <c r="J95" s="300">
        <v>44864</v>
      </c>
      <c r="K95" s="296" t="s">
        <v>280</v>
      </c>
      <c r="L95" s="300">
        <f t="shared" si="12"/>
        <v>44885</v>
      </c>
      <c r="M95" s="9"/>
    </row>
    <row r="96" spans="1:13" ht="15">
      <c r="A96" s="3">
        <v>94</v>
      </c>
      <c r="B96" s="489" t="s">
        <v>3351</v>
      </c>
      <c r="C96" s="470" t="s">
        <v>1139</v>
      </c>
      <c r="D96" s="470"/>
      <c r="E96" s="297"/>
      <c r="F96" s="298" t="s">
        <v>3479</v>
      </c>
      <c r="G96" s="297">
        <v>2016</v>
      </c>
      <c r="H96" s="470" t="s">
        <v>3480</v>
      </c>
      <c r="I96" s="295" t="s">
        <v>3504</v>
      </c>
      <c r="J96" s="300">
        <v>44864</v>
      </c>
      <c r="K96" s="296" t="s">
        <v>280</v>
      </c>
      <c r="L96" s="300">
        <f t="shared" si="11"/>
        <v>44885</v>
      </c>
      <c r="M96" s="9"/>
    </row>
    <row r="97" spans="1:13" ht="15">
      <c r="A97" s="3">
        <v>95</v>
      </c>
      <c r="B97" s="442" t="s">
        <v>3489</v>
      </c>
      <c r="C97" s="441"/>
      <c r="D97" s="441">
        <v>45</v>
      </c>
      <c r="E97" s="279"/>
      <c r="F97" s="240" t="s">
        <v>3488</v>
      </c>
      <c r="G97" s="242">
        <v>2022</v>
      </c>
      <c r="H97" s="441" t="s">
        <v>885</v>
      </c>
      <c r="I97" s="244" t="s">
        <v>3490</v>
      </c>
      <c r="J97" s="284">
        <v>44871</v>
      </c>
      <c r="K97" s="279" t="s">
        <v>3498</v>
      </c>
      <c r="L97" s="284">
        <f t="shared" si="11"/>
        <v>44892</v>
      </c>
      <c r="M97" s="9"/>
    </row>
    <row r="98" spans="1:13" ht="15">
      <c r="A98" s="3">
        <v>96</v>
      </c>
      <c r="B98" s="489" t="s">
        <v>3351</v>
      </c>
      <c r="C98" s="470" t="s">
        <v>3516</v>
      </c>
      <c r="D98" s="470"/>
      <c r="E98" s="297"/>
      <c r="F98" s="298" t="s">
        <v>3494</v>
      </c>
      <c r="G98" s="297">
        <v>2021</v>
      </c>
      <c r="H98" s="470" t="s">
        <v>702</v>
      </c>
      <c r="I98" s="295" t="s">
        <v>3497</v>
      </c>
      <c r="J98" s="300">
        <v>44878</v>
      </c>
      <c r="K98" s="296" t="s">
        <v>3501</v>
      </c>
      <c r="L98" s="300">
        <f t="shared" ref="L98" si="13">IF(K98="O",J98+21,J98+14)</f>
        <v>44899</v>
      </c>
      <c r="M98" s="9"/>
    </row>
    <row r="99" spans="1:13" ht="15">
      <c r="A99" s="3">
        <v>97</v>
      </c>
      <c r="B99" s="489" t="s">
        <v>3351</v>
      </c>
      <c r="C99" s="470" t="s">
        <v>3517</v>
      </c>
      <c r="D99" s="470"/>
      <c r="E99" s="297"/>
      <c r="F99" s="298" t="s">
        <v>3495</v>
      </c>
      <c r="G99" s="297">
        <v>2022</v>
      </c>
      <c r="H99" s="470" t="s">
        <v>702</v>
      </c>
      <c r="I99" s="295" t="s">
        <v>3499</v>
      </c>
      <c r="J99" s="300">
        <v>44878</v>
      </c>
      <c r="K99" s="296" t="s">
        <v>3501</v>
      </c>
      <c r="L99" s="300">
        <f t="shared" ref="L99:L103" si="14">IF(K99="O",J99+21,J99+14)</f>
        <v>44899</v>
      </c>
      <c r="M99" s="9"/>
    </row>
    <row r="100" spans="1:13" ht="15">
      <c r="A100" s="3">
        <v>98</v>
      </c>
      <c r="B100" s="471" t="s">
        <v>2897</v>
      </c>
      <c r="C100" s="470"/>
      <c r="D100" s="470"/>
      <c r="E100" s="297"/>
      <c r="F100" s="298" t="s">
        <v>3496</v>
      </c>
      <c r="G100" s="297">
        <v>2022</v>
      </c>
      <c r="H100" s="470" t="s">
        <v>702</v>
      </c>
      <c r="I100" s="505" t="s">
        <v>3500</v>
      </c>
      <c r="J100" s="300">
        <v>44878</v>
      </c>
      <c r="K100" s="296" t="s">
        <v>3501</v>
      </c>
      <c r="L100" s="300">
        <f t="shared" si="14"/>
        <v>44899</v>
      </c>
      <c r="M100" s="9"/>
    </row>
    <row r="101" spans="1:13" ht="15">
      <c r="A101" s="3">
        <v>99</v>
      </c>
      <c r="B101" s="442" t="s">
        <v>686</v>
      </c>
      <c r="C101" s="441"/>
      <c r="D101" s="441"/>
      <c r="E101" s="242"/>
      <c r="F101" s="240" t="s">
        <v>3509</v>
      </c>
      <c r="G101" s="242">
        <v>2021</v>
      </c>
      <c r="H101" s="441" t="s">
        <v>3510</v>
      </c>
      <c r="I101" s="244" t="s">
        <v>3511</v>
      </c>
      <c r="J101" s="284">
        <v>44892</v>
      </c>
      <c r="K101" s="279" t="s">
        <v>3514</v>
      </c>
      <c r="L101" s="284">
        <f t="shared" si="14"/>
        <v>44913</v>
      </c>
      <c r="M101" s="9"/>
    </row>
    <row r="102" spans="1:13" ht="15">
      <c r="A102" s="3">
        <v>100</v>
      </c>
      <c r="B102" s="471" t="s">
        <v>3351</v>
      </c>
      <c r="C102" s="470"/>
      <c r="D102" s="470"/>
      <c r="E102" s="297"/>
      <c r="F102" s="298" t="s">
        <v>3512</v>
      </c>
      <c r="G102" s="297">
        <v>2018</v>
      </c>
      <c r="H102" s="470" t="s">
        <v>3510</v>
      </c>
      <c r="I102" s="295" t="s">
        <v>3513</v>
      </c>
      <c r="J102" s="300">
        <v>44892</v>
      </c>
      <c r="K102" s="296" t="s">
        <v>3514</v>
      </c>
      <c r="L102" s="300">
        <f t="shared" si="14"/>
        <v>44913</v>
      </c>
      <c r="M102" s="9"/>
    </row>
    <row r="103" spans="1:13" ht="15">
      <c r="A103" s="3">
        <v>101</v>
      </c>
      <c r="B103" s="471" t="s">
        <v>3519</v>
      </c>
      <c r="C103" s="470"/>
      <c r="D103" s="470"/>
      <c r="E103" s="297"/>
      <c r="F103" s="298" t="s">
        <v>3518</v>
      </c>
      <c r="G103" s="297">
        <v>2020</v>
      </c>
      <c r="H103" s="470" t="s">
        <v>3520</v>
      </c>
      <c r="I103" s="295" t="s">
        <v>3521</v>
      </c>
      <c r="J103" s="300">
        <v>44899</v>
      </c>
      <c r="K103" s="296" t="s">
        <v>280</v>
      </c>
      <c r="L103" s="300">
        <f t="shared" si="14"/>
        <v>44920</v>
      </c>
      <c r="M103" s="9"/>
    </row>
    <row r="104" spans="1:13" ht="15">
      <c r="A104" s="3">
        <v>102</v>
      </c>
      <c r="B104" s="471" t="s">
        <v>3528</v>
      </c>
      <c r="C104" s="470"/>
      <c r="D104" s="470"/>
      <c r="E104" s="297"/>
      <c r="F104" s="298" t="s">
        <v>3522</v>
      </c>
      <c r="G104" s="297">
        <v>2022</v>
      </c>
      <c r="H104" s="470" t="s">
        <v>3526</v>
      </c>
      <c r="I104" s="295" t="s">
        <v>3527</v>
      </c>
      <c r="J104" s="300">
        <v>44906</v>
      </c>
      <c r="K104" s="296" t="s">
        <v>280</v>
      </c>
      <c r="L104" s="300">
        <f t="shared" si="11"/>
        <v>44927</v>
      </c>
      <c r="M104" s="9"/>
    </row>
    <row r="105" spans="1:13" ht="15">
      <c r="A105" s="3">
        <v>103</v>
      </c>
      <c r="B105" s="471" t="s">
        <v>3528</v>
      </c>
      <c r="C105" s="470"/>
      <c r="D105" s="470"/>
      <c r="E105" s="297"/>
      <c r="F105" s="298" t="s">
        <v>3523</v>
      </c>
      <c r="G105" s="297">
        <v>2022</v>
      </c>
      <c r="H105" s="470" t="s">
        <v>702</v>
      </c>
      <c r="I105" s="295" t="s">
        <v>3529</v>
      </c>
      <c r="J105" s="300">
        <v>44906</v>
      </c>
      <c r="K105" s="296"/>
      <c r="L105" s="300">
        <f t="shared" si="11"/>
        <v>44920</v>
      </c>
      <c r="M105" s="9"/>
    </row>
    <row r="106" spans="1:13" ht="15">
      <c r="A106" s="3">
        <v>104</v>
      </c>
      <c r="B106" s="442" t="s">
        <v>3531</v>
      </c>
      <c r="C106" s="441"/>
      <c r="D106" s="441">
        <v>47</v>
      </c>
      <c r="E106" s="242">
        <v>1</v>
      </c>
      <c r="F106" s="240" t="s">
        <v>3524</v>
      </c>
      <c r="G106" s="242">
        <v>2022</v>
      </c>
      <c r="H106" s="441" t="s">
        <v>702</v>
      </c>
      <c r="I106" s="244" t="s">
        <v>3530</v>
      </c>
      <c r="J106" s="284">
        <v>44906</v>
      </c>
      <c r="K106" s="279" t="s">
        <v>280</v>
      </c>
      <c r="L106" s="284">
        <f t="shared" si="11"/>
        <v>44927</v>
      </c>
      <c r="M106" s="9"/>
    </row>
    <row r="107" spans="1:13" ht="15">
      <c r="A107" s="3">
        <v>105</v>
      </c>
      <c r="B107" s="471" t="s">
        <v>3528</v>
      </c>
      <c r="C107" s="470"/>
      <c r="D107" s="470"/>
      <c r="E107" s="297">
        <v>1</v>
      </c>
      <c r="F107" s="298" t="s">
        <v>3525</v>
      </c>
      <c r="G107" s="297">
        <v>2022</v>
      </c>
      <c r="H107" s="470" t="s">
        <v>3526</v>
      </c>
      <c r="I107" s="295" t="s">
        <v>3532</v>
      </c>
      <c r="J107" s="300">
        <v>44906</v>
      </c>
      <c r="K107" s="296" t="s">
        <v>280</v>
      </c>
      <c r="L107" s="300">
        <f t="shared" si="11"/>
        <v>44927</v>
      </c>
      <c r="M107" s="9"/>
    </row>
    <row r="108" spans="1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1"/>
        <v>14</v>
      </c>
      <c r="M108" s="9"/>
    </row>
    <row r="109" spans="1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ref="L109:L113" si="15">IF(K109="O",J109+21,J109+14)</f>
        <v>14</v>
      </c>
      <c r="M109" s="9"/>
    </row>
    <row r="110" spans="1:13" ht="15">
      <c r="B110" s="441">
        <v>2022</v>
      </c>
      <c r="C110" s="499">
        <v>105</v>
      </c>
      <c r="D110" s="499" t="s">
        <v>3492</v>
      </c>
      <c r="E110" s="498"/>
      <c r="F110" s="497"/>
      <c r="G110" s="8"/>
      <c r="H110" s="498"/>
      <c r="I110" s="9"/>
      <c r="J110" s="281"/>
      <c r="K110" s="172"/>
      <c r="L110" s="281">
        <f t="shared" si="15"/>
        <v>14</v>
      </c>
      <c r="M110" s="9"/>
    </row>
    <row r="111" spans="1:13" ht="15">
      <c r="B111" s="441"/>
      <c r="C111" s="441">
        <v>47</v>
      </c>
      <c r="D111" s="441" t="s">
        <v>3493</v>
      </c>
      <c r="E111" s="498"/>
      <c r="F111" s="497"/>
      <c r="G111" s="8"/>
      <c r="H111" s="498"/>
      <c r="I111" s="9"/>
      <c r="J111" s="281"/>
      <c r="K111" s="172"/>
      <c r="L111" s="281">
        <f t="shared" si="15"/>
        <v>14</v>
      </c>
      <c r="M111" s="9"/>
    </row>
    <row r="112" spans="1:13" ht="15">
      <c r="B112" s="442"/>
      <c r="C112" s="441">
        <f>C111*100/C110</f>
        <v>44.761904761904759</v>
      </c>
      <c r="D112" s="441" t="s">
        <v>1012</v>
      </c>
      <c r="E112" s="498"/>
      <c r="F112" s="497"/>
      <c r="G112" s="8"/>
      <c r="H112" s="498"/>
      <c r="I112" s="9"/>
      <c r="J112" s="281"/>
      <c r="K112" s="172"/>
      <c r="L112" s="281">
        <f t="shared" si="15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172"/>
      <c r="L113" s="281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9" activePane="bottomLeft" state="frozen"/>
      <selection pane="bottomLeft" activeCell="B23" sqref="B23:B37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2" bestFit="1" customWidth="1"/>
    <col min="11" max="11" width="6.6640625" style="3" customWidth="1"/>
    <col min="12" max="12" width="11.6640625" style="282" bestFit="1" customWidth="1"/>
    <col min="13" max="13" width="28" style="1" customWidth="1"/>
  </cols>
  <sheetData>
    <row r="1" spans="1:13" ht="22.8" thickBot="1">
      <c r="B1" s="758">
        <v>2022</v>
      </c>
      <c r="C1" s="758"/>
      <c r="D1" s="758"/>
      <c r="E1" s="758"/>
      <c r="F1" s="758"/>
      <c r="G1" s="758"/>
      <c r="H1" s="758"/>
      <c r="I1" s="758"/>
      <c r="J1" s="758"/>
      <c r="K1" s="758"/>
      <c r="L1" s="758"/>
      <c r="M1" s="758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442" t="s">
        <v>3916</v>
      </c>
      <c r="C3" s="441"/>
      <c r="D3" s="441">
        <v>1</v>
      </c>
      <c r="E3" s="242"/>
      <c r="F3" s="240" t="s">
        <v>3914</v>
      </c>
      <c r="G3" s="242">
        <v>2021</v>
      </c>
      <c r="H3" s="441" t="s">
        <v>3915</v>
      </c>
      <c r="I3" s="244"/>
      <c r="J3" s="284">
        <v>44926</v>
      </c>
      <c r="K3" s="279" t="s">
        <v>280</v>
      </c>
      <c r="L3" s="284">
        <f t="shared" ref="L3:L5" si="0">IF(K3="O",J3+21,J3+14)</f>
        <v>44947</v>
      </c>
      <c r="M3" s="122"/>
    </row>
    <row r="4" spans="1:13" ht="15">
      <c r="A4" s="3">
        <v>2</v>
      </c>
      <c r="B4" s="488" t="s">
        <v>3916</v>
      </c>
      <c r="C4" s="499"/>
      <c r="D4" s="499">
        <v>2</v>
      </c>
      <c r="E4" s="441"/>
      <c r="F4" s="442" t="s">
        <v>3909</v>
      </c>
      <c r="G4" s="242">
        <v>2022</v>
      </c>
      <c r="H4" s="441" t="s">
        <v>702</v>
      </c>
      <c r="I4" s="244" t="s">
        <v>3910</v>
      </c>
      <c r="J4" s="284">
        <v>44926</v>
      </c>
      <c r="K4" s="279" t="s">
        <v>690</v>
      </c>
      <c r="L4" s="284">
        <f t="shared" si="0"/>
        <v>44947</v>
      </c>
      <c r="M4" s="122"/>
    </row>
    <row r="5" spans="1:13" ht="15">
      <c r="A5" s="3">
        <v>3</v>
      </c>
      <c r="B5" s="488" t="s">
        <v>3916</v>
      </c>
      <c r="C5" s="441"/>
      <c r="D5" s="441">
        <v>3</v>
      </c>
      <c r="E5" s="441"/>
      <c r="F5" s="442" t="s">
        <v>3911</v>
      </c>
      <c r="G5" s="242">
        <v>2022</v>
      </c>
      <c r="H5" s="441" t="s">
        <v>885</v>
      </c>
      <c r="I5" s="244" t="s">
        <v>3912</v>
      </c>
      <c r="J5" s="284">
        <v>44926</v>
      </c>
      <c r="K5" s="279"/>
      <c r="L5" s="284">
        <f t="shared" si="0"/>
        <v>44940</v>
      </c>
      <c r="M5" s="9"/>
    </row>
    <row r="6" spans="1:13" ht="15">
      <c r="A6" s="3">
        <v>4</v>
      </c>
      <c r="B6" s="442" t="s">
        <v>3918</v>
      </c>
      <c r="C6" s="441"/>
      <c r="D6" s="441">
        <v>4</v>
      </c>
      <c r="E6" s="441"/>
      <c r="F6" s="442" t="s">
        <v>4033</v>
      </c>
      <c r="G6" s="242">
        <v>2020</v>
      </c>
      <c r="H6" s="441" t="s">
        <v>3917</v>
      </c>
      <c r="I6" s="245"/>
      <c r="J6" s="284">
        <v>44956</v>
      </c>
      <c r="K6" s="279" t="s">
        <v>280</v>
      </c>
      <c r="L6" s="284">
        <f t="shared" ref="L6" si="1">IF(K6="O",J6+21,J6+14)</f>
        <v>44977</v>
      </c>
      <c r="M6" s="9"/>
    </row>
    <row r="7" spans="1:13" ht="15">
      <c r="A7" s="3">
        <v>5</v>
      </c>
      <c r="B7" s="442" t="s">
        <v>3921</v>
      </c>
      <c r="C7" s="441"/>
      <c r="D7" s="441">
        <v>5</v>
      </c>
      <c r="E7" s="441"/>
      <c r="F7" s="442" t="s">
        <v>4062</v>
      </c>
      <c r="G7" s="242">
        <v>2015</v>
      </c>
      <c r="H7" s="441" t="s">
        <v>4182</v>
      </c>
      <c r="I7" s="245"/>
      <c r="J7" s="284">
        <v>44963</v>
      </c>
      <c r="K7" s="279"/>
      <c r="L7" s="284">
        <f t="shared" ref="L7:L37" si="2">IF(K7="O",J7+21,J7+14)</f>
        <v>44977</v>
      </c>
      <c r="M7" s="173"/>
    </row>
    <row r="8" spans="1:13" ht="15">
      <c r="A8" s="3">
        <v>6</v>
      </c>
      <c r="B8" s="442" t="s">
        <v>1890</v>
      </c>
      <c r="C8" s="441"/>
      <c r="D8" s="441">
        <v>6</v>
      </c>
      <c r="E8" s="441"/>
      <c r="F8" s="442" t="s">
        <v>3332</v>
      </c>
      <c r="G8" s="242">
        <v>2022</v>
      </c>
      <c r="H8" s="441" t="s">
        <v>1392</v>
      </c>
      <c r="I8" s="244" t="s">
        <v>3919</v>
      </c>
      <c r="J8" s="284">
        <v>44969</v>
      </c>
      <c r="K8" s="279" t="s">
        <v>690</v>
      </c>
      <c r="L8" s="284">
        <f t="shared" si="2"/>
        <v>44990</v>
      </c>
      <c r="M8" s="559" t="s">
        <v>4111</v>
      </c>
    </row>
    <row r="9" spans="1:13" ht="15">
      <c r="A9" s="3">
        <v>7</v>
      </c>
      <c r="B9" s="442" t="s">
        <v>3921</v>
      </c>
      <c r="C9" s="441"/>
      <c r="D9" s="441">
        <v>7</v>
      </c>
      <c r="E9" s="441"/>
      <c r="F9" s="442" t="s">
        <v>4072</v>
      </c>
      <c r="G9" s="242">
        <v>2022</v>
      </c>
      <c r="H9" s="441" t="s">
        <v>702</v>
      </c>
      <c r="I9" s="244" t="s">
        <v>4073</v>
      </c>
      <c r="J9" s="284">
        <v>44975</v>
      </c>
      <c r="K9" s="279" t="s">
        <v>690</v>
      </c>
      <c r="L9" s="284">
        <f t="shared" si="2"/>
        <v>44996</v>
      </c>
      <c r="M9" s="9"/>
    </row>
    <row r="10" spans="1:13" ht="15">
      <c r="A10" s="3">
        <v>8</v>
      </c>
      <c r="B10" s="442" t="s">
        <v>1890</v>
      </c>
      <c r="C10" s="441"/>
      <c r="D10" s="441">
        <v>8</v>
      </c>
      <c r="E10" s="441"/>
      <c r="F10" s="442" t="s">
        <v>4080</v>
      </c>
      <c r="G10" s="242">
        <v>2022</v>
      </c>
      <c r="H10" s="441" t="s">
        <v>1196</v>
      </c>
      <c r="I10" s="244" t="s">
        <v>4081</v>
      </c>
      <c r="J10" s="284">
        <v>44976</v>
      </c>
      <c r="K10" s="279" t="s">
        <v>280</v>
      </c>
      <c r="L10" s="284">
        <f t="shared" si="2"/>
        <v>44997</v>
      </c>
      <c r="M10" s="477" t="s">
        <v>4111</v>
      </c>
    </row>
    <row r="11" spans="1:13" ht="15">
      <c r="A11" s="3">
        <v>9</v>
      </c>
      <c r="B11" s="442" t="s">
        <v>4107</v>
      </c>
      <c r="C11" s="441"/>
      <c r="D11" s="441">
        <v>9</v>
      </c>
      <c r="E11" s="441"/>
      <c r="F11" s="442" t="s">
        <v>4100</v>
      </c>
      <c r="G11" s="242">
        <v>2022</v>
      </c>
      <c r="H11" s="441" t="s">
        <v>702</v>
      </c>
      <c r="I11" s="244" t="s">
        <v>4101</v>
      </c>
      <c r="J11" s="284">
        <v>44990</v>
      </c>
      <c r="K11" s="279" t="s">
        <v>690</v>
      </c>
      <c r="L11" s="284">
        <f t="shared" si="2"/>
        <v>45011</v>
      </c>
      <c r="M11" s="9"/>
    </row>
    <row r="12" spans="1:13" ht="15">
      <c r="A12" s="3">
        <v>10</v>
      </c>
      <c r="B12" s="442" t="s">
        <v>1890</v>
      </c>
      <c r="C12" s="441"/>
      <c r="D12" s="441">
        <v>10</v>
      </c>
      <c r="E12" s="441"/>
      <c r="F12" s="442" t="s">
        <v>4102</v>
      </c>
      <c r="G12" s="242">
        <v>2022</v>
      </c>
      <c r="H12" s="441" t="s">
        <v>702</v>
      </c>
      <c r="I12" s="244" t="s">
        <v>4103</v>
      </c>
      <c r="J12" s="284">
        <v>44990</v>
      </c>
      <c r="K12" s="279" t="s">
        <v>690</v>
      </c>
      <c r="L12" s="284">
        <f t="shared" si="2"/>
        <v>45011</v>
      </c>
      <c r="M12" s="477"/>
    </row>
    <row r="13" spans="1:13" ht="15">
      <c r="A13" s="3">
        <v>11</v>
      </c>
      <c r="B13" s="442" t="s">
        <v>3921</v>
      </c>
      <c r="C13" s="441"/>
      <c r="D13" s="441">
        <v>11</v>
      </c>
      <c r="E13" s="441"/>
      <c r="F13" s="442" t="s">
        <v>4105</v>
      </c>
      <c r="G13" s="242">
        <v>2023</v>
      </c>
      <c r="H13" s="441" t="s">
        <v>702</v>
      </c>
      <c r="I13" s="244" t="s">
        <v>4104</v>
      </c>
      <c r="J13" s="284">
        <v>44990</v>
      </c>
      <c r="K13" s="279" t="s">
        <v>690</v>
      </c>
      <c r="L13" s="284">
        <f t="shared" si="2"/>
        <v>45011</v>
      </c>
      <c r="M13" s="9"/>
    </row>
    <row r="14" spans="1:13" ht="15">
      <c r="A14" s="3">
        <v>12</v>
      </c>
      <c r="B14" s="442" t="s">
        <v>3964</v>
      </c>
      <c r="C14" s="441"/>
      <c r="D14" s="441">
        <v>12</v>
      </c>
      <c r="E14" s="441"/>
      <c r="F14" s="240" t="s">
        <v>3522</v>
      </c>
      <c r="G14" s="242">
        <v>2022</v>
      </c>
      <c r="H14" s="441" t="s">
        <v>4179</v>
      </c>
      <c r="I14" s="555" t="s">
        <v>4180</v>
      </c>
      <c r="J14" s="284">
        <v>44996</v>
      </c>
      <c r="K14" s="279"/>
      <c r="L14" s="284">
        <f t="shared" si="2"/>
        <v>45010</v>
      </c>
      <c r="M14" s="477"/>
    </row>
    <row r="15" spans="1:13" ht="15">
      <c r="A15" s="3">
        <v>13</v>
      </c>
      <c r="B15" s="442" t="s">
        <v>3921</v>
      </c>
      <c r="C15" s="441"/>
      <c r="D15" s="441">
        <v>13</v>
      </c>
      <c r="E15" s="441"/>
      <c r="F15" s="442" t="s">
        <v>4115</v>
      </c>
      <c r="G15" s="242">
        <v>2020</v>
      </c>
      <c r="H15" s="441" t="s">
        <v>1392</v>
      </c>
      <c r="I15" s="244" t="s">
        <v>3920</v>
      </c>
      <c r="J15" s="284">
        <v>45004</v>
      </c>
      <c r="K15" s="279" t="s">
        <v>280</v>
      </c>
      <c r="L15" s="284">
        <f t="shared" si="2"/>
        <v>45025</v>
      </c>
      <c r="M15" s="9"/>
    </row>
    <row r="16" spans="1:13" ht="15">
      <c r="A16" s="3">
        <v>14</v>
      </c>
      <c r="B16" s="442" t="s">
        <v>3922</v>
      </c>
      <c r="C16" s="441"/>
      <c r="D16" s="441">
        <v>14</v>
      </c>
      <c r="E16" s="441"/>
      <c r="F16" s="442" t="s">
        <v>3518</v>
      </c>
      <c r="G16" s="242">
        <v>2020</v>
      </c>
      <c r="H16" s="441" t="s">
        <v>697</v>
      </c>
      <c r="I16" s="244" t="s">
        <v>4117</v>
      </c>
      <c r="J16" s="284">
        <v>45004</v>
      </c>
      <c r="K16" s="279" t="s">
        <v>280</v>
      </c>
      <c r="L16" s="284">
        <f t="shared" si="2"/>
        <v>45025</v>
      </c>
      <c r="M16" s="477"/>
    </row>
    <row r="17" spans="1:13" ht="15">
      <c r="A17" s="3">
        <v>15</v>
      </c>
      <c r="B17" s="442" t="s">
        <v>3921</v>
      </c>
      <c r="C17" s="441"/>
      <c r="D17" s="441">
        <v>15</v>
      </c>
      <c r="E17" s="441"/>
      <c r="F17" s="442" t="s">
        <v>4116</v>
      </c>
      <c r="G17" s="242">
        <v>2021</v>
      </c>
      <c r="H17" s="441" t="s">
        <v>702</v>
      </c>
      <c r="I17" s="244" t="s">
        <v>4118</v>
      </c>
      <c r="J17" s="284">
        <v>45004</v>
      </c>
      <c r="K17" s="279" t="s">
        <v>280</v>
      </c>
      <c r="L17" s="284">
        <f t="shared" si="2"/>
        <v>45025</v>
      </c>
      <c r="M17" s="9"/>
    </row>
    <row r="18" spans="1:13" ht="15">
      <c r="A18" s="3">
        <v>16</v>
      </c>
      <c r="B18" s="442" t="s">
        <v>1890</v>
      </c>
      <c r="C18" s="441"/>
      <c r="D18" s="441">
        <v>16</v>
      </c>
      <c r="E18" s="441"/>
      <c r="F18" s="240" t="s">
        <v>4119</v>
      </c>
      <c r="G18" s="242">
        <v>2022</v>
      </c>
      <c r="H18" s="441" t="s">
        <v>702</v>
      </c>
      <c r="I18" s="244" t="s">
        <v>4120</v>
      </c>
      <c r="J18" s="284">
        <v>45004</v>
      </c>
      <c r="K18" s="279" t="s">
        <v>280</v>
      </c>
      <c r="L18" s="284">
        <f t="shared" si="2"/>
        <v>45025</v>
      </c>
      <c r="M18" s="9"/>
    </row>
    <row r="19" spans="1:13" ht="15">
      <c r="A19" s="3">
        <v>17</v>
      </c>
      <c r="B19" s="442" t="s">
        <v>4107</v>
      </c>
      <c r="C19" s="441"/>
      <c r="D19" s="441">
        <v>17</v>
      </c>
      <c r="E19" s="441"/>
      <c r="F19" s="442" t="s">
        <v>4174</v>
      </c>
      <c r="G19" s="242">
        <v>2022</v>
      </c>
      <c r="H19" s="441" t="s">
        <v>685</v>
      </c>
      <c r="I19" s="244" t="s">
        <v>4178</v>
      </c>
      <c r="J19" s="284">
        <v>45011</v>
      </c>
      <c r="K19" s="279" t="s">
        <v>280</v>
      </c>
      <c r="L19" s="284">
        <f t="shared" si="2"/>
        <v>45032</v>
      </c>
      <c r="M19" s="9"/>
    </row>
    <row r="20" spans="1:13" ht="15">
      <c r="A20" s="3">
        <v>18</v>
      </c>
      <c r="B20" s="442" t="s">
        <v>3921</v>
      </c>
      <c r="C20" s="441"/>
      <c r="D20" s="441">
        <v>18</v>
      </c>
      <c r="E20" s="441"/>
      <c r="F20" s="442" t="s">
        <v>4203</v>
      </c>
      <c r="G20" s="242">
        <v>2018</v>
      </c>
      <c r="H20" s="441" t="s">
        <v>3382</v>
      </c>
      <c r="I20" s="555" t="s">
        <v>4204</v>
      </c>
      <c r="J20" s="284">
        <v>45018</v>
      </c>
      <c r="K20" s="279" t="s">
        <v>280</v>
      </c>
      <c r="L20" s="284">
        <f t="shared" si="2"/>
        <v>45039</v>
      </c>
      <c r="M20" s="9"/>
    </row>
    <row r="21" spans="1:13" ht="15">
      <c r="A21" s="3">
        <v>19</v>
      </c>
      <c r="B21" s="442" t="s">
        <v>3921</v>
      </c>
      <c r="C21" s="441"/>
      <c r="D21" s="441">
        <v>19</v>
      </c>
      <c r="E21" s="441"/>
      <c r="F21" s="442" t="s">
        <v>4205</v>
      </c>
      <c r="G21" s="242">
        <v>2020</v>
      </c>
      <c r="H21" s="441" t="s">
        <v>685</v>
      </c>
      <c r="I21" s="244" t="s">
        <v>4206</v>
      </c>
      <c r="J21" s="284">
        <v>45018</v>
      </c>
      <c r="K21" s="279" t="s">
        <v>280</v>
      </c>
      <c r="L21" s="284">
        <f t="shared" si="2"/>
        <v>45039</v>
      </c>
      <c r="M21" s="9"/>
    </row>
    <row r="22" spans="1:13" ht="15">
      <c r="A22" s="3">
        <v>20</v>
      </c>
      <c r="B22" s="442" t="s">
        <v>4109</v>
      </c>
      <c r="C22" s="441"/>
      <c r="D22" s="441">
        <v>20</v>
      </c>
      <c r="E22" s="441"/>
      <c r="F22" s="442" t="s">
        <v>4214</v>
      </c>
      <c r="G22" s="242">
        <v>2014</v>
      </c>
      <c r="H22" s="441" t="s">
        <v>3382</v>
      </c>
      <c r="I22" s="244" t="s">
        <v>4215</v>
      </c>
      <c r="J22" s="284">
        <v>45024</v>
      </c>
      <c r="K22" s="279" t="s">
        <v>690</v>
      </c>
      <c r="L22" s="284">
        <f t="shared" si="2"/>
        <v>45045</v>
      </c>
      <c r="M22" s="9"/>
    </row>
    <row r="23" spans="1:13" ht="15">
      <c r="A23" s="3">
        <v>21</v>
      </c>
      <c r="B23" s="570" t="s">
        <v>4109</v>
      </c>
      <c r="C23" s="571"/>
      <c r="D23" s="571">
        <v>21</v>
      </c>
      <c r="E23" s="571"/>
      <c r="F23" s="570" t="s">
        <v>4919</v>
      </c>
      <c r="G23" s="249">
        <v>2015</v>
      </c>
      <c r="H23" s="571" t="s">
        <v>3382</v>
      </c>
      <c r="I23" s="247" t="s">
        <v>4216</v>
      </c>
      <c r="J23" s="294">
        <v>45024</v>
      </c>
      <c r="K23" s="248" t="s">
        <v>690</v>
      </c>
      <c r="L23" s="327">
        <f t="shared" si="2"/>
        <v>45045</v>
      </c>
      <c r="M23" s="173"/>
    </row>
    <row r="24" spans="1:13" ht="15">
      <c r="A24" s="3">
        <v>22</v>
      </c>
      <c r="B24" s="442" t="s">
        <v>3305</v>
      </c>
      <c r="C24" s="441"/>
      <c r="D24" s="441">
        <v>22</v>
      </c>
      <c r="E24" s="441"/>
      <c r="F24" s="442" t="s">
        <v>4070</v>
      </c>
      <c r="G24" s="242">
        <v>2022</v>
      </c>
      <c r="H24" s="441" t="s">
        <v>702</v>
      </c>
      <c r="I24" s="244" t="s">
        <v>4071</v>
      </c>
      <c r="J24" s="284">
        <v>45039</v>
      </c>
      <c r="K24" s="279" t="s">
        <v>690</v>
      </c>
      <c r="L24" s="284">
        <f t="shared" si="2"/>
        <v>45060</v>
      </c>
      <c r="M24" s="173"/>
    </row>
    <row r="25" spans="1:13" ht="15.6">
      <c r="A25" s="3">
        <v>23</v>
      </c>
      <c r="B25" s="442" t="s">
        <v>3916</v>
      </c>
      <c r="C25" s="441"/>
      <c r="D25" s="441">
        <v>23</v>
      </c>
      <c r="E25" s="441"/>
      <c r="F25" s="442" t="s">
        <v>4920</v>
      </c>
      <c r="G25" s="242">
        <v>2022</v>
      </c>
      <c r="H25" s="441" t="s">
        <v>4428</v>
      </c>
      <c r="I25" s="373" t="s">
        <v>4435</v>
      </c>
      <c r="J25" s="284">
        <v>45050</v>
      </c>
      <c r="K25" s="279"/>
      <c r="L25" s="284">
        <f t="shared" si="2"/>
        <v>45064</v>
      </c>
      <c r="M25" s="173"/>
    </row>
    <row r="26" spans="1:13" ht="15">
      <c r="A26" s="3">
        <v>24</v>
      </c>
      <c r="B26" s="442" t="s">
        <v>3916</v>
      </c>
      <c r="C26" s="441"/>
      <c r="D26" s="441">
        <v>24</v>
      </c>
      <c r="E26" s="441"/>
      <c r="F26" s="442" t="s">
        <v>4414</v>
      </c>
      <c r="G26" s="242">
        <v>2017</v>
      </c>
      <c r="H26" s="441" t="s">
        <v>3915</v>
      </c>
      <c r="I26" s="244"/>
      <c r="J26" s="284">
        <v>45066</v>
      </c>
      <c r="K26" s="279" t="s">
        <v>690</v>
      </c>
      <c r="L26" s="284">
        <f t="shared" si="2"/>
        <v>45087</v>
      </c>
      <c r="M26" s="477"/>
    </row>
    <row r="27" spans="1:13" ht="15">
      <c r="A27" s="3">
        <v>25</v>
      </c>
      <c r="B27" s="442" t="s">
        <v>3916</v>
      </c>
      <c r="C27" s="441"/>
      <c r="D27" s="441">
        <v>25</v>
      </c>
      <c r="E27" s="441"/>
      <c r="F27" s="442" t="s">
        <v>4172</v>
      </c>
      <c r="G27" s="242">
        <v>2022</v>
      </c>
      <c r="H27" s="441" t="s">
        <v>1392</v>
      </c>
      <c r="I27" s="244" t="s">
        <v>4176</v>
      </c>
      <c r="J27" s="284">
        <v>45059</v>
      </c>
      <c r="K27" s="279" t="s">
        <v>690</v>
      </c>
      <c r="L27" s="284">
        <f t="shared" si="2"/>
        <v>45080</v>
      </c>
      <c r="M27" s="173"/>
    </row>
    <row r="28" spans="1:13" ht="15">
      <c r="A28" s="3">
        <v>26</v>
      </c>
      <c r="B28" s="582" t="s">
        <v>3916</v>
      </c>
      <c r="C28" s="583"/>
      <c r="D28" s="583">
        <v>26</v>
      </c>
      <c r="E28" s="583"/>
      <c r="F28" s="582" t="s">
        <v>4450</v>
      </c>
      <c r="G28" s="254">
        <v>2023</v>
      </c>
      <c r="H28" s="583" t="s">
        <v>702</v>
      </c>
      <c r="I28" s="341" t="s">
        <v>4451</v>
      </c>
      <c r="J28" s="327">
        <v>45067</v>
      </c>
      <c r="K28" s="338" t="s">
        <v>690</v>
      </c>
      <c r="L28" s="327">
        <f t="shared" si="2"/>
        <v>45088</v>
      </c>
      <c r="M28" s="173"/>
    </row>
    <row r="29" spans="1:13" ht="15">
      <c r="A29" s="3">
        <v>27</v>
      </c>
      <c r="B29" s="442" t="s">
        <v>1890</v>
      </c>
      <c r="C29" s="441"/>
      <c r="D29" s="441">
        <v>27</v>
      </c>
      <c r="E29" s="441"/>
      <c r="F29" s="442" t="s">
        <v>4207</v>
      </c>
      <c r="G29" s="242">
        <v>2016</v>
      </c>
      <c r="H29" s="441" t="s">
        <v>2400</v>
      </c>
      <c r="I29" s="244"/>
      <c r="J29" s="284"/>
      <c r="K29" s="279"/>
      <c r="L29" s="281">
        <f t="shared" si="2"/>
        <v>14</v>
      </c>
      <c r="M29" s="589" t="s">
        <v>4111</v>
      </c>
    </row>
    <row r="30" spans="1:13" ht="15">
      <c r="A30" s="3">
        <v>28</v>
      </c>
      <c r="B30" s="442" t="s">
        <v>3916</v>
      </c>
      <c r="C30" s="441"/>
      <c r="D30" s="441">
        <v>28</v>
      </c>
      <c r="E30" s="441"/>
      <c r="F30" s="442" t="s">
        <v>4466</v>
      </c>
      <c r="G30" s="242">
        <v>2022</v>
      </c>
      <c r="H30" s="441" t="s">
        <v>985</v>
      </c>
      <c r="I30" s="244" t="s">
        <v>4467</v>
      </c>
      <c r="J30" s="284">
        <v>45088</v>
      </c>
      <c r="K30" s="279" t="s">
        <v>690</v>
      </c>
      <c r="L30" s="281">
        <f t="shared" si="2"/>
        <v>45109</v>
      </c>
      <c r="M30" s="589"/>
    </row>
    <row r="31" spans="1:13" ht="15">
      <c r="A31" s="3">
        <v>29</v>
      </c>
      <c r="B31" s="609" t="s">
        <v>4109</v>
      </c>
      <c r="C31" s="610"/>
      <c r="D31" s="610">
        <v>29</v>
      </c>
      <c r="E31" s="610"/>
      <c r="F31" s="609" t="s">
        <v>4505</v>
      </c>
      <c r="G31" s="611">
        <v>2023</v>
      </c>
      <c r="H31" s="610" t="s">
        <v>702</v>
      </c>
      <c r="I31" s="612" t="s">
        <v>4506</v>
      </c>
      <c r="J31" s="284">
        <v>45095</v>
      </c>
      <c r="K31" s="279" t="s">
        <v>280</v>
      </c>
      <c r="L31" s="281">
        <f t="shared" si="2"/>
        <v>45116</v>
      </c>
      <c r="M31" s="589"/>
    </row>
    <row r="32" spans="1:13" ht="15.6">
      <c r="A32" s="3">
        <v>30</v>
      </c>
      <c r="B32" s="442" t="s">
        <v>1890</v>
      </c>
      <c r="C32" s="441"/>
      <c r="D32" s="441">
        <v>30</v>
      </c>
      <c r="E32" s="441"/>
      <c r="F32" s="442" t="s">
        <v>4921</v>
      </c>
      <c r="G32" s="242">
        <v>2022</v>
      </c>
      <c r="H32" s="441" t="s">
        <v>702</v>
      </c>
      <c r="I32" s="244" t="s">
        <v>4438</v>
      </c>
      <c r="J32" s="284">
        <v>45109</v>
      </c>
      <c r="K32" s="279" t="s">
        <v>280</v>
      </c>
      <c r="L32" s="281">
        <f t="shared" si="2"/>
        <v>45130</v>
      </c>
      <c r="M32" s="613"/>
    </row>
    <row r="33" spans="1:13" ht="15">
      <c r="A33" s="3">
        <v>31</v>
      </c>
      <c r="B33" s="442" t="s">
        <v>1890</v>
      </c>
      <c r="C33" s="441"/>
      <c r="D33" s="441">
        <v>31</v>
      </c>
      <c r="E33" s="441"/>
      <c r="F33" s="442" t="s">
        <v>4922</v>
      </c>
      <c r="G33" s="242">
        <v>2021</v>
      </c>
      <c r="H33" s="441" t="s">
        <v>702</v>
      </c>
      <c r="I33" s="244" t="s">
        <v>4344</v>
      </c>
      <c r="J33" s="284">
        <v>45109</v>
      </c>
      <c r="K33" s="279" t="s">
        <v>280</v>
      </c>
      <c r="L33" s="281">
        <f t="shared" si="2"/>
        <v>45130</v>
      </c>
      <c r="M33" s="561"/>
    </row>
    <row r="34" spans="1:13" ht="15">
      <c r="A34" s="3">
        <v>32</v>
      </c>
      <c r="B34" s="442" t="s">
        <v>1890</v>
      </c>
      <c r="C34" s="610"/>
      <c r="D34" s="610">
        <v>32</v>
      </c>
      <c r="E34" s="630"/>
      <c r="F34" s="609" t="s">
        <v>4923</v>
      </c>
      <c r="G34" s="611">
        <v>2023</v>
      </c>
      <c r="H34" s="610" t="s">
        <v>4428</v>
      </c>
      <c r="I34" s="616" t="s">
        <v>4279</v>
      </c>
      <c r="J34" s="284">
        <v>45111</v>
      </c>
      <c r="K34" s="279"/>
      <c r="L34" s="281">
        <f t="shared" si="2"/>
        <v>45125</v>
      </c>
      <c r="M34" s="477"/>
    </row>
    <row r="35" spans="1:13" ht="15">
      <c r="A35" s="3">
        <v>33</v>
      </c>
      <c r="B35" s="442" t="s">
        <v>3921</v>
      </c>
      <c r="C35" s="441"/>
      <c r="D35" s="441">
        <v>33</v>
      </c>
      <c r="E35" s="629"/>
      <c r="F35" s="442" t="s">
        <v>4924</v>
      </c>
      <c r="G35" s="242">
        <v>2023</v>
      </c>
      <c r="H35" s="441" t="s">
        <v>702</v>
      </c>
      <c r="I35" s="244" t="s">
        <v>4345</v>
      </c>
      <c r="J35" s="284">
        <v>45116</v>
      </c>
      <c r="K35" s="279" t="s">
        <v>280</v>
      </c>
      <c r="L35" s="281">
        <f t="shared" si="2"/>
        <v>45137</v>
      </c>
      <c r="M35" s="621" t="s">
        <v>4809</v>
      </c>
    </row>
    <row r="36" spans="1:13" ht="15">
      <c r="A36" s="3">
        <v>34</v>
      </c>
      <c r="B36" s="442" t="s">
        <v>3921</v>
      </c>
      <c r="C36" s="441"/>
      <c r="D36" s="441">
        <v>34</v>
      </c>
      <c r="E36" s="441"/>
      <c r="F36" s="442" t="s">
        <v>4800</v>
      </c>
      <c r="G36" s="242">
        <v>2023</v>
      </c>
      <c r="H36" s="441" t="s">
        <v>980</v>
      </c>
      <c r="I36" s="244" t="s">
        <v>4801</v>
      </c>
      <c r="J36" s="284">
        <v>45123</v>
      </c>
      <c r="K36" s="279" t="s">
        <v>690</v>
      </c>
      <c r="L36" s="281">
        <f t="shared" si="2"/>
        <v>45144</v>
      </c>
      <c r="M36" s="9"/>
    </row>
    <row r="37" spans="1:13" ht="15.6">
      <c r="A37" s="3">
        <v>35</v>
      </c>
      <c r="B37" s="442" t="s">
        <v>3921</v>
      </c>
      <c r="C37" s="441"/>
      <c r="D37" s="441">
        <v>35</v>
      </c>
      <c r="E37" s="441"/>
      <c r="F37" s="442" t="s">
        <v>4455</v>
      </c>
      <c r="G37" s="242">
        <v>2023</v>
      </c>
      <c r="H37" s="441" t="s">
        <v>702</v>
      </c>
      <c r="I37" s="244" t="s">
        <v>4456</v>
      </c>
      <c r="J37" s="284">
        <v>45151</v>
      </c>
      <c r="K37" s="279" t="s">
        <v>280</v>
      </c>
      <c r="L37" s="281">
        <f t="shared" si="2"/>
        <v>45172</v>
      </c>
      <c r="M37" s="613" t="s">
        <v>4819</v>
      </c>
    </row>
    <row r="38" spans="1:13" ht="15">
      <c r="A38" s="3">
        <v>36</v>
      </c>
      <c r="B38" s="471" t="s">
        <v>3921</v>
      </c>
      <c r="C38" s="470" t="s">
        <v>4436</v>
      </c>
      <c r="D38" s="470"/>
      <c r="E38" s="628"/>
      <c r="F38" s="471" t="s">
        <v>4065</v>
      </c>
      <c r="G38" s="297">
        <v>2020</v>
      </c>
      <c r="H38" s="470" t="s">
        <v>685</v>
      </c>
      <c r="I38" s="295" t="s">
        <v>4066</v>
      </c>
      <c r="J38" s="300">
        <v>45039</v>
      </c>
      <c r="K38" s="296" t="s">
        <v>690</v>
      </c>
      <c r="L38" s="281">
        <f t="shared" ref="L38:L48" si="3">IF(K38="O",J38+21,J38+14)</f>
        <v>45060</v>
      </c>
      <c r="M38" s="9"/>
    </row>
    <row r="39" spans="1:13" ht="15">
      <c r="A39" s="3">
        <v>37</v>
      </c>
      <c r="B39" s="471" t="s">
        <v>4107</v>
      </c>
      <c r="C39" s="470" t="s">
        <v>4437</v>
      </c>
      <c r="D39" s="470"/>
      <c r="E39" s="470"/>
      <c r="F39" s="471" t="s">
        <v>4173</v>
      </c>
      <c r="G39" s="297">
        <v>2019</v>
      </c>
      <c r="H39" s="470" t="s">
        <v>702</v>
      </c>
      <c r="I39" s="295" t="s">
        <v>4177</v>
      </c>
      <c r="J39" s="300">
        <v>45039</v>
      </c>
      <c r="K39" s="296" t="s">
        <v>690</v>
      </c>
      <c r="L39" s="281">
        <f t="shared" si="3"/>
        <v>45060</v>
      </c>
      <c r="M39" s="477"/>
    </row>
    <row r="40" spans="1:13" ht="15">
      <c r="A40" s="3">
        <v>38</v>
      </c>
      <c r="B40" s="471" t="s">
        <v>4109</v>
      </c>
      <c r="C40" s="470"/>
      <c r="D40" s="470"/>
      <c r="E40" s="470"/>
      <c r="F40" s="471" t="s">
        <v>4108</v>
      </c>
      <c r="G40" s="297">
        <v>2020</v>
      </c>
      <c r="H40" s="470" t="s">
        <v>4179</v>
      </c>
      <c r="I40" s="579" t="s">
        <v>4181</v>
      </c>
      <c r="J40" s="300">
        <v>45030</v>
      </c>
      <c r="K40" s="296" t="s">
        <v>280</v>
      </c>
      <c r="L40" s="281">
        <f t="shared" si="3"/>
        <v>45051</v>
      </c>
      <c r="M40" s="477"/>
    </row>
    <row r="41" spans="1:13" ht="15.6">
      <c r="A41" s="3">
        <v>39</v>
      </c>
      <c r="B41" s="471" t="s">
        <v>3305</v>
      </c>
      <c r="C41" s="470"/>
      <c r="D41" s="470"/>
      <c r="E41" s="470"/>
      <c r="F41" s="298" t="s">
        <v>4341</v>
      </c>
      <c r="G41" s="297">
        <v>2018</v>
      </c>
      <c r="H41" s="470" t="s">
        <v>980</v>
      </c>
      <c r="I41" s="295" t="s">
        <v>4342</v>
      </c>
      <c r="J41" s="300">
        <v>45032</v>
      </c>
      <c r="K41" s="296" t="s">
        <v>280</v>
      </c>
      <c r="L41" s="281">
        <f t="shared" si="3"/>
        <v>45053</v>
      </c>
      <c r="M41" s="477"/>
    </row>
    <row r="42" spans="1:13" ht="15">
      <c r="A42" s="3">
        <v>40</v>
      </c>
      <c r="B42" s="471" t="s">
        <v>3921</v>
      </c>
      <c r="C42" s="470" t="s">
        <v>4113</v>
      </c>
      <c r="D42" s="470"/>
      <c r="E42" s="470"/>
      <c r="F42" s="471" t="s">
        <v>1364</v>
      </c>
      <c r="G42" s="297">
        <v>2022</v>
      </c>
      <c r="H42" s="470" t="s">
        <v>985</v>
      </c>
      <c r="I42" s="295" t="s">
        <v>4079</v>
      </c>
      <c r="J42" s="300">
        <v>44976</v>
      </c>
      <c r="K42" s="296" t="s">
        <v>690</v>
      </c>
      <c r="L42" s="281">
        <f t="shared" si="3"/>
        <v>44997</v>
      </c>
      <c r="M42" s="477"/>
    </row>
    <row r="43" spans="1:13" ht="15">
      <c r="A43" s="3">
        <v>41</v>
      </c>
      <c r="B43" s="471" t="s">
        <v>3964</v>
      </c>
      <c r="C43" s="470" t="s">
        <v>1219</v>
      </c>
      <c r="D43" s="470"/>
      <c r="E43" s="470"/>
      <c r="F43" s="471" t="s">
        <v>1128</v>
      </c>
      <c r="G43" s="297">
        <v>2018</v>
      </c>
      <c r="H43" s="470" t="s">
        <v>702</v>
      </c>
      <c r="I43" s="295" t="s">
        <v>4106</v>
      </c>
      <c r="J43" s="300">
        <v>44990</v>
      </c>
      <c r="K43" s="296" t="s">
        <v>690</v>
      </c>
      <c r="L43" s="281">
        <f t="shared" si="3"/>
        <v>45011</v>
      </c>
      <c r="M43" s="477"/>
    </row>
    <row r="44" spans="1:13" ht="15">
      <c r="A44" s="3">
        <v>42</v>
      </c>
      <c r="B44" s="471" t="s">
        <v>4107</v>
      </c>
      <c r="C44" s="470"/>
      <c r="D44" s="470"/>
      <c r="E44" s="470"/>
      <c r="F44" s="471" t="s">
        <v>4175</v>
      </c>
      <c r="G44" s="297">
        <v>2018</v>
      </c>
      <c r="H44" s="470" t="s">
        <v>4179</v>
      </c>
      <c r="I44" s="471" t="s">
        <v>4180</v>
      </c>
      <c r="J44" s="300">
        <v>45011</v>
      </c>
      <c r="K44" s="296" t="s">
        <v>4202</v>
      </c>
      <c r="L44" s="281">
        <f t="shared" si="3"/>
        <v>45025</v>
      </c>
      <c r="M44" s="477"/>
    </row>
    <row r="45" spans="1:13" ht="15.6">
      <c r="A45" s="3">
        <v>43</v>
      </c>
      <c r="B45" s="609" t="s">
        <v>1735</v>
      </c>
      <c r="C45" s="610"/>
      <c r="D45" s="610">
        <v>36</v>
      </c>
      <c r="E45" s="610"/>
      <c r="F45" s="609" t="s">
        <v>4822</v>
      </c>
      <c r="G45" s="611">
        <v>2023</v>
      </c>
      <c r="H45" s="610" t="s">
        <v>4096</v>
      </c>
      <c r="I45" s="244" t="s">
        <v>4823</v>
      </c>
      <c r="J45" s="284">
        <v>45172</v>
      </c>
      <c r="K45" s="279" t="s">
        <v>280</v>
      </c>
      <c r="L45" s="281">
        <f t="shared" si="3"/>
        <v>45193</v>
      </c>
      <c r="M45" s="9"/>
    </row>
    <row r="46" spans="1:13" ht="15">
      <c r="A46" s="3">
        <v>44</v>
      </c>
      <c r="B46" s="471" t="s">
        <v>4107</v>
      </c>
      <c r="C46" s="470"/>
      <c r="D46" s="470"/>
      <c r="E46" s="470"/>
      <c r="F46" s="471" t="s">
        <v>4452</v>
      </c>
      <c r="G46" s="297">
        <v>2020</v>
      </c>
      <c r="H46" s="470" t="s">
        <v>702</v>
      </c>
      <c r="I46" s="295" t="s">
        <v>4453</v>
      </c>
      <c r="J46" s="300">
        <v>45067</v>
      </c>
      <c r="K46" s="296" t="s">
        <v>690</v>
      </c>
      <c r="L46" s="281">
        <f t="shared" si="3"/>
        <v>45088</v>
      </c>
      <c r="M46" s="435"/>
    </row>
    <row r="47" spans="1:13" ht="15">
      <c r="A47" s="3">
        <v>45</v>
      </c>
      <c r="B47" s="471" t="s">
        <v>3921</v>
      </c>
      <c r="C47" s="470"/>
      <c r="D47" s="470"/>
      <c r="E47" s="470"/>
      <c r="F47" s="471" t="s">
        <v>4457</v>
      </c>
      <c r="G47" s="297">
        <v>2023</v>
      </c>
      <c r="H47" s="470" t="s">
        <v>702</v>
      </c>
      <c r="I47" s="295" t="s">
        <v>4458</v>
      </c>
      <c r="J47" s="300">
        <v>45067</v>
      </c>
      <c r="K47" s="296" t="s">
        <v>690</v>
      </c>
      <c r="L47" s="281">
        <f t="shared" si="3"/>
        <v>45088</v>
      </c>
      <c r="M47" s="9"/>
    </row>
    <row r="48" spans="1:13" ht="15">
      <c r="A48" s="3">
        <v>46</v>
      </c>
      <c r="B48" s="604" t="s">
        <v>3921</v>
      </c>
      <c r="C48" s="605" t="s">
        <v>4571</v>
      </c>
      <c r="D48" s="605"/>
      <c r="E48" s="605"/>
      <c r="F48" s="604" t="s">
        <v>4459</v>
      </c>
      <c r="G48" s="606">
        <v>2022</v>
      </c>
      <c r="H48" s="605" t="s">
        <v>3915</v>
      </c>
      <c r="I48" s="607"/>
      <c r="J48" s="300">
        <v>45094</v>
      </c>
      <c r="K48" s="296"/>
      <c r="L48" s="281">
        <f t="shared" si="3"/>
        <v>45108</v>
      </c>
      <c r="M48" s="608" t="s">
        <v>4572</v>
      </c>
    </row>
    <row r="49" spans="1:13" ht="15">
      <c r="A49" s="3">
        <v>47</v>
      </c>
      <c r="B49" s="471" t="s">
        <v>4502</v>
      </c>
      <c r="C49" s="470" t="s">
        <v>4074</v>
      </c>
      <c r="D49" s="470"/>
      <c r="E49" s="470"/>
      <c r="F49" s="471" t="s">
        <v>4500</v>
      </c>
      <c r="G49" s="297">
        <v>2023</v>
      </c>
      <c r="H49" s="470" t="s">
        <v>702</v>
      </c>
      <c r="I49" s="295" t="s">
        <v>4501</v>
      </c>
      <c r="J49" s="300">
        <v>45095</v>
      </c>
      <c r="K49" s="296" t="s">
        <v>280</v>
      </c>
      <c r="L49" s="281">
        <f t="shared" ref="L49" si="4">IF(K49="O",J49+21,J49+14)</f>
        <v>45116</v>
      </c>
      <c r="M49" s="608"/>
    </row>
    <row r="50" spans="1:13" ht="15">
      <c r="A50" s="3">
        <v>48</v>
      </c>
      <c r="B50" s="471" t="s">
        <v>3922</v>
      </c>
      <c r="C50" s="470" t="s">
        <v>1318</v>
      </c>
      <c r="D50" s="470"/>
      <c r="E50" s="470"/>
      <c r="F50" s="471" t="s">
        <v>4503</v>
      </c>
      <c r="G50" s="297">
        <v>2023</v>
      </c>
      <c r="H50" s="605" t="s">
        <v>702</v>
      </c>
      <c r="I50" s="614" t="s">
        <v>4504</v>
      </c>
      <c r="J50" s="300">
        <v>45095</v>
      </c>
      <c r="K50" s="296" t="s">
        <v>280</v>
      </c>
      <c r="L50" s="281">
        <f t="shared" ref="L50:L51" si="5">IF(K50="O",J50+21,J50+14)</f>
        <v>45116</v>
      </c>
      <c r="M50" s="561"/>
    </row>
    <row r="51" spans="1:13" ht="15">
      <c r="A51" s="3">
        <v>49</v>
      </c>
      <c r="B51" s="570" t="s">
        <v>4107</v>
      </c>
      <c r="C51" s="571"/>
      <c r="D51" s="571">
        <v>37</v>
      </c>
      <c r="E51" s="571"/>
      <c r="F51" s="570" t="s">
        <v>4843</v>
      </c>
      <c r="G51" s="249">
        <v>2022</v>
      </c>
      <c r="H51" s="571" t="s">
        <v>702</v>
      </c>
      <c r="I51" s="247" t="s">
        <v>4844</v>
      </c>
      <c r="J51" s="294">
        <v>45214</v>
      </c>
      <c r="K51" s="248" t="s">
        <v>690</v>
      </c>
      <c r="L51" s="281">
        <f t="shared" si="5"/>
        <v>45235</v>
      </c>
      <c r="M51" s="561"/>
    </row>
    <row r="52" spans="1:13" ht="15">
      <c r="A52" s="3">
        <v>50</v>
      </c>
      <c r="B52" s="471" t="s">
        <v>3922</v>
      </c>
      <c r="C52" s="605" t="s">
        <v>4807</v>
      </c>
      <c r="D52" s="605"/>
      <c r="E52" s="605"/>
      <c r="F52" s="604" t="s">
        <v>4576</v>
      </c>
      <c r="G52" s="606">
        <v>2021</v>
      </c>
      <c r="H52" s="605" t="s">
        <v>685</v>
      </c>
      <c r="I52" s="614" t="s">
        <v>4577</v>
      </c>
      <c r="J52" s="300">
        <v>45109</v>
      </c>
      <c r="K52" s="296" t="s">
        <v>280</v>
      </c>
      <c r="L52" s="281">
        <f t="shared" ref="L52" si="6">IF(K52="O",J52+21,J52+14)</f>
        <v>45130</v>
      </c>
      <c r="M52" s="561"/>
    </row>
    <row r="53" spans="1:13" ht="15.6">
      <c r="A53" s="3">
        <v>51</v>
      </c>
      <c r="B53" s="604" t="s">
        <v>3964</v>
      </c>
      <c r="C53" s="605" t="s">
        <v>1303</v>
      </c>
      <c r="D53" s="605"/>
      <c r="E53" s="605"/>
      <c r="F53" s="604" t="s">
        <v>4835</v>
      </c>
      <c r="G53" s="606">
        <v>2023</v>
      </c>
      <c r="H53" s="605" t="s">
        <v>3394</v>
      </c>
      <c r="I53" s="614" t="s">
        <v>4799</v>
      </c>
      <c r="J53" s="300">
        <v>45116</v>
      </c>
      <c r="K53" s="296"/>
      <c r="L53" s="281">
        <f t="shared" ref="L53:L59" si="7">IF(K53="O",J53+21,J53+14)</f>
        <v>45130</v>
      </c>
      <c r="M53" s="561"/>
    </row>
    <row r="54" spans="1:13" ht="15.6">
      <c r="A54" s="3">
        <v>52</v>
      </c>
      <c r="B54" s="604" t="s">
        <v>4509</v>
      </c>
      <c r="C54" s="605"/>
      <c r="D54" s="605"/>
      <c r="E54" s="605"/>
      <c r="F54" s="604" t="s">
        <v>4812</v>
      </c>
      <c r="G54" s="606">
        <v>2015</v>
      </c>
      <c r="H54" s="605" t="s">
        <v>3917</v>
      </c>
      <c r="I54" s="607"/>
      <c r="J54" s="300">
        <v>45153</v>
      </c>
      <c r="K54" s="296"/>
      <c r="L54" s="281">
        <f t="shared" si="7"/>
        <v>45167</v>
      </c>
      <c r="M54" s="613"/>
    </row>
    <row r="55" spans="1:13" ht="15">
      <c r="A55" s="3">
        <v>53</v>
      </c>
      <c r="B55" s="471" t="s">
        <v>3921</v>
      </c>
      <c r="C55" s="605" t="s">
        <v>308</v>
      </c>
      <c r="D55" s="605"/>
      <c r="E55" s="605"/>
      <c r="F55" s="604" t="s">
        <v>4803</v>
      </c>
      <c r="G55" s="606">
        <v>2023</v>
      </c>
      <c r="H55" s="605" t="s">
        <v>702</v>
      </c>
      <c r="I55" s="614" t="s">
        <v>4804</v>
      </c>
      <c r="J55" s="300">
        <v>45123</v>
      </c>
      <c r="K55" s="296" t="s">
        <v>690</v>
      </c>
      <c r="L55" s="281">
        <f t="shared" si="7"/>
        <v>45144</v>
      </c>
      <c r="M55" s="561"/>
    </row>
    <row r="56" spans="1:13" ht="15">
      <c r="A56" s="3">
        <v>54</v>
      </c>
      <c r="B56" s="604" t="s">
        <v>3921</v>
      </c>
      <c r="C56" s="605" t="s">
        <v>1234</v>
      </c>
      <c r="D56" s="605"/>
      <c r="E56" s="605"/>
      <c r="F56" s="604" t="s">
        <v>4805</v>
      </c>
      <c r="G56" s="606">
        <v>2023</v>
      </c>
      <c r="H56" s="605" t="s">
        <v>702</v>
      </c>
      <c r="I56" s="614" t="s">
        <v>4806</v>
      </c>
      <c r="J56" s="300">
        <v>45123</v>
      </c>
      <c r="K56" s="296" t="s">
        <v>690</v>
      </c>
      <c r="L56" s="281">
        <f t="shared" si="7"/>
        <v>45144</v>
      </c>
      <c r="M56" s="561"/>
    </row>
    <row r="57" spans="1:13" ht="15">
      <c r="A57" s="3">
        <v>55</v>
      </c>
      <c r="B57" s="604" t="s">
        <v>4502</v>
      </c>
      <c r="C57" s="605" t="s">
        <v>4820</v>
      </c>
      <c r="D57" s="605"/>
      <c r="E57" s="605" t="s">
        <v>4830</v>
      </c>
      <c r="F57" s="604" t="s">
        <v>4815</v>
      </c>
      <c r="G57" s="606">
        <v>2023</v>
      </c>
      <c r="H57" s="605" t="s">
        <v>702</v>
      </c>
      <c r="I57" s="614" t="s">
        <v>4816</v>
      </c>
      <c r="J57" s="300">
        <v>45151</v>
      </c>
      <c r="K57" s="296" t="s">
        <v>690</v>
      </c>
      <c r="L57" s="281">
        <f t="shared" si="7"/>
        <v>45172</v>
      </c>
      <c r="M57" s="561"/>
    </row>
    <row r="58" spans="1:13" ht="15">
      <c r="A58" s="3">
        <v>56</v>
      </c>
      <c r="B58" s="604" t="s">
        <v>3922</v>
      </c>
      <c r="C58" s="605" t="s">
        <v>3816</v>
      </c>
      <c r="D58" s="605"/>
      <c r="E58" s="605" t="s">
        <v>4830</v>
      </c>
      <c r="F58" s="604" t="s">
        <v>4817</v>
      </c>
      <c r="G58" s="606">
        <v>2023</v>
      </c>
      <c r="H58" s="605" t="s">
        <v>702</v>
      </c>
      <c r="I58" s="295" t="s">
        <v>4818</v>
      </c>
      <c r="J58" s="300">
        <v>45151</v>
      </c>
      <c r="K58" s="296" t="s">
        <v>690</v>
      </c>
      <c r="L58" s="281">
        <f t="shared" si="7"/>
        <v>45172</v>
      </c>
      <c r="M58" s="615"/>
    </row>
    <row r="59" spans="1:13" ht="15">
      <c r="A59" s="3">
        <v>57</v>
      </c>
      <c r="B59" s="474" t="s">
        <v>3922</v>
      </c>
      <c r="C59" s="473" t="s">
        <v>4499</v>
      </c>
      <c r="D59" s="473"/>
      <c r="E59" s="591">
        <v>1</v>
      </c>
      <c r="F59" s="474" t="s">
        <v>1105</v>
      </c>
      <c r="G59" s="312">
        <v>2022</v>
      </c>
      <c r="H59" s="473" t="s">
        <v>4111</v>
      </c>
      <c r="I59" s="330"/>
      <c r="J59" s="586">
        <v>44959</v>
      </c>
      <c r="K59" s="348"/>
      <c r="L59" s="281">
        <f t="shared" si="7"/>
        <v>44973</v>
      </c>
      <c r="M59" s="561"/>
    </row>
    <row r="60" spans="1:13" ht="15">
      <c r="A60" s="3">
        <v>58</v>
      </c>
      <c r="B60" s="474" t="s">
        <v>3964</v>
      </c>
      <c r="C60" s="473" t="s">
        <v>4074</v>
      </c>
      <c r="D60" s="473"/>
      <c r="E60" s="591">
        <v>1</v>
      </c>
      <c r="F60" s="474" t="s">
        <v>3963</v>
      </c>
      <c r="G60" s="312">
        <v>2022</v>
      </c>
      <c r="H60" s="473" t="s">
        <v>4111</v>
      </c>
      <c r="I60" s="330"/>
      <c r="J60" s="586"/>
      <c r="K60" s="348"/>
      <c r="L60" s="281">
        <f t="shared" ref="L60:L84" si="8">IF(K60="O",J60+21,J60+14)</f>
        <v>14</v>
      </c>
      <c r="M60" s="621"/>
    </row>
    <row r="61" spans="1:13" ht="15">
      <c r="A61" s="3">
        <v>59</v>
      </c>
      <c r="B61" s="474" t="s">
        <v>1890</v>
      </c>
      <c r="C61" s="473"/>
      <c r="D61" s="473"/>
      <c r="E61" s="473"/>
      <c r="F61" s="474" t="s">
        <v>3965</v>
      </c>
      <c r="G61" s="312">
        <v>2017</v>
      </c>
      <c r="H61" s="473" t="s">
        <v>3915</v>
      </c>
      <c r="I61" s="330"/>
      <c r="J61" s="586"/>
      <c r="K61" s="348"/>
      <c r="L61" s="281">
        <f t="shared" si="8"/>
        <v>14</v>
      </c>
      <c r="M61" s="561"/>
    </row>
    <row r="62" spans="1:13" ht="15">
      <c r="A62" s="3">
        <v>60</v>
      </c>
      <c r="B62" s="474" t="s">
        <v>1890</v>
      </c>
      <c r="C62" s="473" t="s">
        <v>4446</v>
      </c>
      <c r="D62" s="473"/>
      <c r="E62" s="591">
        <v>1</v>
      </c>
      <c r="F62" s="474" t="s">
        <v>4412</v>
      </c>
      <c r="G62" s="312">
        <v>2020</v>
      </c>
      <c r="H62" s="584" t="s">
        <v>4111</v>
      </c>
      <c r="I62" s="585"/>
      <c r="J62" s="586"/>
      <c r="K62" s="348"/>
      <c r="L62" s="281">
        <f t="shared" si="8"/>
        <v>14</v>
      </c>
      <c r="M62" s="561"/>
    </row>
    <row r="63" spans="1:13" ht="15">
      <c r="A63" s="3">
        <v>61</v>
      </c>
      <c r="B63" s="474" t="s">
        <v>4107</v>
      </c>
      <c r="C63" s="473"/>
      <c r="D63" s="473"/>
      <c r="E63" s="473"/>
      <c r="F63" s="474" t="s">
        <v>4343</v>
      </c>
      <c r="G63" s="312">
        <v>2021</v>
      </c>
      <c r="H63" s="473" t="s">
        <v>4111</v>
      </c>
      <c r="I63" s="310"/>
      <c r="J63" s="586"/>
      <c r="K63" s="348"/>
      <c r="L63" s="281">
        <f t="shared" si="8"/>
        <v>14</v>
      </c>
      <c r="M63" s="561"/>
    </row>
    <row r="64" spans="1:13" ht="15">
      <c r="A64" s="3">
        <v>62</v>
      </c>
      <c r="B64" s="609" t="s">
        <v>4838</v>
      </c>
      <c r="C64" s="610"/>
      <c r="D64" s="610">
        <v>38</v>
      </c>
      <c r="E64" s="610" t="s">
        <v>4856</v>
      </c>
      <c r="F64" s="609" t="s">
        <v>4847</v>
      </c>
      <c r="G64" s="611">
        <v>2023</v>
      </c>
      <c r="H64" s="610" t="s">
        <v>702</v>
      </c>
      <c r="I64" s="612" t="s">
        <v>4848</v>
      </c>
      <c r="J64" s="284">
        <v>45242</v>
      </c>
      <c r="K64" s="279" t="s">
        <v>690</v>
      </c>
      <c r="L64" s="281">
        <f t="shared" si="8"/>
        <v>45263</v>
      </c>
      <c r="M64" s="589" t="s">
        <v>4876</v>
      </c>
    </row>
    <row r="65" spans="1:13" ht="15">
      <c r="A65" s="3">
        <v>63</v>
      </c>
      <c r="B65" s="471" t="s">
        <v>4502</v>
      </c>
      <c r="C65" s="605" t="s">
        <v>1273</v>
      </c>
      <c r="D65" s="605"/>
      <c r="E65" s="605" t="s">
        <v>4841</v>
      </c>
      <c r="F65" s="604" t="s">
        <v>4831</v>
      </c>
      <c r="G65" s="606">
        <v>2023</v>
      </c>
      <c r="H65" s="605" t="s">
        <v>702</v>
      </c>
      <c r="I65" s="614" t="s">
        <v>4832</v>
      </c>
      <c r="J65" s="300">
        <v>45179</v>
      </c>
      <c r="K65" s="296" t="s">
        <v>690</v>
      </c>
      <c r="L65" s="281">
        <f t="shared" si="8"/>
        <v>45200</v>
      </c>
      <c r="M65" s="561"/>
    </row>
    <row r="66" spans="1:13" ht="15">
      <c r="A66" s="3">
        <v>64</v>
      </c>
      <c r="B66" s="604" t="s">
        <v>4109</v>
      </c>
      <c r="C66" s="605"/>
      <c r="D66" s="605"/>
      <c r="E66" s="605"/>
      <c r="F66" s="604" t="s">
        <v>4833</v>
      </c>
      <c r="G66" s="606">
        <v>2023</v>
      </c>
      <c r="H66" s="605" t="s">
        <v>702</v>
      </c>
      <c r="I66" s="614" t="s">
        <v>4834</v>
      </c>
      <c r="J66" s="300">
        <v>45179</v>
      </c>
      <c r="K66" s="296" t="s">
        <v>690</v>
      </c>
      <c r="L66" s="281">
        <f t="shared" si="8"/>
        <v>45200</v>
      </c>
      <c r="M66" s="561"/>
    </row>
    <row r="67" spans="1:13" ht="15">
      <c r="A67" s="3">
        <v>65</v>
      </c>
      <c r="B67" s="471" t="s">
        <v>3921</v>
      </c>
      <c r="C67" s="605" t="s">
        <v>1318</v>
      </c>
      <c r="D67" s="605"/>
      <c r="E67" s="605"/>
      <c r="F67" s="604" t="s">
        <v>4578</v>
      </c>
      <c r="G67" s="606">
        <v>2023</v>
      </c>
      <c r="H67" s="605" t="s">
        <v>980</v>
      </c>
      <c r="I67" s="614" t="s">
        <v>4579</v>
      </c>
      <c r="J67" s="300">
        <v>45172</v>
      </c>
      <c r="K67" s="296" t="s">
        <v>280</v>
      </c>
      <c r="L67" s="281">
        <f t="shared" si="8"/>
        <v>45193</v>
      </c>
      <c r="M67" s="561"/>
    </row>
    <row r="68" spans="1:13" ht="15">
      <c r="A68" s="3">
        <v>66</v>
      </c>
      <c r="B68" s="604" t="s">
        <v>1742</v>
      </c>
      <c r="C68" s="605"/>
      <c r="D68" s="605"/>
      <c r="E68" s="605"/>
      <c r="F68" s="604" t="s">
        <v>4826</v>
      </c>
      <c r="G68" s="606">
        <v>2023</v>
      </c>
      <c r="H68" s="605" t="s">
        <v>1196</v>
      </c>
      <c r="I68" s="614" t="s">
        <v>4827</v>
      </c>
      <c r="J68" s="300">
        <v>45172</v>
      </c>
      <c r="K68" s="296" t="s">
        <v>280</v>
      </c>
      <c r="L68" s="281">
        <f t="shared" si="8"/>
        <v>45193</v>
      </c>
      <c r="M68" s="561"/>
    </row>
    <row r="69" spans="1:13" ht="15">
      <c r="A69" s="3">
        <v>67</v>
      </c>
      <c r="B69" s="604" t="s">
        <v>4509</v>
      </c>
      <c r="C69" s="605"/>
      <c r="D69" s="605"/>
      <c r="E69" s="605"/>
      <c r="F69" s="604" t="s">
        <v>4828</v>
      </c>
      <c r="G69" s="606">
        <v>2022</v>
      </c>
      <c r="H69" s="605" t="s">
        <v>3915</v>
      </c>
      <c r="I69" s="607"/>
      <c r="J69" s="300">
        <v>45177</v>
      </c>
      <c r="K69" s="296" t="s">
        <v>690</v>
      </c>
      <c r="L69" s="281">
        <f t="shared" si="8"/>
        <v>45198</v>
      </c>
      <c r="M69" s="561"/>
    </row>
    <row r="70" spans="1:13" ht="15">
      <c r="A70" s="3">
        <v>68</v>
      </c>
      <c r="B70" s="604" t="s">
        <v>3922</v>
      </c>
      <c r="C70" s="605" t="s">
        <v>1217</v>
      </c>
      <c r="D70" s="605"/>
      <c r="E70" s="605" t="s">
        <v>4830</v>
      </c>
      <c r="F70" s="604" t="s">
        <v>4813</v>
      </c>
      <c r="G70" s="606">
        <v>2023</v>
      </c>
      <c r="H70" s="605" t="s">
        <v>702</v>
      </c>
      <c r="I70" s="614" t="s">
        <v>4814</v>
      </c>
      <c r="J70" s="300">
        <v>45193</v>
      </c>
      <c r="K70" s="296" t="s">
        <v>280</v>
      </c>
      <c r="L70" s="281">
        <f t="shared" si="8"/>
        <v>45214</v>
      </c>
      <c r="M70" s="632"/>
    </row>
    <row r="71" spans="1:13" ht="15">
      <c r="A71" s="3">
        <v>69</v>
      </c>
      <c r="B71" s="604" t="s">
        <v>4838</v>
      </c>
      <c r="C71" s="605" t="s">
        <v>4842</v>
      </c>
      <c r="D71" s="605"/>
      <c r="E71" s="605"/>
      <c r="F71" s="604" t="s">
        <v>4839</v>
      </c>
      <c r="G71" s="606">
        <v>2019</v>
      </c>
      <c r="H71" s="605" t="s">
        <v>685</v>
      </c>
      <c r="I71" s="614" t="s">
        <v>4840</v>
      </c>
      <c r="J71" s="300">
        <v>45193</v>
      </c>
      <c r="K71" s="296" t="s">
        <v>280</v>
      </c>
      <c r="L71" s="281">
        <f t="shared" si="8"/>
        <v>45214</v>
      </c>
      <c r="M71" s="561"/>
    </row>
    <row r="72" spans="1:13" ht="15">
      <c r="A72" s="3">
        <v>70</v>
      </c>
      <c r="B72" s="604" t="s">
        <v>4829</v>
      </c>
      <c r="C72" s="605" t="s">
        <v>4849</v>
      </c>
      <c r="D72" s="605"/>
      <c r="E72" s="605"/>
      <c r="F72" s="604" t="s">
        <v>4824</v>
      </c>
      <c r="G72" s="606">
        <v>2022</v>
      </c>
      <c r="H72" s="605" t="s">
        <v>887</v>
      </c>
      <c r="I72" s="614" t="s">
        <v>4825</v>
      </c>
      <c r="J72" s="300">
        <v>45200</v>
      </c>
      <c r="K72" s="296" t="s">
        <v>690</v>
      </c>
      <c r="L72" s="281">
        <f t="shared" si="8"/>
        <v>45221</v>
      </c>
      <c r="M72" s="561"/>
    </row>
    <row r="73" spans="1:13" ht="15.6">
      <c r="A73" s="3">
        <v>71</v>
      </c>
      <c r="B73" s="604" t="s">
        <v>4838</v>
      </c>
      <c r="C73" s="605" t="s">
        <v>4857</v>
      </c>
      <c r="D73" s="605"/>
      <c r="E73" s="605"/>
      <c r="F73" s="604" t="s">
        <v>4836</v>
      </c>
      <c r="G73" s="606">
        <v>2019</v>
      </c>
      <c r="H73" s="605" t="s">
        <v>685</v>
      </c>
      <c r="I73" s="614" t="s">
        <v>4837</v>
      </c>
      <c r="J73" s="300">
        <v>45221</v>
      </c>
      <c r="K73" s="296" t="s">
        <v>690</v>
      </c>
      <c r="L73" s="281">
        <f t="shared" si="8"/>
        <v>45242</v>
      </c>
      <c r="M73" s="632"/>
    </row>
    <row r="74" spans="1:13" ht="15">
      <c r="A74" s="3">
        <v>72</v>
      </c>
      <c r="B74" s="604" t="s">
        <v>4838</v>
      </c>
      <c r="C74" s="605" t="s">
        <v>4858</v>
      </c>
      <c r="D74" s="605"/>
      <c r="E74" s="605"/>
      <c r="F74" s="604" t="s">
        <v>4850</v>
      </c>
      <c r="G74" s="606">
        <v>2019</v>
      </c>
      <c r="H74" s="605" t="s">
        <v>685</v>
      </c>
      <c r="I74" s="614" t="s">
        <v>4851</v>
      </c>
      <c r="J74" s="300">
        <v>45221</v>
      </c>
      <c r="K74" s="296" t="s">
        <v>690</v>
      </c>
      <c r="L74" s="281">
        <f t="shared" si="8"/>
        <v>45242</v>
      </c>
      <c r="M74" s="632"/>
    </row>
    <row r="75" spans="1:13" ht="15.6">
      <c r="A75" s="3">
        <v>73</v>
      </c>
      <c r="B75" s="604" t="s">
        <v>4502</v>
      </c>
      <c r="C75" s="605"/>
      <c r="D75" s="605"/>
      <c r="E75" s="605" t="s">
        <v>4841</v>
      </c>
      <c r="F75" s="604" t="s">
        <v>4852</v>
      </c>
      <c r="G75" s="606">
        <v>2023</v>
      </c>
      <c r="H75" s="605" t="s">
        <v>1196</v>
      </c>
      <c r="I75" s="614" t="s">
        <v>4853</v>
      </c>
      <c r="J75" s="300">
        <v>45228</v>
      </c>
      <c r="K75" s="296" t="s">
        <v>690</v>
      </c>
      <c r="L75" s="281">
        <f t="shared" si="8"/>
        <v>45249</v>
      </c>
      <c r="M75" s="561"/>
    </row>
    <row r="76" spans="1:13" ht="15">
      <c r="A76" s="3">
        <v>74</v>
      </c>
      <c r="B76" s="471" t="s">
        <v>4109</v>
      </c>
      <c r="C76" s="470" t="s">
        <v>898</v>
      </c>
      <c r="D76" s="470"/>
      <c r="E76" s="470" t="s">
        <v>4841</v>
      </c>
      <c r="F76" s="471" t="s">
        <v>4520</v>
      </c>
      <c r="G76" s="297">
        <v>2020</v>
      </c>
      <c r="H76" s="470" t="s">
        <v>702</v>
      </c>
      <c r="I76" s="295" t="s">
        <v>4454</v>
      </c>
      <c r="J76" s="300">
        <v>45228</v>
      </c>
      <c r="K76" s="296" t="s">
        <v>690</v>
      </c>
      <c r="L76" s="281">
        <f t="shared" si="8"/>
        <v>45249</v>
      </c>
      <c r="M76" s="632" t="s">
        <v>4862</v>
      </c>
    </row>
    <row r="77" spans="1:13" ht="15">
      <c r="A77" s="3">
        <v>75</v>
      </c>
      <c r="B77" s="471" t="s">
        <v>4502</v>
      </c>
      <c r="C77" s="470" t="s">
        <v>4861</v>
      </c>
      <c r="D77" s="470"/>
      <c r="E77" s="470" t="s">
        <v>4841</v>
      </c>
      <c r="F77" s="471" t="s">
        <v>4854</v>
      </c>
      <c r="G77" s="297">
        <v>2020</v>
      </c>
      <c r="H77" s="470" t="s">
        <v>702</v>
      </c>
      <c r="I77" s="295" t="s">
        <v>4855</v>
      </c>
      <c r="J77" s="300">
        <v>45228</v>
      </c>
      <c r="K77" s="296" t="s">
        <v>690</v>
      </c>
      <c r="L77" s="281">
        <f t="shared" si="8"/>
        <v>45249</v>
      </c>
      <c r="M77" s="632"/>
    </row>
    <row r="78" spans="1:13" ht="15">
      <c r="A78" s="3">
        <v>76</v>
      </c>
      <c r="B78" s="471" t="s">
        <v>4502</v>
      </c>
      <c r="C78" s="470" t="s">
        <v>4874</v>
      </c>
      <c r="D78" s="470"/>
      <c r="E78" s="470" t="s">
        <v>4856</v>
      </c>
      <c r="F78" s="471" t="s">
        <v>4859</v>
      </c>
      <c r="G78" s="297">
        <v>2023</v>
      </c>
      <c r="H78" s="470" t="s">
        <v>702</v>
      </c>
      <c r="I78" s="295" t="s">
        <v>4860</v>
      </c>
      <c r="J78" s="300">
        <v>45242</v>
      </c>
      <c r="K78" s="296" t="s">
        <v>690</v>
      </c>
      <c r="L78" s="281">
        <f t="shared" si="8"/>
        <v>45263</v>
      </c>
      <c r="M78" s="632"/>
    </row>
    <row r="79" spans="1:13" ht="15">
      <c r="A79" s="3">
        <v>77</v>
      </c>
      <c r="B79" s="604" t="s">
        <v>4838</v>
      </c>
      <c r="C79" s="605" t="s">
        <v>4875</v>
      </c>
      <c r="D79" s="605"/>
      <c r="E79" s="605" t="s">
        <v>4841</v>
      </c>
      <c r="F79" s="604" t="s">
        <v>4845</v>
      </c>
      <c r="G79" s="606">
        <v>2023</v>
      </c>
      <c r="H79" s="605" t="s">
        <v>702</v>
      </c>
      <c r="I79" s="614" t="s">
        <v>4846</v>
      </c>
      <c r="J79" s="300">
        <v>45242</v>
      </c>
      <c r="K79" s="296" t="s">
        <v>690</v>
      </c>
      <c r="L79" s="281">
        <f t="shared" si="8"/>
        <v>45263</v>
      </c>
      <c r="M79" s="632"/>
    </row>
    <row r="80" spans="1:13" ht="15">
      <c r="A80" s="3">
        <v>78</v>
      </c>
      <c r="B80" s="604" t="s">
        <v>4502</v>
      </c>
      <c r="C80" s="605"/>
      <c r="D80" s="605"/>
      <c r="E80" s="605" t="s">
        <v>4880</v>
      </c>
      <c r="F80" s="604" t="s">
        <v>4863</v>
      </c>
      <c r="G80" s="606">
        <v>2021</v>
      </c>
      <c r="H80" s="605" t="s">
        <v>702</v>
      </c>
      <c r="I80" s="614" t="s">
        <v>4864</v>
      </c>
      <c r="J80" s="300">
        <v>45249</v>
      </c>
      <c r="K80" s="296" t="s">
        <v>280</v>
      </c>
      <c r="L80" s="281">
        <f t="shared" si="8"/>
        <v>45270</v>
      </c>
      <c r="M80" s="561"/>
    </row>
    <row r="81" spans="1:13" ht="15">
      <c r="A81" s="3">
        <v>79</v>
      </c>
      <c r="B81" s="604" t="s">
        <v>4502</v>
      </c>
      <c r="C81" s="605" t="s">
        <v>4881</v>
      </c>
      <c r="D81" s="605"/>
      <c r="E81" s="605" t="s">
        <v>4841</v>
      </c>
      <c r="F81" s="604" t="s">
        <v>4507</v>
      </c>
      <c r="G81" s="606">
        <v>2019</v>
      </c>
      <c r="H81" s="605" t="s">
        <v>702</v>
      </c>
      <c r="I81" s="614" t="s">
        <v>4508</v>
      </c>
      <c r="J81" s="300">
        <v>45249</v>
      </c>
      <c r="K81" s="296" t="s">
        <v>280</v>
      </c>
      <c r="L81" s="281">
        <f t="shared" si="8"/>
        <v>45270</v>
      </c>
      <c r="M81" s="561"/>
    </row>
    <row r="82" spans="1:13" ht="15">
      <c r="A82" s="3">
        <v>80</v>
      </c>
      <c r="B82" s="604" t="s">
        <v>4502</v>
      </c>
      <c r="C82" s="605"/>
      <c r="D82" s="605"/>
      <c r="E82" s="605" t="s">
        <v>4880</v>
      </c>
      <c r="F82" s="604" t="s">
        <v>4865</v>
      </c>
      <c r="G82" s="606">
        <v>2021</v>
      </c>
      <c r="H82" s="605" t="s">
        <v>702</v>
      </c>
      <c r="I82" s="614" t="s">
        <v>4866</v>
      </c>
      <c r="J82" s="300">
        <v>45249</v>
      </c>
      <c r="K82" s="296" t="s">
        <v>280</v>
      </c>
      <c r="L82" s="281">
        <f t="shared" si="8"/>
        <v>45270</v>
      </c>
      <c r="M82" s="561"/>
    </row>
    <row r="83" spans="1:13" ht="15">
      <c r="A83" s="3">
        <v>81</v>
      </c>
      <c r="B83" s="604" t="s">
        <v>4502</v>
      </c>
      <c r="C83" s="605"/>
      <c r="D83" s="605"/>
      <c r="E83" s="605" t="s">
        <v>4880</v>
      </c>
      <c r="F83" s="604" t="s">
        <v>4867</v>
      </c>
      <c r="G83" s="606">
        <v>2020</v>
      </c>
      <c r="H83" s="605" t="s">
        <v>702</v>
      </c>
      <c r="I83" s="295" t="s">
        <v>4868</v>
      </c>
      <c r="J83" s="300">
        <v>45249</v>
      </c>
      <c r="K83" s="296" t="s">
        <v>280</v>
      </c>
      <c r="L83" s="281">
        <f t="shared" si="8"/>
        <v>45270</v>
      </c>
      <c r="M83" s="561"/>
    </row>
    <row r="84" spans="1:13" ht="15">
      <c r="A84" s="3">
        <v>82</v>
      </c>
      <c r="B84" s="604" t="s">
        <v>2293</v>
      </c>
      <c r="C84" s="605" t="s">
        <v>4907</v>
      </c>
      <c r="D84" s="605"/>
      <c r="E84" s="605" t="s">
        <v>4841</v>
      </c>
      <c r="F84" s="604" t="s">
        <v>4915</v>
      </c>
      <c r="G84" s="606">
        <v>2023</v>
      </c>
      <c r="H84" s="605" t="s">
        <v>282</v>
      </c>
      <c r="I84" s="295" t="s">
        <v>4869</v>
      </c>
      <c r="J84" s="300">
        <v>45256</v>
      </c>
      <c r="K84" s="296" t="s">
        <v>280</v>
      </c>
      <c r="L84" s="281">
        <f t="shared" si="8"/>
        <v>45277</v>
      </c>
      <c r="M84" s="561"/>
    </row>
    <row r="85" spans="1:13" ht="15">
      <c r="A85" s="3">
        <v>83</v>
      </c>
      <c r="B85" s="604" t="s">
        <v>3921</v>
      </c>
      <c r="C85" s="605" t="s">
        <v>4875</v>
      </c>
      <c r="D85" s="605"/>
      <c r="E85" s="605" t="s">
        <v>4841</v>
      </c>
      <c r="F85" s="604" t="s">
        <v>4877</v>
      </c>
      <c r="G85" s="606">
        <v>2019</v>
      </c>
      <c r="H85" s="605" t="s">
        <v>685</v>
      </c>
      <c r="I85" s="295" t="s">
        <v>4878</v>
      </c>
      <c r="J85" s="648">
        <v>45263</v>
      </c>
      <c r="K85" s="296" t="s">
        <v>690</v>
      </c>
      <c r="L85" s="281">
        <f t="shared" ref="L85:L89" si="9">IF(K85="O",J85+21,J85+14)</f>
        <v>45284</v>
      </c>
      <c r="M85" s="561"/>
    </row>
    <row r="86" spans="1:13" ht="15">
      <c r="A86" s="3">
        <v>84</v>
      </c>
      <c r="B86" s="604" t="s">
        <v>3964</v>
      </c>
      <c r="C86" s="605" t="s">
        <v>898</v>
      </c>
      <c r="D86" s="605"/>
      <c r="E86" s="605"/>
      <c r="F86" s="604" t="s">
        <v>4882</v>
      </c>
      <c r="G86" s="606">
        <v>2017</v>
      </c>
      <c r="H86" s="605" t="s">
        <v>685</v>
      </c>
      <c r="I86" s="295" t="s">
        <v>4883</v>
      </c>
      <c r="J86" s="300">
        <v>45270</v>
      </c>
      <c r="K86" s="296" t="s">
        <v>690</v>
      </c>
      <c r="L86" s="281">
        <f t="shared" si="9"/>
        <v>45291</v>
      </c>
      <c r="M86" s="632"/>
    </row>
    <row r="87" spans="1:13" ht="15">
      <c r="A87" s="3">
        <v>85</v>
      </c>
      <c r="B87" s="604" t="s">
        <v>4502</v>
      </c>
      <c r="C87" s="605" t="s">
        <v>1318</v>
      </c>
      <c r="D87" s="605"/>
      <c r="E87" s="605"/>
      <c r="F87" s="604" t="s">
        <v>4884</v>
      </c>
      <c r="G87" s="297">
        <v>2017</v>
      </c>
      <c r="H87" s="470" t="s">
        <v>685</v>
      </c>
      <c r="I87" s="295" t="s">
        <v>4885</v>
      </c>
      <c r="J87" s="300">
        <v>45270</v>
      </c>
      <c r="K87" s="296" t="s">
        <v>690</v>
      </c>
      <c r="L87" s="281">
        <f t="shared" si="9"/>
        <v>45291</v>
      </c>
      <c r="M87" s="632"/>
    </row>
    <row r="88" spans="1:13" ht="15">
      <c r="A88" s="3">
        <v>86</v>
      </c>
      <c r="B88" s="604" t="s">
        <v>4502</v>
      </c>
      <c r="C88" s="605" t="s">
        <v>1318</v>
      </c>
      <c r="D88" s="605"/>
      <c r="E88" s="605"/>
      <c r="F88" s="604" t="s">
        <v>4886</v>
      </c>
      <c r="G88" s="297">
        <v>2012</v>
      </c>
      <c r="H88" s="470" t="s">
        <v>685</v>
      </c>
      <c r="I88" s="295" t="s">
        <v>4887</v>
      </c>
      <c r="J88" s="300">
        <v>45270</v>
      </c>
      <c r="K88" s="296" t="s">
        <v>690</v>
      </c>
      <c r="L88" s="281">
        <f t="shared" si="9"/>
        <v>45291</v>
      </c>
      <c r="M88" s="632"/>
    </row>
    <row r="89" spans="1:13" ht="15">
      <c r="A89" s="3">
        <v>87</v>
      </c>
      <c r="B89" s="604" t="s">
        <v>4502</v>
      </c>
      <c r="C89" s="605" t="s">
        <v>1318</v>
      </c>
      <c r="D89" s="605"/>
      <c r="E89" s="605"/>
      <c r="F89" s="604" t="s">
        <v>1003</v>
      </c>
      <c r="G89" s="297">
        <v>2020</v>
      </c>
      <c r="H89" s="470" t="s">
        <v>685</v>
      </c>
      <c r="I89" s="295" t="s">
        <v>4888</v>
      </c>
      <c r="J89" s="300">
        <v>45270</v>
      </c>
      <c r="K89" s="296" t="s">
        <v>690</v>
      </c>
      <c r="L89" s="281">
        <f t="shared" si="9"/>
        <v>45291</v>
      </c>
      <c r="M89" s="632"/>
    </row>
    <row r="90" spans="1:13" ht="15">
      <c r="B90" s="497"/>
      <c r="C90" s="578"/>
      <c r="D90" s="578"/>
      <c r="E90" s="578"/>
      <c r="F90" s="497"/>
      <c r="G90" s="8"/>
      <c r="H90" s="498"/>
      <c r="I90" s="173"/>
      <c r="J90" s="281"/>
      <c r="K90" s="172"/>
      <c r="L90" s="281">
        <f t="shared" ref="L90" si="10">IF(K90="O",J90+21,J90+14)</f>
        <v>14</v>
      </c>
      <c r="M90" s="561"/>
    </row>
    <row r="91" spans="1:13" ht="15">
      <c r="B91" s="577"/>
      <c r="C91" s="578"/>
      <c r="D91" s="578"/>
      <c r="E91" s="578"/>
      <c r="F91" s="577"/>
      <c r="G91" s="562"/>
      <c r="H91" s="578"/>
      <c r="I91" s="9"/>
      <c r="J91" s="281"/>
      <c r="K91" s="172"/>
      <c r="L91" s="281">
        <f t="shared" ref="L91:L92" si="11">IF(K91="O",J91+21,J91+14)</f>
        <v>14</v>
      </c>
      <c r="M91" s="561"/>
    </row>
    <row r="92" spans="1:13" ht="15">
      <c r="B92" s="497"/>
      <c r="C92" s="498"/>
      <c r="D92" s="498"/>
      <c r="E92" s="498"/>
      <c r="F92" s="497"/>
      <c r="G92" s="8"/>
      <c r="H92" s="498"/>
      <c r="I92" s="9"/>
      <c r="J92" s="281"/>
      <c r="K92" s="172"/>
      <c r="L92" s="281">
        <f t="shared" si="11"/>
        <v>14</v>
      </c>
      <c r="M92" s="9"/>
    </row>
    <row r="93" spans="1:13" ht="15">
      <c r="B93" s="441">
        <v>2023</v>
      </c>
      <c r="C93" s="499">
        <v>87</v>
      </c>
      <c r="D93" s="499" t="s">
        <v>3492</v>
      </c>
      <c r="E93" s="498"/>
      <c r="F93" s="497"/>
      <c r="G93" s="8"/>
      <c r="H93" s="498"/>
      <c r="I93" s="9"/>
      <c r="J93" s="281"/>
      <c r="K93" s="172"/>
      <c r="L93" s="281">
        <f t="shared" ref="L93:L130" si="12">IF(K93="O",J93+21,J93+14)</f>
        <v>14</v>
      </c>
      <c r="M93" s="9"/>
    </row>
    <row r="94" spans="1:13" ht="15">
      <c r="B94" s="543" t="s">
        <v>3953</v>
      </c>
      <c r="C94" s="441">
        <v>38</v>
      </c>
      <c r="D94" s="441" t="s">
        <v>3493</v>
      </c>
      <c r="E94" s="498"/>
      <c r="F94" s="497"/>
      <c r="G94" s="8"/>
      <c r="H94" s="498"/>
      <c r="I94" s="9"/>
      <c r="J94" s="281"/>
      <c r="K94" s="172"/>
      <c r="L94" s="281">
        <f t="shared" si="12"/>
        <v>14</v>
      </c>
      <c r="M94" s="9"/>
    </row>
    <row r="95" spans="1:13" ht="15">
      <c r="B95" s="502">
        <f>(C93/110)*100</f>
        <v>79.090909090909093</v>
      </c>
      <c r="C95" s="441">
        <f>C94*100/C93</f>
        <v>43.678160919540232</v>
      </c>
      <c r="D95" s="441" t="s">
        <v>1012</v>
      </c>
      <c r="E95" s="498"/>
      <c r="F95" s="497"/>
      <c r="G95" s="8"/>
      <c r="H95" s="498"/>
      <c r="I95" s="9"/>
      <c r="J95" s="281"/>
      <c r="K95" s="172"/>
      <c r="L95" s="281">
        <f t="shared" si="12"/>
        <v>14</v>
      </c>
      <c r="M95" s="9"/>
    </row>
    <row r="96" spans="1:13" ht="15">
      <c r="B96" s="600">
        <v>2023</v>
      </c>
      <c r="C96" s="601">
        <v>4</v>
      </c>
      <c r="D96" s="601" t="s">
        <v>3492</v>
      </c>
      <c r="E96" s="498"/>
      <c r="F96" s="497"/>
      <c r="G96" s="8"/>
      <c r="H96" s="498"/>
      <c r="I96" s="9"/>
      <c r="J96" s="281"/>
      <c r="K96" s="172"/>
      <c r="L96" s="281">
        <f t="shared" si="12"/>
        <v>14</v>
      </c>
      <c r="M96" s="9"/>
    </row>
    <row r="97" spans="2:13" ht="15">
      <c r="B97" s="602" t="s">
        <v>4409</v>
      </c>
      <c r="C97" s="600">
        <v>3</v>
      </c>
      <c r="D97" s="600" t="s">
        <v>3493</v>
      </c>
      <c r="E97" s="498"/>
      <c r="F97" s="497"/>
      <c r="G97" s="8"/>
      <c r="H97" s="498"/>
      <c r="I97" s="9"/>
      <c r="J97" s="281"/>
      <c r="K97" s="172"/>
      <c r="L97" s="281">
        <f t="shared" si="12"/>
        <v>14</v>
      </c>
      <c r="M97" s="9"/>
    </row>
    <row r="98" spans="2:13" ht="15">
      <c r="B98" s="447">
        <f>(C96/36)*100</f>
        <v>11.111111111111111</v>
      </c>
      <c r="C98" s="600">
        <f>C97*100/C96</f>
        <v>75</v>
      </c>
      <c r="D98" s="600" t="s">
        <v>1012</v>
      </c>
      <c r="E98" s="498"/>
      <c r="F98" s="497"/>
      <c r="G98" s="8"/>
      <c r="H98" s="498"/>
      <c r="I98" s="9"/>
      <c r="J98" s="281"/>
      <c r="K98" s="172"/>
      <c r="L98" s="281">
        <f t="shared" si="12"/>
        <v>14</v>
      </c>
      <c r="M98" s="9"/>
    </row>
    <row r="99" spans="2:13" ht="15">
      <c r="B99" s="497"/>
      <c r="C99" s="498"/>
      <c r="D99" s="498"/>
      <c r="E99" s="498"/>
      <c r="F99" s="497"/>
      <c r="G99" s="8"/>
      <c r="H99" s="498"/>
      <c r="I99" s="9"/>
      <c r="J99" s="281"/>
      <c r="K99" s="172"/>
      <c r="L99" s="281">
        <f t="shared" si="12"/>
        <v>14</v>
      </c>
      <c r="M99" s="9"/>
    </row>
    <row r="100" spans="2:13" ht="15">
      <c r="B100" s="497"/>
      <c r="C100" s="498"/>
      <c r="D100" s="498"/>
      <c r="E100" s="498"/>
      <c r="F100" s="500"/>
      <c r="G100" s="8"/>
      <c r="H100" s="498"/>
      <c r="I100" s="9"/>
      <c r="J100" s="281"/>
      <c r="K100" s="172"/>
      <c r="L100" s="281">
        <f t="shared" si="12"/>
        <v>14</v>
      </c>
      <c r="M100" s="9"/>
    </row>
    <row r="101" spans="2:13" ht="15">
      <c r="B101" s="497"/>
      <c r="C101" s="498"/>
      <c r="D101" s="498"/>
      <c r="E101" s="498"/>
      <c r="F101" s="497"/>
      <c r="G101" s="8"/>
      <c r="H101" s="498"/>
      <c r="I101" s="9"/>
      <c r="J101" s="281"/>
      <c r="K101" s="172"/>
      <c r="L101" s="281">
        <f t="shared" si="12"/>
        <v>14</v>
      </c>
      <c r="M101" s="9"/>
    </row>
    <row r="102" spans="2:13" ht="15">
      <c r="B102" s="497"/>
      <c r="C102" s="498"/>
      <c r="D102" s="498"/>
      <c r="E102" s="498"/>
      <c r="F102" s="497"/>
      <c r="G102" s="8"/>
      <c r="H102" s="498"/>
      <c r="I102" s="9"/>
      <c r="J102" s="281"/>
      <c r="K102" s="172"/>
      <c r="L102" s="281">
        <f t="shared" si="12"/>
        <v>14</v>
      </c>
      <c r="M102" s="9"/>
    </row>
    <row r="103" spans="2:13" ht="15">
      <c r="B103" s="497"/>
      <c r="C103" s="498"/>
      <c r="D103" s="498"/>
      <c r="E103" s="498"/>
      <c r="F103" s="497"/>
      <c r="G103" s="8"/>
      <c r="H103" s="498"/>
      <c r="I103" s="9"/>
      <c r="J103" s="281"/>
      <c r="K103" s="172"/>
      <c r="L103" s="281">
        <f t="shared" si="12"/>
        <v>14</v>
      </c>
      <c r="M103" s="9"/>
    </row>
    <row r="104" spans="2:13" ht="15">
      <c r="B104" s="497"/>
      <c r="C104" s="498"/>
      <c r="D104" s="498"/>
      <c r="E104" s="498"/>
      <c r="F104" s="497"/>
      <c r="G104" s="8"/>
      <c r="H104" s="498"/>
      <c r="I104" s="9"/>
      <c r="J104" s="281"/>
      <c r="K104" s="172"/>
      <c r="L104" s="281">
        <f t="shared" si="12"/>
        <v>14</v>
      </c>
      <c r="M104" s="9"/>
    </row>
    <row r="105" spans="2:13" ht="15">
      <c r="B105" s="497"/>
      <c r="C105" s="498"/>
      <c r="D105" s="498"/>
      <c r="E105" s="498"/>
      <c r="F105" s="497"/>
      <c r="G105" s="8"/>
      <c r="H105" s="498"/>
      <c r="I105" s="9"/>
      <c r="J105" s="281"/>
      <c r="K105" s="172"/>
      <c r="L105" s="281">
        <f t="shared" si="12"/>
        <v>14</v>
      </c>
      <c r="M105" s="9"/>
    </row>
    <row r="106" spans="2:13" ht="15">
      <c r="B106" s="497"/>
      <c r="C106" s="498"/>
      <c r="D106" s="498"/>
      <c r="E106" s="498"/>
      <c r="F106" s="497"/>
      <c r="G106" s="8"/>
      <c r="H106" s="498"/>
      <c r="I106" s="9"/>
      <c r="J106" s="281"/>
      <c r="K106" s="172"/>
      <c r="L106" s="281">
        <f t="shared" si="12"/>
        <v>14</v>
      </c>
      <c r="M106" s="9"/>
    </row>
    <row r="107" spans="2:13" ht="15">
      <c r="B107" s="497"/>
      <c r="C107" s="498"/>
      <c r="D107" s="498"/>
      <c r="E107" s="498"/>
      <c r="F107" s="497"/>
      <c r="G107" s="8"/>
      <c r="H107" s="498"/>
      <c r="I107" s="9"/>
      <c r="J107" s="281"/>
      <c r="K107" s="172"/>
      <c r="L107" s="281">
        <f t="shared" si="12"/>
        <v>14</v>
      </c>
      <c r="M107" s="9"/>
    </row>
    <row r="108" spans="2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2"/>
        <v>14</v>
      </c>
      <c r="M108" s="9"/>
    </row>
    <row r="109" spans="2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si="12"/>
        <v>14</v>
      </c>
      <c r="M109" s="9"/>
    </row>
    <row r="110" spans="2:13" ht="15">
      <c r="B110" s="497"/>
      <c r="C110" s="498"/>
      <c r="D110" s="498"/>
      <c r="E110" s="498"/>
      <c r="F110" s="497"/>
      <c r="G110" s="8"/>
      <c r="H110" s="498"/>
      <c r="I110" s="9"/>
      <c r="J110" s="281"/>
      <c r="K110" s="8"/>
      <c r="L110" s="281">
        <f t="shared" si="12"/>
        <v>14</v>
      </c>
      <c r="M110" s="9"/>
    </row>
    <row r="111" spans="2:13" ht="15">
      <c r="B111" s="497"/>
      <c r="C111" s="498"/>
      <c r="D111" s="498"/>
      <c r="E111" s="498"/>
      <c r="F111" s="497"/>
      <c r="G111" s="8"/>
      <c r="H111" s="498"/>
      <c r="I111" s="9"/>
      <c r="J111" s="281"/>
      <c r="K111" s="8"/>
      <c r="L111" s="281">
        <f t="shared" si="12"/>
        <v>14</v>
      </c>
      <c r="M111" s="9"/>
    </row>
    <row r="112" spans="2:13" ht="15">
      <c r="B112" s="497"/>
      <c r="C112" s="498"/>
      <c r="D112" s="498"/>
      <c r="E112" s="498"/>
      <c r="F112" s="497"/>
      <c r="G112" s="8"/>
      <c r="H112" s="498"/>
      <c r="I112" s="9"/>
      <c r="J112" s="281"/>
      <c r="K112" s="8"/>
      <c r="L112" s="281">
        <f t="shared" si="12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8"/>
      <c r="L113" s="281">
        <f t="shared" si="12"/>
        <v>14</v>
      </c>
      <c r="M113" s="9"/>
    </row>
    <row r="114" spans="2:13" ht="15">
      <c r="B114" s="497"/>
      <c r="C114" s="498"/>
      <c r="D114" s="498"/>
      <c r="E114" s="498"/>
      <c r="F114" s="497"/>
      <c r="G114" s="8"/>
      <c r="H114" s="498"/>
      <c r="I114" s="9"/>
      <c r="J114" s="281"/>
      <c r="K114" s="8"/>
      <c r="L114" s="281">
        <f t="shared" si="12"/>
        <v>14</v>
      </c>
      <c r="M114" s="9"/>
    </row>
    <row r="115" spans="2:13" ht="15">
      <c r="B115" s="497"/>
      <c r="C115" s="498"/>
      <c r="D115" s="498"/>
      <c r="E115" s="498"/>
      <c r="F115" s="497"/>
      <c r="G115" s="8"/>
      <c r="H115" s="498"/>
      <c r="I115" s="9"/>
      <c r="J115" s="281"/>
      <c r="K115" s="8"/>
      <c r="L115" s="281">
        <f t="shared" si="12"/>
        <v>14</v>
      </c>
      <c r="M115" s="9"/>
    </row>
    <row r="116" spans="2:13" ht="15">
      <c r="B116" s="497"/>
      <c r="C116" s="498"/>
      <c r="D116" s="498"/>
      <c r="E116" s="498"/>
      <c r="F116" s="497"/>
      <c r="G116" s="8"/>
      <c r="H116" s="498"/>
      <c r="I116" s="9"/>
      <c r="J116" s="281"/>
      <c r="K116" s="8"/>
      <c r="L116" s="281">
        <f t="shared" si="12"/>
        <v>14</v>
      </c>
      <c r="M116" s="9"/>
    </row>
    <row r="117" spans="2:13" ht="15">
      <c r="B117" s="497"/>
      <c r="C117" s="498"/>
      <c r="D117" s="498"/>
      <c r="E117" s="498"/>
      <c r="F117" s="497"/>
      <c r="G117" s="8"/>
      <c r="H117" s="498"/>
      <c r="I117" s="9"/>
      <c r="J117" s="281"/>
      <c r="K117" s="8"/>
      <c r="L117" s="281">
        <f t="shared" si="12"/>
        <v>14</v>
      </c>
      <c r="M117" s="9"/>
    </row>
    <row r="118" spans="2:13" ht="15">
      <c r="B118" s="497"/>
      <c r="C118" s="498"/>
      <c r="D118" s="498"/>
      <c r="E118" s="498"/>
      <c r="F118" s="497"/>
      <c r="G118" s="8"/>
      <c r="H118" s="498"/>
      <c r="I118" s="9"/>
      <c r="J118" s="281"/>
      <c r="K118" s="8"/>
      <c r="L118" s="281">
        <f t="shared" si="12"/>
        <v>14</v>
      </c>
      <c r="M118" s="9"/>
    </row>
    <row r="119" spans="2:13" ht="15">
      <c r="B119" s="497"/>
      <c r="C119" s="498"/>
      <c r="D119" s="498"/>
      <c r="E119" s="498"/>
      <c r="F119" s="497"/>
      <c r="G119" s="8"/>
      <c r="H119" s="498"/>
      <c r="I119" s="9"/>
      <c r="J119" s="281"/>
      <c r="K119" s="8"/>
      <c r="L119" s="281">
        <f t="shared" si="12"/>
        <v>14</v>
      </c>
      <c r="M119" s="9"/>
    </row>
    <row r="120" spans="2:13" ht="15">
      <c r="B120" s="497"/>
      <c r="C120" s="498"/>
      <c r="D120" s="498"/>
      <c r="E120" s="498"/>
      <c r="F120" s="497"/>
      <c r="G120" s="8"/>
      <c r="H120" s="498"/>
      <c r="I120" s="9"/>
      <c r="J120" s="281"/>
      <c r="K120" s="8"/>
      <c r="L120" s="281">
        <f t="shared" si="12"/>
        <v>14</v>
      </c>
      <c r="M120" s="9"/>
    </row>
    <row r="121" spans="2:13" ht="15">
      <c r="B121" s="497"/>
      <c r="C121" s="498"/>
      <c r="D121" s="498"/>
      <c r="E121" s="498"/>
      <c r="F121" s="497"/>
      <c r="G121" s="8"/>
      <c r="H121" s="498"/>
      <c r="I121" s="9"/>
      <c r="J121" s="281"/>
      <c r="K121" s="8"/>
      <c r="L121" s="281">
        <f t="shared" si="12"/>
        <v>14</v>
      </c>
      <c r="M121" s="9"/>
    </row>
    <row r="122" spans="2:13" ht="15">
      <c r="B122" s="497"/>
      <c r="C122" s="498"/>
      <c r="D122" s="498"/>
      <c r="E122" s="498"/>
      <c r="F122" s="497"/>
      <c r="G122" s="8"/>
      <c r="H122" s="498"/>
      <c r="I122" s="9"/>
      <c r="J122" s="281"/>
      <c r="K122" s="8"/>
      <c r="L122" s="281">
        <f t="shared" si="12"/>
        <v>14</v>
      </c>
      <c r="M122" s="9"/>
    </row>
    <row r="123" spans="2:13" ht="15">
      <c r="B123" s="497"/>
      <c r="C123" s="498"/>
      <c r="D123" s="498"/>
      <c r="E123" s="498"/>
      <c r="F123" s="497"/>
      <c r="G123" s="8"/>
      <c r="H123" s="498"/>
      <c r="I123" s="9"/>
      <c r="J123" s="281"/>
      <c r="K123" s="8"/>
      <c r="L123" s="281">
        <f t="shared" si="12"/>
        <v>14</v>
      </c>
      <c r="M123" s="9"/>
    </row>
    <row r="124" spans="2:13" ht="15">
      <c r="B124" s="497"/>
      <c r="C124" s="498"/>
      <c r="D124" s="498"/>
      <c r="E124" s="498"/>
      <c r="F124" s="497"/>
      <c r="G124" s="8"/>
      <c r="H124" s="498"/>
      <c r="I124" s="9"/>
      <c r="J124" s="281"/>
      <c r="K124" s="8"/>
      <c r="L124" s="281">
        <f t="shared" si="12"/>
        <v>14</v>
      </c>
      <c r="M124" s="9"/>
    </row>
    <row r="125" spans="2:13" ht="15">
      <c r="B125" s="497"/>
      <c r="C125" s="498"/>
      <c r="D125" s="498"/>
      <c r="E125" s="498"/>
      <c r="F125" s="497"/>
      <c r="G125" s="8"/>
      <c r="H125" s="498"/>
      <c r="I125" s="9"/>
      <c r="J125" s="281"/>
      <c r="K125" s="8"/>
      <c r="L125" s="281">
        <f t="shared" si="12"/>
        <v>14</v>
      </c>
      <c r="M125" s="9"/>
    </row>
    <row r="126" spans="2:13" ht="15">
      <c r="B126" s="497"/>
      <c r="C126" s="498"/>
      <c r="D126" s="498"/>
      <c r="E126" s="498"/>
      <c r="F126" s="497"/>
      <c r="G126" s="8"/>
      <c r="H126" s="498"/>
      <c r="I126" s="9"/>
      <c r="J126" s="281"/>
      <c r="K126" s="8"/>
      <c r="L126" s="281">
        <f t="shared" si="12"/>
        <v>14</v>
      </c>
      <c r="M126" s="9"/>
    </row>
    <row r="127" spans="2:13" ht="15">
      <c r="B127" s="497"/>
      <c r="C127" s="498"/>
      <c r="D127" s="498"/>
      <c r="E127" s="498"/>
      <c r="F127" s="497"/>
      <c r="G127" s="8"/>
      <c r="H127" s="498"/>
      <c r="I127" s="9"/>
      <c r="J127" s="281"/>
      <c r="K127" s="8"/>
      <c r="L127" s="281">
        <f t="shared" si="12"/>
        <v>14</v>
      </c>
      <c r="M127" s="9"/>
    </row>
    <row r="128" spans="2:13" ht="15">
      <c r="B128" s="497"/>
      <c r="C128" s="498"/>
      <c r="D128" s="498"/>
      <c r="E128" s="498"/>
      <c r="F128" s="497"/>
      <c r="G128" s="8"/>
      <c r="H128" s="498"/>
      <c r="I128" s="9"/>
      <c r="J128" s="281"/>
      <c r="K128" s="8"/>
      <c r="L128" s="281">
        <f t="shared" si="12"/>
        <v>14</v>
      </c>
      <c r="M128" s="9"/>
    </row>
    <row r="129" spans="2:13" ht="15">
      <c r="B129" s="497"/>
      <c r="C129" s="498"/>
      <c r="D129" s="498"/>
      <c r="E129" s="498"/>
      <c r="F129" s="497"/>
      <c r="G129" s="8"/>
      <c r="H129" s="498"/>
      <c r="I129" s="9"/>
      <c r="J129" s="281"/>
      <c r="K129" s="8"/>
      <c r="L129" s="281">
        <f t="shared" si="12"/>
        <v>14</v>
      </c>
      <c r="M129" s="9"/>
    </row>
    <row r="130" spans="2:13" ht="15">
      <c r="B130" s="497"/>
      <c r="C130" s="498"/>
      <c r="D130" s="498"/>
      <c r="E130" s="498"/>
      <c r="F130" s="497"/>
      <c r="G130" s="8"/>
      <c r="H130" s="498"/>
      <c r="I130" s="9"/>
      <c r="J130" s="281"/>
      <c r="K130" s="8"/>
      <c r="L130" s="281">
        <f t="shared" si="12"/>
        <v>14</v>
      </c>
      <c r="M130" s="9"/>
    </row>
    <row r="131" spans="2:13">
      <c r="J131" s="281"/>
    </row>
    <row r="132" spans="2:13">
      <c r="J132" s="281"/>
    </row>
    <row r="133" spans="2:13">
      <c r="J133" s="281"/>
    </row>
    <row r="134" spans="2:13">
      <c r="J134" s="281"/>
    </row>
    <row r="135" spans="2:13">
      <c r="J135" s="281"/>
    </row>
    <row r="136" spans="2:13">
      <c r="J136" s="281"/>
    </row>
    <row r="137" spans="2:13">
      <c r="J137" s="281"/>
    </row>
    <row r="138" spans="2:13">
      <c r="J138" s="281"/>
    </row>
    <row r="139" spans="2:13">
      <c r="J139" s="281"/>
    </row>
    <row r="140" spans="2:13" s="3" customFormat="1">
      <c r="B140" s="1"/>
      <c r="F140" s="1"/>
      <c r="I140" s="1"/>
      <c r="J140" s="281"/>
      <c r="L140" s="282"/>
      <c r="M140" s="1"/>
    </row>
    <row r="141" spans="2:13" s="3" customFormat="1">
      <c r="B141" s="1"/>
      <c r="F141" s="1"/>
      <c r="I141" s="1"/>
      <c r="J141" s="281"/>
      <c r="L141" s="282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theme="0" tint="-0.499984740745262"/>
  </sheetPr>
  <dimension ref="A1:O170"/>
  <sheetViews>
    <sheetView zoomScaleNormal="100" zoomScaleSheetLayoutView="75" workbookViewId="0">
      <pane ySplit="2" topLeftCell="A141" activePane="bottomLeft" state="frozen"/>
      <selection pane="bottomLeft" activeCell="C167" sqref="C167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77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2" bestFit="1" customWidth="1"/>
    <col min="13" max="13" width="6.6640625" style="3" customWidth="1"/>
    <col min="14" max="14" width="11.6640625" style="282" bestFit="1" customWidth="1"/>
    <col min="15" max="15" width="36.77734375" style="1" customWidth="1"/>
  </cols>
  <sheetData>
    <row r="1" spans="2:15" ht="22.8" thickBot="1">
      <c r="B1" s="758">
        <v>2022</v>
      </c>
      <c r="C1" s="758"/>
      <c r="D1" s="758"/>
      <c r="E1" s="758"/>
      <c r="F1" s="758"/>
      <c r="G1" s="758"/>
      <c r="H1" s="758"/>
      <c r="I1" s="758"/>
      <c r="J1" s="758"/>
      <c r="K1" s="758"/>
      <c r="L1" s="758"/>
      <c r="M1" s="758"/>
      <c r="N1" s="758"/>
      <c r="O1" s="758"/>
    </row>
    <row r="2" spans="2:15" ht="15" thickBot="1">
      <c r="B2" s="151" t="s">
        <v>36</v>
      </c>
      <c r="C2" s="668" t="s">
        <v>4948</v>
      </c>
      <c r="D2" s="668" t="s">
        <v>4950</v>
      </c>
      <c r="E2" s="669" t="s">
        <v>4949</v>
      </c>
      <c r="F2" s="151" t="s">
        <v>519</v>
      </c>
      <c r="G2" s="151" t="s">
        <v>33</v>
      </c>
      <c r="H2" s="151" t="s">
        <v>283</v>
      </c>
      <c r="I2" s="151" t="s">
        <v>461</v>
      </c>
      <c r="J2" s="151" t="s">
        <v>457</v>
      </c>
      <c r="K2" s="151" t="s">
        <v>459</v>
      </c>
      <c r="L2" s="280" t="s">
        <v>284</v>
      </c>
      <c r="M2" s="151" t="s">
        <v>278</v>
      </c>
      <c r="N2" s="280" t="s">
        <v>292</v>
      </c>
      <c r="O2" s="151" t="s">
        <v>277</v>
      </c>
    </row>
    <row r="3" spans="2:15" ht="15">
      <c r="B3" s="471" t="s">
        <v>3921</v>
      </c>
      <c r="C3" s="470" t="s">
        <v>4113</v>
      </c>
      <c r="D3" s="605"/>
      <c r="E3" s="670"/>
      <c r="F3" s="470"/>
      <c r="G3" s="470"/>
      <c r="H3" s="471" t="s">
        <v>4952</v>
      </c>
      <c r="I3" s="297">
        <v>2022</v>
      </c>
      <c r="J3" s="470" t="s">
        <v>985</v>
      </c>
      <c r="K3" s="295" t="s">
        <v>4079</v>
      </c>
      <c r="L3" s="300">
        <v>44976</v>
      </c>
      <c r="M3" s="296" t="s">
        <v>690</v>
      </c>
      <c r="N3" s="281">
        <f t="shared" ref="N3:N45" si="0">IF(M3="O",L3+21,L3+14)</f>
        <v>44997</v>
      </c>
      <c r="O3" s="122"/>
    </row>
    <row r="4" spans="2:15" ht="15">
      <c r="B4" s="471" t="s">
        <v>3964</v>
      </c>
      <c r="C4" s="470" t="s">
        <v>1219</v>
      </c>
      <c r="D4" s="605"/>
      <c r="E4" s="670"/>
      <c r="F4" s="470"/>
      <c r="G4" s="470"/>
      <c r="H4" s="471" t="s">
        <v>1128</v>
      </c>
      <c r="I4" s="297">
        <v>2018</v>
      </c>
      <c r="J4" s="470" t="s">
        <v>702</v>
      </c>
      <c r="K4" s="295" t="s">
        <v>4106</v>
      </c>
      <c r="L4" s="300">
        <v>44990</v>
      </c>
      <c r="M4" s="296" t="s">
        <v>690</v>
      </c>
      <c r="N4" s="281">
        <f t="shared" si="0"/>
        <v>45011</v>
      </c>
      <c r="O4" s="122"/>
    </row>
    <row r="5" spans="2:15" ht="15">
      <c r="B5" s="471" t="s">
        <v>4107</v>
      </c>
      <c r="C5" s="470"/>
      <c r="D5" s="605"/>
      <c r="E5" s="670"/>
      <c r="F5" s="470"/>
      <c r="G5" s="470"/>
      <c r="H5" s="471" t="s">
        <v>4175</v>
      </c>
      <c r="I5" s="297">
        <v>2018</v>
      </c>
      <c r="J5" s="470" t="s">
        <v>4179</v>
      </c>
      <c r="K5" s="471" t="s">
        <v>4180</v>
      </c>
      <c r="L5" s="300">
        <v>45011</v>
      </c>
      <c r="M5" s="296" t="s">
        <v>4202</v>
      </c>
      <c r="N5" s="281">
        <f t="shared" si="0"/>
        <v>45025</v>
      </c>
      <c r="O5" s="9"/>
    </row>
    <row r="6" spans="2:15" ht="15">
      <c r="B6" s="471" t="s">
        <v>3921</v>
      </c>
      <c r="C6" s="470" t="s">
        <v>4436</v>
      </c>
      <c r="D6" s="605"/>
      <c r="E6" s="670"/>
      <c r="F6" s="470"/>
      <c r="G6" s="700"/>
      <c r="H6" s="471" t="s">
        <v>4065</v>
      </c>
      <c r="I6" s="297">
        <v>2020</v>
      </c>
      <c r="J6" s="470" t="s">
        <v>685</v>
      </c>
      <c r="K6" s="295" t="s">
        <v>4066</v>
      </c>
      <c r="L6" s="300">
        <v>45039</v>
      </c>
      <c r="M6" s="296" t="s">
        <v>690</v>
      </c>
      <c r="N6" s="281">
        <f t="shared" si="0"/>
        <v>45060</v>
      </c>
      <c r="O6" s="9"/>
    </row>
    <row r="7" spans="2:15" ht="15">
      <c r="B7" s="471" t="s">
        <v>4107</v>
      </c>
      <c r="C7" s="470" t="s">
        <v>4437</v>
      </c>
      <c r="D7" s="605"/>
      <c r="E7" s="670"/>
      <c r="F7" s="470"/>
      <c r="G7" s="470"/>
      <c r="H7" s="471" t="s">
        <v>5031</v>
      </c>
      <c r="I7" s="297">
        <v>2019</v>
      </c>
      <c r="J7" s="470" t="s">
        <v>702</v>
      </c>
      <c r="K7" s="295" t="s">
        <v>4177</v>
      </c>
      <c r="L7" s="300">
        <v>45039</v>
      </c>
      <c r="M7" s="296" t="s">
        <v>690</v>
      </c>
      <c r="N7" s="281">
        <f t="shared" si="0"/>
        <v>45060</v>
      </c>
      <c r="O7" s="173"/>
    </row>
    <row r="8" spans="2:15" ht="15.6">
      <c r="B8" s="471" t="s">
        <v>4940</v>
      </c>
      <c r="C8" s="470"/>
      <c r="D8" s="605"/>
      <c r="E8" s="670"/>
      <c r="F8" s="470"/>
      <c r="G8" s="470"/>
      <c r="H8" s="298" t="s">
        <v>4341</v>
      </c>
      <c r="I8" s="297">
        <v>2018</v>
      </c>
      <c r="J8" s="470" t="s">
        <v>980</v>
      </c>
      <c r="K8" s="295" t="s">
        <v>4342</v>
      </c>
      <c r="L8" s="300">
        <v>45032</v>
      </c>
      <c r="M8" s="296" t="s">
        <v>280</v>
      </c>
      <c r="N8" s="281">
        <f t="shared" ref="N8:N22" si="1">IF(M8="O",L8+21,L8+14)</f>
        <v>45053</v>
      </c>
      <c r="O8" s="9"/>
    </row>
    <row r="9" spans="2:15" ht="15">
      <c r="B9" s="471" t="s">
        <v>4107</v>
      </c>
      <c r="C9" s="470"/>
      <c r="D9" s="605"/>
      <c r="E9" s="670"/>
      <c r="F9" s="470"/>
      <c r="G9" s="470"/>
      <c r="H9" s="471" t="s">
        <v>4452</v>
      </c>
      <c r="I9" s="297">
        <v>2020</v>
      </c>
      <c r="J9" s="470" t="s">
        <v>702</v>
      </c>
      <c r="K9" s="295" t="s">
        <v>4453</v>
      </c>
      <c r="L9" s="300">
        <v>45067</v>
      </c>
      <c r="M9" s="296" t="s">
        <v>690</v>
      </c>
      <c r="N9" s="281">
        <f t="shared" si="1"/>
        <v>45088</v>
      </c>
      <c r="O9" s="477"/>
    </row>
    <row r="10" spans="2:15" ht="15">
      <c r="B10" s="471" t="s">
        <v>3921</v>
      </c>
      <c r="C10" s="470"/>
      <c r="D10" s="605"/>
      <c r="E10" s="670"/>
      <c r="F10" s="470"/>
      <c r="G10" s="470"/>
      <c r="H10" s="471" t="s">
        <v>4457</v>
      </c>
      <c r="I10" s="297">
        <v>2023</v>
      </c>
      <c r="J10" s="470" t="s">
        <v>702</v>
      </c>
      <c r="K10" s="295" t="s">
        <v>4458</v>
      </c>
      <c r="L10" s="300">
        <v>45067</v>
      </c>
      <c r="M10" s="296" t="s">
        <v>690</v>
      </c>
      <c r="N10" s="281">
        <f t="shared" si="1"/>
        <v>45088</v>
      </c>
      <c r="O10" s="9"/>
    </row>
    <row r="11" spans="2:15" ht="15">
      <c r="B11" s="604" t="s">
        <v>3921</v>
      </c>
      <c r="C11" s="605" t="s">
        <v>4571</v>
      </c>
      <c r="D11" s="605"/>
      <c r="E11" s="670"/>
      <c r="F11" s="605"/>
      <c r="G11" s="605"/>
      <c r="H11" s="604" t="s">
        <v>4459</v>
      </c>
      <c r="I11" s="606">
        <v>2022</v>
      </c>
      <c r="J11" s="605" t="s">
        <v>3915</v>
      </c>
      <c r="K11" s="607"/>
      <c r="L11" s="300">
        <v>45094</v>
      </c>
      <c r="M11" s="296"/>
      <c r="N11" s="281">
        <f t="shared" si="1"/>
        <v>45108</v>
      </c>
      <c r="O11" s="608" t="s">
        <v>4572</v>
      </c>
    </row>
    <row r="12" spans="2:15" ht="15">
      <c r="B12" s="471" t="s">
        <v>4502</v>
      </c>
      <c r="C12" s="470" t="s">
        <v>4074</v>
      </c>
      <c r="D12" s="605"/>
      <c r="E12" s="670"/>
      <c r="F12" s="470"/>
      <c r="G12" s="470"/>
      <c r="H12" s="471" t="s">
        <v>4500</v>
      </c>
      <c r="I12" s="297">
        <v>2023</v>
      </c>
      <c r="J12" s="470" t="s">
        <v>702</v>
      </c>
      <c r="K12" s="295" t="s">
        <v>4501</v>
      </c>
      <c r="L12" s="300">
        <v>45095</v>
      </c>
      <c r="M12" s="296" t="s">
        <v>280</v>
      </c>
      <c r="N12" s="281">
        <f t="shared" si="1"/>
        <v>45116</v>
      </c>
      <c r="O12" s="9"/>
    </row>
    <row r="13" spans="2:15" ht="15">
      <c r="B13" s="471" t="s">
        <v>3922</v>
      </c>
      <c r="C13" s="470" t="s">
        <v>1318</v>
      </c>
      <c r="D13" s="605"/>
      <c r="E13" s="670"/>
      <c r="F13" s="470"/>
      <c r="G13" s="470"/>
      <c r="H13" s="471" t="s">
        <v>4503</v>
      </c>
      <c r="I13" s="297">
        <v>2023</v>
      </c>
      <c r="J13" s="605" t="s">
        <v>702</v>
      </c>
      <c r="K13" s="614" t="s">
        <v>4504</v>
      </c>
      <c r="L13" s="300">
        <v>45095</v>
      </c>
      <c r="M13" s="296" t="s">
        <v>280</v>
      </c>
      <c r="N13" s="281">
        <f t="shared" si="1"/>
        <v>45116</v>
      </c>
      <c r="O13" s="477"/>
    </row>
    <row r="14" spans="2:15" ht="15">
      <c r="B14" s="471" t="s">
        <v>3922</v>
      </c>
      <c r="C14" s="605" t="s">
        <v>4807</v>
      </c>
      <c r="D14" s="605"/>
      <c r="E14" s="670"/>
      <c r="F14" s="605"/>
      <c r="G14" s="605"/>
      <c r="H14" s="604" t="s">
        <v>4576</v>
      </c>
      <c r="I14" s="606">
        <v>2021</v>
      </c>
      <c r="J14" s="605" t="s">
        <v>685</v>
      </c>
      <c r="K14" s="614" t="s">
        <v>4577</v>
      </c>
      <c r="L14" s="300">
        <v>45109</v>
      </c>
      <c r="M14" s="296" t="s">
        <v>280</v>
      </c>
      <c r="N14" s="281">
        <f t="shared" si="1"/>
        <v>45130</v>
      </c>
      <c r="O14" s="9"/>
    </row>
    <row r="15" spans="2:15" ht="15.6">
      <c r="B15" s="604" t="s">
        <v>3964</v>
      </c>
      <c r="C15" s="605" t="s">
        <v>1303</v>
      </c>
      <c r="D15" s="605"/>
      <c r="E15" s="670"/>
      <c r="F15" s="610"/>
      <c r="G15" s="605"/>
      <c r="H15" s="604" t="s">
        <v>4835</v>
      </c>
      <c r="I15" s="606">
        <v>2023</v>
      </c>
      <c r="J15" s="605" t="s">
        <v>3394</v>
      </c>
      <c r="K15" s="614" t="s">
        <v>4799</v>
      </c>
      <c r="L15" s="300">
        <v>45116</v>
      </c>
      <c r="M15" s="296"/>
      <c r="N15" s="281">
        <f t="shared" si="1"/>
        <v>45130</v>
      </c>
      <c r="O15" s="477"/>
    </row>
    <row r="16" spans="2:15" ht="15">
      <c r="B16" s="604" t="s">
        <v>4509</v>
      </c>
      <c r="C16" s="605"/>
      <c r="D16" s="605"/>
      <c r="E16" s="670"/>
      <c r="F16" s="605"/>
      <c r="G16" s="605"/>
      <c r="H16" s="604" t="s">
        <v>4812</v>
      </c>
      <c r="I16" s="606">
        <v>2015</v>
      </c>
      <c r="J16" s="605" t="s">
        <v>3917</v>
      </c>
      <c r="K16" s="607"/>
      <c r="L16" s="300">
        <v>45153</v>
      </c>
      <c r="M16" s="296"/>
      <c r="N16" s="281">
        <f t="shared" si="1"/>
        <v>45167</v>
      </c>
      <c r="O16" s="9"/>
    </row>
    <row r="17" spans="2:15" ht="15">
      <c r="B17" s="471" t="s">
        <v>3921</v>
      </c>
      <c r="C17" s="605" t="s">
        <v>308</v>
      </c>
      <c r="D17" s="605"/>
      <c r="E17" s="670"/>
      <c r="F17" s="605"/>
      <c r="G17" s="605"/>
      <c r="H17" s="604" t="s">
        <v>4803</v>
      </c>
      <c r="I17" s="606">
        <v>2023</v>
      </c>
      <c r="J17" s="605" t="s">
        <v>702</v>
      </c>
      <c r="K17" s="614" t="s">
        <v>4804</v>
      </c>
      <c r="L17" s="300">
        <v>45123</v>
      </c>
      <c r="M17" s="296" t="s">
        <v>690</v>
      </c>
      <c r="N17" s="281">
        <f t="shared" si="1"/>
        <v>45144</v>
      </c>
      <c r="O17" s="9"/>
    </row>
    <row r="18" spans="2:15" ht="15">
      <c r="B18" s="604" t="s">
        <v>3921</v>
      </c>
      <c r="C18" s="605" t="s">
        <v>1234</v>
      </c>
      <c r="D18" s="605"/>
      <c r="E18" s="670"/>
      <c r="F18" s="605"/>
      <c r="G18" s="605"/>
      <c r="H18" s="604" t="s">
        <v>4805</v>
      </c>
      <c r="I18" s="606">
        <v>2023</v>
      </c>
      <c r="J18" s="605" t="s">
        <v>702</v>
      </c>
      <c r="K18" s="614" t="s">
        <v>4806</v>
      </c>
      <c r="L18" s="300">
        <v>45123</v>
      </c>
      <c r="M18" s="296" t="s">
        <v>690</v>
      </c>
      <c r="N18" s="281">
        <f t="shared" si="1"/>
        <v>45144</v>
      </c>
      <c r="O18" s="9"/>
    </row>
    <row r="19" spans="2:15" ht="15">
      <c r="B19" s="604" t="s">
        <v>3922</v>
      </c>
      <c r="C19" s="605" t="s">
        <v>3816</v>
      </c>
      <c r="D19" s="605"/>
      <c r="E19" s="670"/>
      <c r="F19" s="605"/>
      <c r="G19" s="699" t="s">
        <v>4830</v>
      </c>
      <c r="H19" s="604" t="s">
        <v>4817</v>
      </c>
      <c r="I19" s="606">
        <v>2023</v>
      </c>
      <c r="J19" s="605" t="s">
        <v>702</v>
      </c>
      <c r="K19" s="295" t="s">
        <v>4818</v>
      </c>
      <c r="L19" s="300">
        <v>45151</v>
      </c>
      <c r="M19" s="296" t="s">
        <v>690</v>
      </c>
      <c r="N19" s="281">
        <f t="shared" si="1"/>
        <v>45172</v>
      </c>
      <c r="O19" s="9"/>
    </row>
    <row r="20" spans="2:15" ht="15.6">
      <c r="B20" s="604" t="s">
        <v>4502</v>
      </c>
      <c r="C20" s="605" t="s">
        <v>1318</v>
      </c>
      <c r="D20" s="605"/>
      <c r="E20" s="670"/>
      <c r="F20" s="605"/>
      <c r="G20" s="699" t="s">
        <v>4925</v>
      </c>
      <c r="H20" s="604" t="s">
        <v>1003</v>
      </c>
      <c r="I20" s="297">
        <v>2020</v>
      </c>
      <c r="J20" s="470" t="s">
        <v>685</v>
      </c>
      <c r="K20" s="295" t="s">
        <v>4888</v>
      </c>
      <c r="L20" s="300">
        <v>45270</v>
      </c>
      <c r="M20" s="296" t="s">
        <v>690</v>
      </c>
      <c r="N20" s="281">
        <f t="shared" si="1"/>
        <v>45291</v>
      </c>
      <c r="O20" s="649" t="s">
        <v>4928</v>
      </c>
    </row>
    <row r="21" spans="2:15" ht="15">
      <c r="B21" s="471" t="s">
        <v>3921</v>
      </c>
      <c r="C21" s="605" t="s">
        <v>1318</v>
      </c>
      <c r="D21" s="605"/>
      <c r="E21" s="670"/>
      <c r="F21" s="605"/>
      <c r="G21" s="699"/>
      <c r="H21" s="604" t="s">
        <v>4578</v>
      </c>
      <c r="I21" s="606">
        <v>2023</v>
      </c>
      <c r="J21" s="605" t="s">
        <v>980</v>
      </c>
      <c r="K21" s="614" t="s">
        <v>4579</v>
      </c>
      <c r="L21" s="300">
        <v>45172</v>
      </c>
      <c r="M21" s="296" t="s">
        <v>280</v>
      </c>
      <c r="N21" s="281">
        <f t="shared" si="1"/>
        <v>45193</v>
      </c>
      <c r="O21" s="173"/>
    </row>
    <row r="22" spans="2:15" ht="15">
      <c r="B22" s="604" t="s">
        <v>1742</v>
      </c>
      <c r="C22" s="605"/>
      <c r="D22" s="605"/>
      <c r="E22" s="670"/>
      <c r="F22" s="605"/>
      <c r="G22" s="605"/>
      <c r="H22" s="604" t="s">
        <v>4826</v>
      </c>
      <c r="I22" s="606">
        <v>2023</v>
      </c>
      <c r="J22" s="605" t="s">
        <v>1196</v>
      </c>
      <c r="K22" s="614" t="s">
        <v>4827</v>
      </c>
      <c r="L22" s="300">
        <v>45172</v>
      </c>
      <c r="M22" s="296" t="s">
        <v>280</v>
      </c>
      <c r="N22" s="281">
        <f t="shared" si="1"/>
        <v>45193</v>
      </c>
      <c r="O22" s="173"/>
    </row>
    <row r="23" spans="2:15" ht="15">
      <c r="B23" s="604" t="s">
        <v>4509</v>
      </c>
      <c r="C23" s="605"/>
      <c r="D23" s="605"/>
      <c r="E23" s="670"/>
      <c r="F23" s="605"/>
      <c r="G23" s="605"/>
      <c r="H23" s="604" t="s">
        <v>4828</v>
      </c>
      <c r="I23" s="606">
        <v>2022</v>
      </c>
      <c r="J23" s="605" t="s">
        <v>3915</v>
      </c>
      <c r="K23" s="607"/>
      <c r="L23" s="300">
        <v>45177</v>
      </c>
      <c r="M23" s="296" t="s">
        <v>690</v>
      </c>
      <c r="N23" s="281">
        <f t="shared" si="0"/>
        <v>45198</v>
      </c>
      <c r="O23" s="173"/>
    </row>
    <row r="24" spans="2:15" ht="15">
      <c r="B24" s="604" t="s">
        <v>3922</v>
      </c>
      <c r="C24" s="605" t="s">
        <v>1217</v>
      </c>
      <c r="D24" s="605"/>
      <c r="E24" s="670"/>
      <c r="F24" s="605"/>
      <c r="G24" s="699" t="s">
        <v>4830</v>
      </c>
      <c r="H24" s="604" t="s">
        <v>4813</v>
      </c>
      <c r="I24" s="606">
        <v>2023</v>
      </c>
      <c r="J24" s="605" t="s">
        <v>702</v>
      </c>
      <c r="K24" s="614" t="s">
        <v>4814</v>
      </c>
      <c r="L24" s="300">
        <v>45193</v>
      </c>
      <c r="M24" s="296" t="s">
        <v>280</v>
      </c>
      <c r="N24" s="281">
        <f t="shared" si="0"/>
        <v>45214</v>
      </c>
      <c r="O24" s="173"/>
    </row>
    <row r="25" spans="2:15" ht="15">
      <c r="B25" s="604" t="s">
        <v>4829</v>
      </c>
      <c r="C25" s="605" t="s">
        <v>4849</v>
      </c>
      <c r="D25" s="605"/>
      <c r="E25" s="670"/>
      <c r="F25" s="605"/>
      <c r="G25" s="699"/>
      <c r="H25" s="604" t="s">
        <v>4824</v>
      </c>
      <c r="I25" s="606">
        <v>2022</v>
      </c>
      <c r="J25" s="605" t="s">
        <v>887</v>
      </c>
      <c r="K25" s="614" t="s">
        <v>4825</v>
      </c>
      <c r="L25" s="300">
        <v>45200</v>
      </c>
      <c r="M25" s="296" t="s">
        <v>690</v>
      </c>
      <c r="N25" s="281">
        <f t="shared" si="0"/>
        <v>45221</v>
      </c>
      <c r="O25" s="173"/>
    </row>
    <row r="26" spans="2:15" ht="15.6">
      <c r="B26" s="604" t="s">
        <v>4838</v>
      </c>
      <c r="C26" s="605" t="s">
        <v>4857</v>
      </c>
      <c r="D26" s="605"/>
      <c r="E26" s="670"/>
      <c r="F26" s="605"/>
      <c r="G26" s="605"/>
      <c r="H26" s="604" t="s">
        <v>4836</v>
      </c>
      <c r="I26" s="606">
        <v>2019</v>
      </c>
      <c r="J26" s="605" t="s">
        <v>685</v>
      </c>
      <c r="K26" s="614" t="s">
        <v>4837</v>
      </c>
      <c r="L26" s="300">
        <v>45221</v>
      </c>
      <c r="M26" s="296" t="s">
        <v>690</v>
      </c>
      <c r="N26" s="281">
        <f t="shared" si="0"/>
        <v>45242</v>
      </c>
      <c r="O26" s="173"/>
    </row>
    <row r="27" spans="2:15" ht="15">
      <c r="B27" s="604" t="s">
        <v>4838</v>
      </c>
      <c r="C27" s="605" t="s">
        <v>4858</v>
      </c>
      <c r="D27" s="605"/>
      <c r="E27" s="670"/>
      <c r="F27" s="605"/>
      <c r="G27" s="605"/>
      <c r="H27" s="604" t="s">
        <v>4850</v>
      </c>
      <c r="I27" s="606">
        <v>2019</v>
      </c>
      <c r="J27" s="605" t="s">
        <v>685</v>
      </c>
      <c r="K27" s="614" t="s">
        <v>4851</v>
      </c>
      <c r="L27" s="300">
        <v>45221</v>
      </c>
      <c r="M27" s="296" t="s">
        <v>690</v>
      </c>
      <c r="N27" s="281">
        <f t="shared" si="0"/>
        <v>45242</v>
      </c>
      <c r="O27" s="589"/>
    </row>
    <row r="28" spans="2:15" ht="15">
      <c r="B28" s="471" t="s">
        <v>4109</v>
      </c>
      <c r="C28" s="470" t="s">
        <v>898</v>
      </c>
      <c r="D28" s="605"/>
      <c r="E28" s="670"/>
      <c r="F28" s="470"/>
      <c r="G28" s="700" t="s">
        <v>4841</v>
      </c>
      <c r="H28" s="471" t="s">
        <v>4995</v>
      </c>
      <c r="I28" s="297">
        <v>2020</v>
      </c>
      <c r="J28" s="470" t="s">
        <v>702</v>
      </c>
      <c r="K28" s="295" t="s">
        <v>4454</v>
      </c>
      <c r="L28" s="300">
        <v>45228</v>
      </c>
      <c r="M28" s="296" t="s">
        <v>690</v>
      </c>
      <c r="N28" s="281">
        <f t="shared" si="0"/>
        <v>45249</v>
      </c>
      <c r="O28" s="589"/>
    </row>
    <row r="29" spans="2:15" ht="15.6">
      <c r="B29" s="471" t="s">
        <v>4502</v>
      </c>
      <c r="C29" s="470" t="s">
        <v>4861</v>
      </c>
      <c r="D29" s="605"/>
      <c r="E29" s="670"/>
      <c r="F29" s="470"/>
      <c r="G29" s="696" t="s">
        <v>4841</v>
      </c>
      <c r="H29" s="471" t="s">
        <v>860</v>
      </c>
      <c r="I29" s="297">
        <v>2020</v>
      </c>
      <c r="J29" s="470" t="s">
        <v>702</v>
      </c>
      <c r="K29" s="295" t="s">
        <v>4855</v>
      </c>
      <c r="L29" s="300">
        <v>45228</v>
      </c>
      <c r="M29" s="296" t="s">
        <v>690</v>
      </c>
      <c r="N29" s="281">
        <f t="shared" si="0"/>
        <v>45249</v>
      </c>
      <c r="O29" s="613"/>
    </row>
    <row r="30" spans="2:15" ht="15">
      <c r="B30" s="471" t="s">
        <v>4502</v>
      </c>
      <c r="C30" s="470" t="s">
        <v>4874</v>
      </c>
      <c r="D30" s="605"/>
      <c r="E30" s="670"/>
      <c r="F30" s="470"/>
      <c r="G30" s="470" t="s">
        <v>4856</v>
      </c>
      <c r="H30" s="471" t="s">
        <v>4859</v>
      </c>
      <c r="I30" s="297">
        <v>2023</v>
      </c>
      <c r="J30" s="470" t="s">
        <v>702</v>
      </c>
      <c r="K30" s="295" t="s">
        <v>4860</v>
      </c>
      <c r="L30" s="300">
        <v>45242</v>
      </c>
      <c r="M30" s="296" t="s">
        <v>690</v>
      </c>
      <c r="N30" s="281">
        <f t="shared" si="0"/>
        <v>45263</v>
      </c>
      <c r="O30" s="561"/>
    </row>
    <row r="31" spans="2:15" ht="15.6">
      <c r="B31" s="604" t="s">
        <v>4502</v>
      </c>
      <c r="C31" s="605" t="s">
        <v>1318</v>
      </c>
      <c r="D31" s="605"/>
      <c r="E31" s="670"/>
      <c r="F31" s="605"/>
      <c r="G31" s="605" t="s">
        <v>4925</v>
      </c>
      <c r="H31" s="604" t="s">
        <v>4886</v>
      </c>
      <c r="I31" s="297">
        <v>2012</v>
      </c>
      <c r="J31" s="470" t="s">
        <v>685</v>
      </c>
      <c r="K31" s="295" t="s">
        <v>4887</v>
      </c>
      <c r="L31" s="300">
        <v>45270</v>
      </c>
      <c r="M31" s="296" t="s">
        <v>690</v>
      </c>
      <c r="N31" s="281">
        <f t="shared" ref="N31" si="2">IF(M31="O",L31+21,L31+14)</f>
        <v>45291</v>
      </c>
      <c r="O31" s="649" t="s">
        <v>4927</v>
      </c>
    </row>
    <row r="32" spans="2:15" ht="15">
      <c r="B32" s="604" t="s">
        <v>4502</v>
      </c>
      <c r="C32" s="605"/>
      <c r="D32" s="605"/>
      <c r="E32" s="670"/>
      <c r="F32" s="605"/>
      <c r="G32" s="605" t="s">
        <v>4880</v>
      </c>
      <c r="H32" s="604" t="s">
        <v>4863</v>
      </c>
      <c r="I32" s="606">
        <v>2021</v>
      </c>
      <c r="J32" s="605" t="s">
        <v>702</v>
      </c>
      <c r="K32" s="614" t="s">
        <v>4864</v>
      </c>
      <c r="L32" s="300">
        <v>45249</v>
      </c>
      <c r="M32" s="296" t="s">
        <v>280</v>
      </c>
      <c r="N32" s="281">
        <f t="shared" si="0"/>
        <v>45270</v>
      </c>
      <c r="O32" s="621"/>
    </row>
    <row r="33" spans="1:15" ht="15">
      <c r="B33" s="604" t="s">
        <v>4502</v>
      </c>
      <c r="C33" s="605" t="s">
        <v>4881</v>
      </c>
      <c r="D33" s="605"/>
      <c r="E33" s="670"/>
      <c r="F33" s="610"/>
      <c r="G33" s="605" t="s">
        <v>4841</v>
      </c>
      <c r="H33" s="604" t="s">
        <v>4507</v>
      </c>
      <c r="I33" s="606">
        <v>2019</v>
      </c>
      <c r="J33" s="605" t="s">
        <v>702</v>
      </c>
      <c r="K33" s="614" t="s">
        <v>4508</v>
      </c>
      <c r="L33" s="300">
        <v>45249</v>
      </c>
      <c r="M33" s="296" t="s">
        <v>280</v>
      </c>
      <c r="N33" s="281">
        <f t="shared" si="0"/>
        <v>45270</v>
      </c>
      <c r="O33" s="9"/>
    </row>
    <row r="34" spans="1:15" ht="15.6">
      <c r="B34" s="604" t="s">
        <v>4502</v>
      </c>
      <c r="C34" s="605" t="s">
        <v>1318</v>
      </c>
      <c r="D34" s="605"/>
      <c r="E34" s="670"/>
      <c r="F34" s="605"/>
      <c r="G34" s="699" t="s">
        <v>4925</v>
      </c>
      <c r="H34" s="604" t="s">
        <v>4884</v>
      </c>
      <c r="I34" s="297">
        <v>2017</v>
      </c>
      <c r="J34" s="470" t="s">
        <v>685</v>
      </c>
      <c r="K34" s="295" t="s">
        <v>4885</v>
      </c>
      <c r="L34" s="300">
        <v>45270</v>
      </c>
      <c r="M34" s="296" t="s">
        <v>690</v>
      </c>
      <c r="N34" s="281">
        <f t="shared" si="0"/>
        <v>45291</v>
      </c>
      <c r="O34" s="649" t="s">
        <v>4926</v>
      </c>
    </row>
    <row r="35" spans="1:15" ht="15">
      <c r="B35" s="497"/>
      <c r="C35" s="578"/>
      <c r="D35" s="578"/>
      <c r="E35" s="671"/>
      <c r="F35" s="578"/>
      <c r="G35" s="578"/>
      <c r="H35" s="497"/>
      <c r="I35" s="8"/>
      <c r="J35" s="498"/>
      <c r="K35" s="173"/>
      <c r="L35" s="281"/>
      <c r="M35" s="172"/>
      <c r="N35" s="281">
        <f t="shared" ref="N35" si="3">IF(M35="O",L35+21,L35+14)</f>
        <v>14</v>
      </c>
      <c r="O35" s="435"/>
    </row>
    <row r="36" spans="1:15" ht="15">
      <c r="B36" s="497"/>
      <c r="C36" s="498"/>
      <c r="D36" s="578"/>
      <c r="E36" s="671"/>
      <c r="F36" s="498"/>
      <c r="G36" s="498"/>
      <c r="H36" s="497"/>
      <c r="I36" s="8"/>
      <c r="J36" s="578"/>
      <c r="K36" s="561"/>
      <c r="L36" s="281"/>
      <c r="M36" s="172"/>
      <c r="N36" s="281">
        <f t="shared" si="0"/>
        <v>14</v>
      </c>
      <c r="O36" s="650"/>
    </row>
    <row r="37" spans="1:15" ht="15">
      <c r="A37" s="3">
        <v>1</v>
      </c>
      <c r="B37" s="474" t="s">
        <v>3964</v>
      </c>
      <c r="C37" s="473">
        <v>102</v>
      </c>
      <c r="D37" s="584">
        <v>269</v>
      </c>
      <c r="E37" s="672">
        <f t="shared" ref="E37:E40" si="4">(C37/D37)*100</f>
        <v>37.918215613382898</v>
      </c>
      <c r="F37" s="473"/>
      <c r="G37" s="473">
        <v>1</v>
      </c>
      <c r="H37" s="474" t="s">
        <v>3963</v>
      </c>
      <c r="I37" s="312">
        <v>2022</v>
      </c>
      <c r="J37" s="473" t="s">
        <v>4111</v>
      </c>
      <c r="K37" s="310"/>
      <c r="L37" s="586"/>
      <c r="M37" s="348"/>
      <c r="N37" s="281">
        <f t="shared" ref="N37:N42" si="5">IF(M37="O",L37+21,L37+14)</f>
        <v>14</v>
      </c>
      <c r="O37" s="608"/>
    </row>
    <row r="38" spans="1:15" ht="15">
      <c r="A38" s="3">
        <v>2</v>
      </c>
      <c r="B38" s="474" t="s">
        <v>1890</v>
      </c>
      <c r="C38" s="473"/>
      <c r="D38" s="584"/>
      <c r="E38" s="672" t="e">
        <f t="shared" si="4"/>
        <v>#DIV/0!</v>
      </c>
      <c r="F38" s="473"/>
      <c r="G38" s="473"/>
      <c r="H38" s="474" t="s">
        <v>3965</v>
      </c>
      <c r="I38" s="312">
        <v>2017</v>
      </c>
      <c r="J38" s="473" t="s">
        <v>3915</v>
      </c>
      <c r="K38" s="330"/>
      <c r="L38" s="586"/>
      <c r="M38" s="348"/>
      <c r="N38" s="281">
        <f t="shared" si="5"/>
        <v>14</v>
      </c>
      <c r="O38" s="608"/>
    </row>
    <row r="39" spans="1:15" ht="15">
      <c r="A39" s="3">
        <v>3</v>
      </c>
      <c r="B39" s="474" t="s">
        <v>4107</v>
      </c>
      <c r="C39" s="473"/>
      <c r="D39" s="584"/>
      <c r="E39" s="672" t="e">
        <f t="shared" ref="E39" si="6">(C39/D39)*100</f>
        <v>#DIV/0!</v>
      </c>
      <c r="F39" s="473"/>
      <c r="G39" s="473"/>
      <c r="H39" s="474" t="s">
        <v>4343</v>
      </c>
      <c r="I39" s="312">
        <v>2021</v>
      </c>
      <c r="J39" s="473" t="s">
        <v>4111</v>
      </c>
      <c r="K39" s="330"/>
      <c r="L39" s="586"/>
      <c r="M39" s="348"/>
      <c r="N39" s="281">
        <f t="shared" si="5"/>
        <v>14</v>
      </c>
      <c r="O39" s="608"/>
    </row>
    <row r="40" spans="1:15" ht="15">
      <c r="A40" s="3">
        <v>4</v>
      </c>
      <c r="B40" s="474"/>
      <c r="C40" s="473"/>
      <c r="D40" s="584"/>
      <c r="E40" s="672" t="e">
        <f t="shared" si="4"/>
        <v>#DIV/0!</v>
      </c>
      <c r="F40" s="473"/>
      <c r="G40" s="473"/>
      <c r="H40" s="697" t="s">
        <v>5016</v>
      </c>
      <c r="I40" s="312"/>
      <c r="J40" s="473"/>
      <c r="K40" s="585"/>
      <c r="L40" s="586"/>
      <c r="M40" s="348"/>
      <c r="N40" s="281">
        <f t="shared" si="5"/>
        <v>14</v>
      </c>
      <c r="O40" s="608"/>
    </row>
    <row r="41" spans="1:15" ht="15">
      <c r="A41" s="3">
        <v>5</v>
      </c>
      <c r="B41" s="474"/>
      <c r="C41" s="473"/>
      <c r="D41" s="584"/>
      <c r="E41" s="672" t="e">
        <f t="shared" ref="E41:E42" si="7">(C41/D41)*100</f>
        <v>#DIV/0!</v>
      </c>
      <c r="F41" s="473"/>
      <c r="G41" s="473"/>
      <c r="H41" s="697" t="s">
        <v>5017</v>
      </c>
      <c r="I41" s="312"/>
      <c r="J41" s="473"/>
      <c r="K41" s="310"/>
      <c r="L41" s="586"/>
      <c r="M41" s="348"/>
      <c r="N41" s="281">
        <f t="shared" si="5"/>
        <v>14</v>
      </c>
      <c r="O41" s="608"/>
    </row>
    <row r="42" spans="1:15" ht="15">
      <c r="A42" s="3">
        <v>6</v>
      </c>
      <c r="B42" s="697"/>
      <c r="C42" s="584"/>
      <c r="D42" s="584"/>
      <c r="E42" s="672" t="e">
        <f t="shared" si="7"/>
        <v>#DIV/0!</v>
      </c>
      <c r="F42" s="584"/>
      <c r="G42" s="584"/>
      <c r="H42" s="697"/>
      <c r="I42" s="698"/>
      <c r="J42" s="473"/>
      <c r="K42" s="310"/>
      <c r="L42" s="586"/>
      <c r="M42" s="348"/>
      <c r="N42" s="281">
        <f t="shared" si="5"/>
        <v>14</v>
      </c>
      <c r="O42" s="608"/>
    </row>
    <row r="43" spans="1:15" ht="15">
      <c r="B43" s="577"/>
      <c r="C43" s="578"/>
      <c r="D43" s="578"/>
      <c r="E43" s="671"/>
      <c r="F43" s="578"/>
      <c r="G43" s="578"/>
      <c r="H43" s="577"/>
      <c r="I43" s="562"/>
      <c r="J43" s="498"/>
      <c r="K43" s="173"/>
      <c r="L43" s="281"/>
      <c r="M43" s="172"/>
      <c r="N43" s="281">
        <f t="shared" ref="N43" si="8">IF(M43="O",L43+21,L43+14)</f>
        <v>14</v>
      </c>
      <c r="O43" s="608"/>
    </row>
    <row r="44" spans="1:15" ht="15">
      <c r="B44" s="497"/>
      <c r="C44" s="498"/>
      <c r="D44" s="578"/>
      <c r="E44" s="671"/>
      <c r="F44" s="498"/>
      <c r="G44" s="498"/>
      <c r="H44" s="497"/>
      <c r="I44" s="8"/>
      <c r="J44" s="498"/>
      <c r="K44" s="173"/>
      <c r="L44" s="281"/>
      <c r="M44" s="172"/>
      <c r="N44" s="281">
        <f t="shared" si="0"/>
        <v>14</v>
      </c>
      <c r="O44" s="608"/>
    </row>
    <row r="45" spans="1:15" ht="15">
      <c r="A45" s="3">
        <v>1</v>
      </c>
      <c r="B45" s="609" t="s">
        <v>3964</v>
      </c>
      <c r="C45" s="610"/>
      <c r="D45" s="610"/>
      <c r="E45" s="673"/>
      <c r="F45" s="610">
        <v>1</v>
      </c>
      <c r="G45" s="610" t="s">
        <v>4841</v>
      </c>
      <c r="H45" s="609" t="s">
        <v>4943</v>
      </c>
      <c r="I45" s="611">
        <v>2017</v>
      </c>
      <c r="J45" s="610" t="s">
        <v>685</v>
      </c>
      <c r="K45" s="244" t="s">
        <v>4883</v>
      </c>
      <c r="L45" s="284">
        <v>45270</v>
      </c>
      <c r="M45" s="279" t="s">
        <v>690</v>
      </c>
      <c r="N45" s="281">
        <f t="shared" si="0"/>
        <v>45291</v>
      </c>
      <c r="O45" s="632"/>
    </row>
    <row r="46" spans="1:15" ht="15">
      <c r="A46" s="3">
        <v>2</v>
      </c>
      <c r="B46" s="609" t="s">
        <v>3964</v>
      </c>
      <c r="C46" s="610"/>
      <c r="D46" s="610"/>
      <c r="E46" s="673"/>
      <c r="F46" s="610">
        <v>2</v>
      </c>
      <c r="G46" s="610" t="s">
        <v>4929</v>
      </c>
      <c r="H46" s="609" t="s">
        <v>4942</v>
      </c>
      <c r="I46" s="611">
        <v>2023</v>
      </c>
      <c r="J46" s="610" t="s">
        <v>685</v>
      </c>
      <c r="K46" s="244" t="s">
        <v>4909</v>
      </c>
      <c r="L46" s="284">
        <v>45277</v>
      </c>
      <c r="M46" s="279" t="s">
        <v>690</v>
      </c>
      <c r="N46" s="281">
        <f t="shared" ref="N46:N49" si="9">IF(M46="O",L46+21,L46+14)</f>
        <v>45298</v>
      </c>
      <c r="O46" s="477"/>
    </row>
    <row r="47" spans="1:15" ht="15">
      <c r="A47" s="3">
        <v>3</v>
      </c>
      <c r="B47" s="442" t="s">
        <v>3964</v>
      </c>
      <c r="C47" s="441"/>
      <c r="D47" s="610"/>
      <c r="E47" s="673"/>
      <c r="F47" s="441">
        <v>3</v>
      </c>
      <c r="G47" s="441" t="s">
        <v>4929</v>
      </c>
      <c r="H47" s="240" t="s">
        <v>4944</v>
      </c>
      <c r="I47" s="242">
        <v>2021</v>
      </c>
      <c r="J47" s="441" t="s">
        <v>702</v>
      </c>
      <c r="K47" s="244" t="s">
        <v>4918</v>
      </c>
      <c r="L47" s="284">
        <v>45284</v>
      </c>
      <c r="M47" s="279" t="s">
        <v>690</v>
      </c>
      <c r="N47" s="281">
        <f t="shared" si="9"/>
        <v>45305</v>
      </c>
      <c r="O47" s="477"/>
    </row>
    <row r="48" spans="1:15" ht="15">
      <c r="A48" s="3">
        <v>4</v>
      </c>
      <c r="B48" s="442" t="s">
        <v>1890</v>
      </c>
      <c r="C48" s="610"/>
      <c r="D48" s="610"/>
      <c r="E48" s="673"/>
      <c r="F48" s="610">
        <v>4</v>
      </c>
      <c r="G48" s="610" t="s">
        <v>4941</v>
      </c>
      <c r="H48" s="442" t="s">
        <v>4945</v>
      </c>
      <c r="I48" s="242">
        <v>2023</v>
      </c>
      <c r="J48" s="441" t="s">
        <v>4912</v>
      </c>
      <c r="K48" s="244" t="s">
        <v>4913</v>
      </c>
      <c r="L48" s="284">
        <v>45283</v>
      </c>
      <c r="M48" s="279" t="s">
        <v>690</v>
      </c>
      <c r="N48" s="281">
        <f t="shared" ref="N48" si="10">IF(M48="O",L48+21,L48+14)</f>
        <v>45304</v>
      </c>
      <c r="O48" s="608"/>
    </row>
    <row r="49" spans="1:15" ht="15">
      <c r="A49" s="3">
        <v>5</v>
      </c>
      <c r="B49" s="582" t="s">
        <v>3916</v>
      </c>
      <c r="C49" s="583"/>
      <c r="D49" s="678"/>
      <c r="E49" s="679"/>
      <c r="F49" s="583">
        <v>5</v>
      </c>
      <c r="G49" s="583"/>
      <c r="H49" s="339" t="s">
        <v>4933</v>
      </c>
      <c r="I49" s="254">
        <v>2023</v>
      </c>
      <c r="J49" s="583" t="s">
        <v>4931</v>
      </c>
      <c r="K49" s="341" t="s">
        <v>4934</v>
      </c>
      <c r="L49" s="327">
        <v>45298</v>
      </c>
      <c r="M49" s="338" t="s">
        <v>690</v>
      </c>
      <c r="N49" s="281">
        <f t="shared" si="9"/>
        <v>45319</v>
      </c>
      <c r="O49" s="477"/>
    </row>
    <row r="50" spans="1:15" ht="15.6">
      <c r="A50" s="3">
        <v>6</v>
      </c>
      <c r="B50" s="680" t="s">
        <v>4940</v>
      </c>
      <c r="C50" s="678"/>
      <c r="D50" s="678"/>
      <c r="E50" s="679"/>
      <c r="F50" s="678">
        <v>6</v>
      </c>
      <c r="G50" s="678" t="s">
        <v>4953</v>
      </c>
      <c r="H50" s="680" t="s">
        <v>4938</v>
      </c>
      <c r="I50" s="681">
        <v>2023</v>
      </c>
      <c r="J50" s="678" t="s">
        <v>702</v>
      </c>
      <c r="K50" s="341" t="s">
        <v>4939</v>
      </c>
      <c r="L50" s="327">
        <v>45304</v>
      </c>
      <c r="M50" s="338" t="s">
        <v>280</v>
      </c>
      <c r="N50" s="281">
        <f t="shared" ref="N50:N59" si="11">IF(M50="O",L50+21,L50+14)</f>
        <v>45325</v>
      </c>
      <c r="O50" s="561"/>
    </row>
    <row r="51" spans="1:15" ht="15">
      <c r="A51" s="3">
        <v>7</v>
      </c>
      <c r="B51" s="609" t="s">
        <v>2293</v>
      </c>
      <c r="C51" s="610"/>
      <c r="D51" s="610"/>
      <c r="E51" s="673"/>
      <c r="F51" s="610">
        <v>7</v>
      </c>
      <c r="G51" s="610" t="s">
        <v>4925</v>
      </c>
      <c r="H51" s="609" t="s">
        <v>4915</v>
      </c>
      <c r="I51" s="611">
        <v>2023</v>
      </c>
      <c r="J51" s="610" t="s">
        <v>282</v>
      </c>
      <c r="K51" s="244" t="s">
        <v>4869</v>
      </c>
      <c r="L51" s="284">
        <v>45319</v>
      </c>
      <c r="M51" s="279" t="s">
        <v>280</v>
      </c>
      <c r="N51" s="281">
        <f t="shared" si="11"/>
        <v>45340</v>
      </c>
      <c r="O51" s="589" t="s">
        <v>4961</v>
      </c>
    </row>
    <row r="52" spans="1:15" ht="15">
      <c r="A52" s="3">
        <v>8</v>
      </c>
      <c r="B52" s="442" t="s">
        <v>1890</v>
      </c>
      <c r="C52" s="441"/>
      <c r="D52" s="610"/>
      <c r="E52" s="673"/>
      <c r="F52" s="441">
        <v>8</v>
      </c>
      <c r="G52" s="441" t="s">
        <v>4929</v>
      </c>
      <c r="H52" s="240" t="s">
        <v>4955</v>
      </c>
      <c r="I52" s="242">
        <v>2023</v>
      </c>
      <c r="J52" s="441" t="s">
        <v>1196</v>
      </c>
      <c r="K52" s="244" t="s">
        <v>4956</v>
      </c>
      <c r="L52" s="284">
        <v>45328</v>
      </c>
      <c r="M52" s="279" t="s">
        <v>690</v>
      </c>
      <c r="N52" s="281">
        <f t="shared" si="11"/>
        <v>45349</v>
      </c>
      <c r="O52" s="589"/>
    </row>
    <row r="53" spans="1:15" ht="15">
      <c r="A53" s="3">
        <v>9</v>
      </c>
      <c r="B53" s="442" t="s">
        <v>3921</v>
      </c>
      <c r="C53" s="610">
        <v>413</v>
      </c>
      <c r="D53" s="610">
        <v>413</v>
      </c>
      <c r="E53" s="673">
        <f t="shared" ref="E53:E75" si="12">(C53/D53)*100</f>
        <v>100</v>
      </c>
      <c r="F53" s="610">
        <v>9</v>
      </c>
      <c r="G53" s="610" t="s">
        <v>4973</v>
      </c>
      <c r="H53" s="609" t="s">
        <v>4968</v>
      </c>
      <c r="I53" s="611">
        <v>2023</v>
      </c>
      <c r="J53" s="610" t="s">
        <v>1196</v>
      </c>
      <c r="K53" s="695" t="s">
        <v>4111</v>
      </c>
      <c r="L53" s="284">
        <v>45360</v>
      </c>
      <c r="M53" s="279" t="s">
        <v>690</v>
      </c>
      <c r="N53" s="281">
        <f t="shared" si="11"/>
        <v>45381</v>
      </c>
      <c r="O53" s="589"/>
    </row>
    <row r="54" spans="1:15" ht="15.6">
      <c r="A54" s="3">
        <v>10</v>
      </c>
      <c r="B54" s="609" t="s">
        <v>3921</v>
      </c>
      <c r="C54" s="610">
        <v>326</v>
      </c>
      <c r="D54" s="610">
        <v>326</v>
      </c>
      <c r="E54" s="673">
        <f t="shared" si="12"/>
        <v>100</v>
      </c>
      <c r="F54" s="610">
        <v>10</v>
      </c>
      <c r="G54" s="610" t="s">
        <v>4973</v>
      </c>
      <c r="H54" s="609" t="s">
        <v>4877</v>
      </c>
      <c r="I54" s="611">
        <v>2019</v>
      </c>
      <c r="J54" s="610" t="s">
        <v>4972</v>
      </c>
      <c r="K54" s="244" t="s">
        <v>4878</v>
      </c>
      <c r="L54" s="284">
        <v>45361</v>
      </c>
      <c r="M54" s="279" t="s">
        <v>280</v>
      </c>
      <c r="N54" s="281">
        <f t="shared" si="11"/>
        <v>45382</v>
      </c>
      <c r="O54" s="649"/>
    </row>
    <row r="55" spans="1:15" ht="15.6">
      <c r="A55" s="3">
        <v>11</v>
      </c>
      <c r="B55" s="609" t="s">
        <v>4838</v>
      </c>
      <c r="C55" s="610">
        <v>279</v>
      </c>
      <c r="D55" s="610">
        <v>279</v>
      </c>
      <c r="E55" s="673">
        <f t="shared" si="12"/>
        <v>100</v>
      </c>
      <c r="F55" s="610">
        <v>11</v>
      </c>
      <c r="G55" s="610" t="s">
        <v>4856</v>
      </c>
      <c r="H55" s="609" t="s">
        <v>4839</v>
      </c>
      <c r="I55" s="611">
        <v>2019</v>
      </c>
      <c r="J55" s="610" t="s">
        <v>4931</v>
      </c>
      <c r="K55" s="612" t="s">
        <v>4840</v>
      </c>
      <c r="L55" s="284">
        <v>45361</v>
      </c>
      <c r="M55" s="279" t="s">
        <v>280</v>
      </c>
      <c r="N55" s="281">
        <f t="shared" si="11"/>
        <v>45382</v>
      </c>
      <c r="O55" s="649"/>
    </row>
    <row r="56" spans="1:15" ht="15">
      <c r="A56" s="3">
        <v>12</v>
      </c>
      <c r="B56" s="442" t="s">
        <v>3921</v>
      </c>
      <c r="C56" s="610">
        <v>335</v>
      </c>
      <c r="D56" s="610">
        <v>335</v>
      </c>
      <c r="E56" s="673">
        <f t="shared" si="12"/>
        <v>100</v>
      </c>
      <c r="F56" s="610">
        <v>12</v>
      </c>
      <c r="G56" s="610" t="s">
        <v>4929</v>
      </c>
      <c r="H56" s="442" t="s">
        <v>4821</v>
      </c>
      <c r="I56" s="242">
        <v>2023</v>
      </c>
      <c r="J56" s="441" t="s">
        <v>702</v>
      </c>
      <c r="K56" s="244" t="s">
        <v>4802</v>
      </c>
      <c r="L56" s="284">
        <v>45361</v>
      </c>
      <c r="M56" s="279" t="s">
        <v>280</v>
      </c>
      <c r="N56" s="281">
        <f t="shared" si="11"/>
        <v>45382</v>
      </c>
      <c r="O56" s="477"/>
    </row>
    <row r="57" spans="1:15" ht="15">
      <c r="A57" s="3">
        <v>13</v>
      </c>
      <c r="B57" s="684" t="s">
        <v>4502</v>
      </c>
      <c r="C57" s="685"/>
      <c r="D57" s="686">
        <v>720</v>
      </c>
      <c r="E57" s="687">
        <f t="shared" si="12"/>
        <v>0</v>
      </c>
      <c r="F57" s="685">
        <v>13</v>
      </c>
      <c r="G57" s="688" t="s">
        <v>4953</v>
      </c>
      <c r="H57" s="689" t="s">
        <v>4865</v>
      </c>
      <c r="I57" s="690">
        <v>2021</v>
      </c>
      <c r="J57" s="688" t="s">
        <v>702</v>
      </c>
      <c r="K57" s="691" t="s">
        <v>4866</v>
      </c>
      <c r="L57" s="294">
        <v>45361</v>
      </c>
      <c r="M57" s="248" t="s">
        <v>280</v>
      </c>
      <c r="N57" s="281">
        <f t="shared" si="11"/>
        <v>45382</v>
      </c>
      <c r="O57" s="477"/>
    </row>
    <row r="58" spans="1:15" ht="15">
      <c r="A58" s="3">
        <v>14</v>
      </c>
      <c r="B58" s="692" t="s">
        <v>1890</v>
      </c>
      <c r="C58" s="441">
        <v>211</v>
      </c>
      <c r="D58" s="610">
        <v>211</v>
      </c>
      <c r="E58" s="673">
        <f t="shared" si="12"/>
        <v>100</v>
      </c>
      <c r="F58" s="441">
        <v>14</v>
      </c>
      <c r="G58" s="441" t="s">
        <v>4856</v>
      </c>
      <c r="H58" s="442" t="s">
        <v>4981</v>
      </c>
      <c r="I58" s="242">
        <v>2022</v>
      </c>
      <c r="J58" s="441" t="s">
        <v>702</v>
      </c>
      <c r="K58" s="244" t="s">
        <v>4976</v>
      </c>
      <c r="L58" s="284">
        <v>45368</v>
      </c>
      <c r="M58" s="279" t="s">
        <v>690</v>
      </c>
      <c r="N58" s="281">
        <f t="shared" si="11"/>
        <v>45389</v>
      </c>
      <c r="O58" s="477"/>
    </row>
    <row r="59" spans="1:15" ht="15">
      <c r="A59" s="3">
        <v>15</v>
      </c>
      <c r="B59" s="692" t="s">
        <v>3921</v>
      </c>
      <c r="C59" s="441">
        <v>193</v>
      </c>
      <c r="D59" s="610">
        <v>193</v>
      </c>
      <c r="E59" s="673">
        <f t="shared" si="12"/>
        <v>100</v>
      </c>
      <c r="F59" s="441">
        <v>15</v>
      </c>
      <c r="G59" s="441" t="s">
        <v>4856</v>
      </c>
      <c r="H59" s="442" t="s">
        <v>4977</v>
      </c>
      <c r="I59" s="242">
        <v>2020</v>
      </c>
      <c r="J59" s="441" t="s">
        <v>702</v>
      </c>
      <c r="K59" s="244" t="s">
        <v>4978</v>
      </c>
      <c r="L59" s="284">
        <v>45368</v>
      </c>
      <c r="M59" s="279" t="s">
        <v>690</v>
      </c>
      <c r="N59" s="281">
        <f t="shared" si="11"/>
        <v>45389</v>
      </c>
      <c r="O59" s="682"/>
    </row>
    <row r="60" spans="1:15" ht="15">
      <c r="A60" s="3">
        <v>16</v>
      </c>
      <c r="B60" s="692" t="s">
        <v>1890</v>
      </c>
      <c r="C60" s="441">
        <v>329</v>
      </c>
      <c r="D60" s="610">
        <v>329</v>
      </c>
      <c r="E60" s="673">
        <f t="shared" si="12"/>
        <v>100</v>
      </c>
      <c r="F60" s="441">
        <v>16</v>
      </c>
      <c r="G60" s="441" t="s">
        <v>4973</v>
      </c>
      <c r="H60" s="442" t="s">
        <v>4985</v>
      </c>
      <c r="I60" s="242">
        <v>2023</v>
      </c>
      <c r="J60" s="441" t="s">
        <v>4972</v>
      </c>
      <c r="K60" s="244" t="s">
        <v>4986</v>
      </c>
      <c r="L60" s="284">
        <v>45381</v>
      </c>
      <c r="M60" s="279" t="s">
        <v>690</v>
      </c>
      <c r="N60" s="281">
        <f t="shared" ref="N60:N68" si="13">IF(M60="O",L60+21,L60+14)</f>
        <v>45402</v>
      </c>
      <c r="O60" s="682"/>
    </row>
    <row r="61" spans="1:15" ht="15">
      <c r="A61" s="3">
        <v>17</v>
      </c>
      <c r="B61" s="703" t="s">
        <v>3921</v>
      </c>
      <c r="C61" s="499">
        <v>277</v>
      </c>
      <c r="D61" s="665">
        <v>277</v>
      </c>
      <c r="E61" s="673">
        <f t="shared" si="12"/>
        <v>100</v>
      </c>
      <c r="F61" s="499">
        <v>17</v>
      </c>
      <c r="G61" s="610" t="s">
        <v>4830</v>
      </c>
      <c r="H61" s="609" t="s">
        <v>4989</v>
      </c>
      <c r="I61" s="611">
        <v>2023</v>
      </c>
      <c r="J61" s="610" t="s">
        <v>1196</v>
      </c>
      <c r="K61" s="612"/>
      <c r="L61" s="284">
        <v>45388</v>
      </c>
      <c r="M61" s="279" t="s">
        <v>690</v>
      </c>
      <c r="N61" s="281">
        <f t="shared" si="13"/>
        <v>45409</v>
      </c>
      <c r="O61" s="682"/>
    </row>
    <row r="62" spans="1:15" ht="15">
      <c r="A62" s="3">
        <v>18</v>
      </c>
      <c r="B62" s="704" t="s">
        <v>3916</v>
      </c>
      <c r="C62" s="583">
        <v>60</v>
      </c>
      <c r="D62" s="678">
        <v>190</v>
      </c>
      <c r="E62" s="679">
        <f t="shared" si="12"/>
        <v>31.578947368421051</v>
      </c>
      <c r="F62" s="583">
        <v>18</v>
      </c>
      <c r="G62" s="678" t="s">
        <v>5005</v>
      </c>
      <c r="H62" s="680" t="s">
        <v>4990</v>
      </c>
      <c r="I62" s="681">
        <v>2021</v>
      </c>
      <c r="J62" s="678" t="s">
        <v>1196</v>
      </c>
      <c r="K62" s="705"/>
      <c r="L62" s="327">
        <v>45388</v>
      </c>
      <c r="M62" s="338" t="s">
        <v>690</v>
      </c>
      <c r="N62" s="281">
        <f t="shared" si="13"/>
        <v>45409</v>
      </c>
      <c r="O62" s="561"/>
    </row>
    <row r="63" spans="1:15" ht="15">
      <c r="A63" s="3">
        <v>19</v>
      </c>
      <c r="B63" s="442" t="s">
        <v>3921</v>
      </c>
      <c r="C63" s="441">
        <v>391</v>
      </c>
      <c r="D63" s="610">
        <v>391</v>
      </c>
      <c r="E63" s="673">
        <f t="shared" si="12"/>
        <v>100</v>
      </c>
      <c r="F63" s="441">
        <v>19</v>
      </c>
      <c r="G63" s="441" t="s">
        <v>4841</v>
      </c>
      <c r="H63" s="240" t="s">
        <v>210</v>
      </c>
      <c r="I63" s="242">
        <v>2018</v>
      </c>
      <c r="J63" s="441" t="s">
        <v>685</v>
      </c>
      <c r="K63" s="244" t="s">
        <v>3908</v>
      </c>
      <c r="L63" s="284">
        <v>45396</v>
      </c>
      <c r="M63" s="279" t="s">
        <v>280</v>
      </c>
      <c r="N63" s="281">
        <f t="shared" si="13"/>
        <v>45417</v>
      </c>
      <c r="O63" s="561"/>
    </row>
    <row r="64" spans="1:15" ht="15">
      <c r="A64" s="3">
        <v>20</v>
      </c>
      <c r="B64" s="692" t="s">
        <v>1890</v>
      </c>
      <c r="C64" s="441">
        <v>198</v>
      </c>
      <c r="D64" s="610">
        <v>198</v>
      </c>
      <c r="E64" s="673">
        <f t="shared" si="12"/>
        <v>100</v>
      </c>
      <c r="F64" s="441">
        <v>20</v>
      </c>
      <c r="G64" s="610" t="s">
        <v>4925</v>
      </c>
      <c r="H64" s="609" t="s">
        <v>4993</v>
      </c>
      <c r="I64" s="611">
        <v>2020</v>
      </c>
      <c r="J64" s="610" t="s">
        <v>685</v>
      </c>
      <c r="K64" s="244" t="s">
        <v>4994</v>
      </c>
      <c r="L64" s="284">
        <v>45424</v>
      </c>
      <c r="M64" s="279" t="s">
        <v>280</v>
      </c>
      <c r="N64" s="281">
        <f t="shared" si="13"/>
        <v>45445</v>
      </c>
      <c r="O64" s="561"/>
    </row>
    <row r="65" spans="1:15" ht="15">
      <c r="A65" s="3">
        <v>21</v>
      </c>
      <c r="B65" s="692" t="s">
        <v>1890</v>
      </c>
      <c r="C65" s="441">
        <v>243</v>
      </c>
      <c r="D65" s="610">
        <v>243</v>
      </c>
      <c r="E65" s="673">
        <f t="shared" si="12"/>
        <v>100</v>
      </c>
      <c r="F65" s="441">
        <v>21</v>
      </c>
      <c r="G65" s="610" t="s">
        <v>5005</v>
      </c>
      <c r="H65" s="609" t="s">
        <v>5030</v>
      </c>
      <c r="I65" s="611">
        <v>2022</v>
      </c>
      <c r="J65" s="610" t="s">
        <v>1196</v>
      </c>
      <c r="K65" s="244"/>
      <c r="L65" s="284">
        <v>45417</v>
      </c>
      <c r="M65" s="279" t="s">
        <v>690</v>
      </c>
      <c r="N65" s="281">
        <f t="shared" si="13"/>
        <v>45438</v>
      </c>
      <c r="O65" s="632"/>
    </row>
    <row r="66" spans="1:15" ht="15">
      <c r="A66" s="3">
        <v>22</v>
      </c>
      <c r="B66" s="712" t="s">
        <v>3964</v>
      </c>
      <c r="C66" s="610">
        <v>111</v>
      </c>
      <c r="D66" s="610">
        <v>111</v>
      </c>
      <c r="E66" s="673">
        <f t="shared" si="12"/>
        <v>100</v>
      </c>
      <c r="F66" s="610">
        <v>22</v>
      </c>
      <c r="G66" s="610" t="s">
        <v>4953</v>
      </c>
      <c r="H66" s="609" t="s">
        <v>5038</v>
      </c>
      <c r="I66" s="611">
        <v>2024</v>
      </c>
      <c r="J66" s="610" t="s">
        <v>702</v>
      </c>
      <c r="K66" s="244" t="s">
        <v>5039</v>
      </c>
      <c r="L66" s="713">
        <v>45452</v>
      </c>
      <c r="M66" s="279" t="s">
        <v>690</v>
      </c>
      <c r="N66" s="281">
        <f t="shared" si="13"/>
        <v>45473</v>
      </c>
      <c r="O66" s="561"/>
    </row>
    <row r="67" spans="1:15" ht="15">
      <c r="A67" s="3">
        <v>23</v>
      </c>
      <c r="B67" s="692" t="s">
        <v>3921</v>
      </c>
      <c r="C67" s="441">
        <v>274</v>
      </c>
      <c r="D67" s="610">
        <v>274</v>
      </c>
      <c r="E67" s="673">
        <f t="shared" si="12"/>
        <v>100</v>
      </c>
      <c r="F67" s="441">
        <v>23</v>
      </c>
      <c r="G67" s="441" t="s">
        <v>4841</v>
      </c>
      <c r="H67" s="442" t="s">
        <v>5007</v>
      </c>
      <c r="I67" s="242">
        <v>2022</v>
      </c>
      <c r="J67" s="441" t="s">
        <v>685</v>
      </c>
      <c r="K67" s="244" t="s">
        <v>4983</v>
      </c>
      <c r="L67" s="713">
        <v>45445</v>
      </c>
      <c r="M67" s="279" t="s">
        <v>690</v>
      </c>
      <c r="N67" s="281">
        <f t="shared" si="13"/>
        <v>45466</v>
      </c>
      <c r="O67" s="608"/>
    </row>
    <row r="68" spans="1:15" ht="15">
      <c r="A68" s="3">
        <v>24</v>
      </c>
      <c r="B68" s="712" t="s">
        <v>5051</v>
      </c>
      <c r="C68" s="610">
        <v>121</v>
      </c>
      <c r="D68" s="610">
        <v>121</v>
      </c>
      <c r="E68" s="673">
        <f t="shared" si="12"/>
        <v>100</v>
      </c>
      <c r="F68" s="610">
        <v>24</v>
      </c>
      <c r="G68" s="610" t="s">
        <v>4841</v>
      </c>
      <c r="H68" s="609" t="s">
        <v>5047</v>
      </c>
      <c r="I68" s="611">
        <v>2021</v>
      </c>
      <c r="J68" s="610" t="s">
        <v>1196</v>
      </c>
      <c r="K68" s="244"/>
      <c r="L68" s="713">
        <v>45459</v>
      </c>
      <c r="M68" s="279" t="s">
        <v>690</v>
      </c>
      <c r="N68" s="281">
        <f t="shared" si="13"/>
        <v>45480</v>
      </c>
      <c r="O68" s="632"/>
    </row>
    <row r="69" spans="1:15" ht="15">
      <c r="A69" s="3">
        <v>25</v>
      </c>
      <c r="B69" s="692" t="s">
        <v>4107</v>
      </c>
      <c r="C69" s="441">
        <v>316</v>
      </c>
      <c r="D69" s="610">
        <v>316</v>
      </c>
      <c r="E69" s="673">
        <f t="shared" si="12"/>
        <v>100</v>
      </c>
      <c r="F69" s="441">
        <v>25</v>
      </c>
      <c r="G69" s="441" t="s">
        <v>5069</v>
      </c>
      <c r="H69" s="442" t="s">
        <v>4979</v>
      </c>
      <c r="I69" s="242">
        <v>2023</v>
      </c>
      <c r="J69" s="441" t="s">
        <v>702</v>
      </c>
      <c r="K69" s="244" t="s">
        <v>4980</v>
      </c>
      <c r="L69" s="284">
        <v>45466</v>
      </c>
      <c r="M69" s="279" t="s">
        <v>280</v>
      </c>
      <c r="N69" s="281">
        <f t="shared" ref="N69:N72" si="14">IF(M69="O",L69+21,L69+14)</f>
        <v>45487</v>
      </c>
      <c r="O69" s="632"/>
    </row>
    <row r="70" spans="1:15" ht="15">
      <c r="A70" s="3">
        <v>26</v>
      </c>
      <c r="B70" s="712" t="s">
        <v>3921</v>
      </c>
      <c r="C70" s="610">
        <v>223</v>
      </c>
      <c r="D70" s="610">
        <v>223</v>
      </c>
      <c r="E70" s="673">
        <f t="shared" si="12"/>
        <v>100</v>
      </c>
      <c r="F70" s="610">
        <v>26</v>
      </c>
      <c r="G70" s="610" t="s">
        <v>5068</v>
      </c>
      <c r="H70" s="609" t="s">
        <v>4997</v>
      </c>
      <c r="I70" s="611">
        <v>2022</v>
      </c>
      <c r="J70" s="610" t="s">
        <v>702</v>
      </c>
      <c r="K70" s="244" t="s">
        <v>4998</v>
      </c>
      <c r="L70" s="284">
        <v>45487</v>
      </c>
      <c r="M70" s="279" t="s">
        <v>280</v>
      </c>
      <c r="N70" s="281">
        <f t="shared" si="14"/>
        <v>45508</v>
      </c>
      <c r="O70" s="561"/>
    </row>
    <row r="71" spans="1:15" ht="15">
      <c r="A71" s="3">
        <v>27</v>
      </c>
      <c r="B71" s="712" t="s">
        <v>3964</v>
      </c>
      <c r="C71" s="610">
        <v>280</v>
      </c>
      <c r="D71" s="610">
        <v>280</v>
      </c>
      <c r="E71" s="673">
        <f t="shared" si="12"/>
        <v>100</v>
      </c>
      <c r="F71" s="610">
        <v>27</v>
      </c>
      <c r="G71" s="610" t="s">
        <v>4925</v>
      </c>
      <c r="H71" s="609" t="s">
        <v>5040</v>
      </c>
      <c r="I71" s="611">
        <v>2023</v>
      </c>
      <c r="J71" s="610" t="s">
        <v>702</v>
      </c>
      <c r="K71" s="244" t="s">
        <v>5041</v>
      </c>
      <c r="L71" s="284">
        <v>45487</v>
      </c>
      <c r="M71" s="279" t="s">
        <v>280</v>
      </c>
      <c r="N71" s="281">
        <f t="shared" si="14"/>
        <v>45508</v>
      </c>
      <c r="O71" s="632"/>
    </row>
    <row r="72" spans="1:15" ht="15">
      <c r="A72" s="3">
        <v>28</v>
      </c>
      <c r="B72" s="712" t="s">
        <v>2293</v>
      </c>
      <c r="C72" s="610">
        <v>237</v>
      </c>
      <c r="D72" s="610">
        <v>237</v>
      </c>
      <c r="E72" s="673">
        <f t="shared" si="12"/>
        <v>100</v>
      </c>
      <c r="F72" s="610">
        <v>28</v>
      </c>
      <c r="G72" s="610" t="s">
        <v>4953</v>
      </c>
      <c r="H72" s="609" t="s">
        <v>5064</v>
      </c>
      <c r="I72" s="611">
        <v>2024</v>
      </c>
      <c r="J72" s="610" t="s">
        <v>295</v>
      </c>
      <c r="K72" s="244" t="s">
        <v>5060</v>
      </c>
      <c r="L72" s="284">
        <v>45494</v>
      </c>
      <c r="M72" s="279" t="s">
        <v>280</v>
      </c>
      <c r="N72" s="281">
        <f t="shared" si="14"/>
        <v>45515</v>
      </c>
      <c r="O72" s="632"/>
    </row>
    <row r="73" spans="1:15" ht="15">
      <c r="A73" s="3">
        <v>29</v>
      </c>
      <c r="B73" s="609" t="s">
        <v>3921</v>
      </c>
      <c r="C73" s="610">
        <v>277</v>
      </c>
      <c r="D73" s="610">
        <v>277</v>
      </c>
      <c r="E73" s="673">
        <f t="shared" si="12"/>
        <v>100</v>
      </c>
      <c r="F73" s="610">
        <v>29</v>
      </c>
      <c r="G73" s="610" t="s">
        <v>5069</v>
      </c>
      <c r="H73" s="609" t="s">
        <v>4975</v>
      </c>
      <c r="I73" s="611">
        <v>2023</v>
      </c>
      <c r="J73" s="610" t="s">
        <v>702</v>
      </c>
      <c r="K73" s="612" t="s">
        <v>4966</v>
      </c>
      <c r="L73" s="284">
        <v>45501</v>
      </c>
      <c r="M73" s="279" t="s">
        <v>690</v>
      </c>
      <c r="N73" s="281">
        <f t="shared" ref="N73:N75" si="15">IF(M73="O",L73+21,L73+14)</f>
        <v>45522</v>
      </c>
      <c r="O73" s="632"/>
    </row>
    <row r="74" spans="1:15" ht="15">
      <c r="A74" s="3">
        <v>30</v>
      </c>
      <c r="B74" s="692" t="s">
        <v>1890</v>
      </c>
      <c r="C74" s="441">
        <v>107</v>
      </c>
      <c r="D74" s="610">
        <v>107</v>
      </c>
      <c r="E74" s="673">
        <f t="shared" si="12"/>
        <v>100</v>
      </c>
      <c r="F74" s="441">
        <v>30</v>
      </c>
      <c r="G74" s="441" t="s">
        <v>4947</v>
      </c>
      <c r="H74" s="442" t="s">
        <v>5074</v>
      </c>
      <c r="I74" s="242">
        <v>2024</v>
      </c>
      <c r="J74" s="441" t="s">
        <v>1196</v>
      </c>
      <c r="K74" s="244"/>
      <c r="L74" s="284">
        <v>45515</v>
      </c>
      <c r="M74" s="279" t="s">
        <v>280</v>
      </c>
      <c r="N74" s="281">
        <f t="shared" si="15"/>
        <v>45536</v>
      </c>
      <c r="O74" s="632"/>
    </row>
    <row r="75" spans="1:15" ht="15">
      <c r="A75" s="3">
        <v>31</v>
      </c>
      <c r="B75" s="442" t="s">
        <v>1890</v>
      </c>
      <c r="C75" s="441">
        <v>261</v>
      </c>
      <c r="D75" s="610">
        <v>261</v>
      </c>
      <c r="E75" s="673">
        <f t="shared" si="12"/>
        <v>100</v>
      </c>
      <c r="F75" s="441">
        <v>31</v>
      </c>
      <c r="G75" s="441" t="s">
        <v>4929</v>
      </c>
      <c r="H75" s="442" t="s">
        <v>4412</v>
      </c>
      <c r="I75" s="242">
        <v>2020</v>
      </c>
      <c r="J75" s="610" t="s">
        <v>4111</v>
      </c>
      <c r="K75" s="616"/>
      <c r="L75" s="284"/>
      <c r="M75" s="279"/>
      <c r="N75" s="281">
        <f t="shared" si="15"/>
        <v>14</v>
      </c>
      <c r="O75" s="589" t="s">
        <v>5122</v>
      </c>
    </row>
    <row r="76" spans="1:15" ht="15.6">
      <c r="A76" s="3">
        <v>32</v>
      </c>
      <c r="B76" s="604" t="s">
        <v>3921</v>
      </c>
      <c r="C76" s="605">
        <v>44</v>
      </c>
      <c r="D76" s="605">
        <v>383</v>
      </c>
      <c r="E76" s="670">
        <f t="shared" ref="E76:E79" si="16">(C76/D76)*100</f>
        <v>11.488250652741515</v>
      </c>
      <c r="F76" s="605"/>
      <c r="G76" s="605" t="s">
        <v>4967</v>
      </c>
      <c r="H76" s="604" t="s">
        <v>4962</v>
      </c>
      <c r="I76" s="606">
        <v>2023</v>
      </c>
      <c r="J76" s="605" t="s">
        <v>702</v>
      </c>
      <c r="K76" s="295" t="s">
        <v>4963</v>
      </c>
      <c r="L76" s="300">
        <v>45338</v>
      </c>
      <c r="M76" s="296" t="s">
        <v>690</v>
      </c>
      <c r="N76" s="281">
        <f t="shared" ref="N76:N83" si="17">IF(M76="O",L76+21,L76+14)</f>
        <v>45359</v>
      </c>
      <c r="O76" s="632"/>
    </row>
    <row r="77" spans="1:15" ht="15">
      <c r="A77" s="3">
        <v>33</v>
      </c>
      <c r="B77" s="604" t="s">
        <v>3964</v>
      </c>
      <c r="C77" s="605">
        <v>72</v>
      </c>
      <c r="D77" s="605">
        <v>415</v>
      </c>
      <c r="E77" s="670">
        <f t="shared" si="16"/>
        <v>17.349397590361445</v>
      </c>
      <c r="F77" s="605"/>
      <c r="G77" s="605" t="s">
        <v>4967</v>
      </c>
      <c r="H77" s="604" t="s">
        <v>4964</v>
      </c>
      <c r="I77" s="606">
        <v>2023</v>
      </c>
      <c r="J77" s="605" t="s">
        <v>702</v>
      </c>
      <c r="K77" s="295" t="s">
        <v>4965</v>
      </c>
      <c r="L77" s="300">
        <v>45338</v>
      </c>
      <c r="M77" s="296" t="s">
        <v>690</v>
      </c>
      <c r="N77" s="281">
        <f t="shared" si="17"/>
        <v>45359</v>
      </c>
      <c r="O77" s="632"/>
    </row>
    <row r="78" spans="1:15" ht="15">
      <c r="A78" s="3">
        <v>34</v>
      </c>
      <c r="B78" s="604" t="s">
        <v>4502</v>
      </c>
      <c r="C78" s="605">
        <v>33</v>
      </c>
      <c r="D78" s="605">
        <v>630</v>
      </c>
      <c r="E78" s="670">
        <f t="shared" si="16"/>
        <v>5.2380952380952381</v>
      </c>
      <c r="F78" s="605"/>
      <c r="G78" s="605" t="s">
        <v>4880</v>
      </c>
      <c r="H78" s="604" t="s">
        <v>4867</v>
      </c>
      <c r="I78" s="606">
        <v>2020</v>
      </c>
      <c r="J78" s="605" t="s">
        <v>702</v>
      </c>
      <c r="K78" s="295" t="s">
        <v>4868</v>
      </c>
      <c r="L78" s="300">
        <v>45338</v>
      </c>
      <c r="M78" s="296" t="s">
        <v>690</v>
      </c>
      <c r="N78" s="281">
        <f t="shared" si="17"/>
        <v>45359</v>
      </c>
      <c r="O78" s="632"/>
    </row>
    <row r="79" spans="1:15" ht="15">
      <c r="A79" s="3">
        <v>35</v>
      </c>
      <c r="B79" s="604" t="s">
        <v>4502</v>
      </c>
      <c r="C79" s="605">
        <v>30</v>
      </c>
      <c r="D79" s="605">
        <v>226</v>
      </c>
      <c r="E79" s="670">
        <f t="shared" si="16"/>
        <v>13.274336283185843</v>
      </c>
      <c r="F79" s="605"/>
      <c r="G79" s="605" t="s">
        <v>4974</v>
      </c>
      <c r="H79" s="604" t="s">
        <v>4970</v>
      </c>
      <c r="I79" s="606">
        <v>2015</v>
      </c>
      <c r="J79" s="605" t="s">
        <v>685</v>
      </c>
      <c r="K79" s="614" t="s">
        <v>4971</v>
      </c>
      <c r="L79" s="300">
        <v>45361</v>
      </c>
      <c r="M79" s="296" t="s">
        <v>280</v>
      </c>
      <c r="N79" s="281">
        <f t="shared" si="17"/>
        <v>45382</v>
      </c>
      <c r="O79" s="632"/>
    </row>
    <row r="80" spans="1:15" ht="15">
      <c r="A80" s="3">
        <v>36</v>
      </c>
      <c r="B80" s="471" t="s">
        <v>3921</v>
      </c>
      <c r="C80" s="470" t="s">
        <v>1318</v>
      </c>
      <c r="D80" s="605"/>
      <c r="E80" s="670"/>
      <c r="F80" s="470"/>
      <c r="G80" s="470"/>
      <c r="H80" s="298" t="s">
        <v>4930</v>
      </c>
      <c r="I80" s="297">
        <v>2023</v>
      </c>
      <c r="J80" s="470" t="s">
        <v>4931</v>
      </c>
      <c r="K80" s="295" t="s">
        <v>4932</v>
      </c>
      <c r="L80" s="300">
        <v>45298</v>
      </c>
      <c r="M80" s="296" t="s">
        <v>690</v>
      </c>
      <c r="N80" s="281">
        <f t="shared" si="17"/>
        <v>45319</v>
      </c>
      <c r="O80" s="561"/>
    </row>
    <row r="81" spans="1:15" ht="15">
      <c r="A81" s="3">
        <v>37</v>
      </c>
      <c r="B81" s="604" t="s">
        <v>4107</v>
      </c>
      <c r="C81" s="605">
        <v>1</v>
      </c>
      <c r="D81" s="605">
        <v>446</v>
      </c>
      <c r="E81" s="670">
        <f t="shared" ref="E81:E83" si="18">(C81/D81)*100</f>
        <v>0.22421524663677131</v>
      </c>
      <c r="F81" s="605"/>
      <c r="G81" s="605" t="s">
        <v>308</v>
      </c>
      <c r="H81" s="604" t="s">
        <v>4954</v>
      </c>
      <c r="I81" s="606">
        <v>2022</v>
      </c>
      <c r="J81" s="605" t="s">
        <v>685</v>
      </c>
      <c r="K81" s="295" t="s">
        <v>4916</v>
      </c>
      <c r="L81" s="300">
        <v>45319</v>
      </c>
      <c r="M81" s="296" t="s">
        <v>280</v>
      </c>
      <c r="N81" s="281">
        <f t="shared" si="17"/>
        <v>45340</v>
      </c>
      <c r="O81" s="706"/>
    </row>
    <row r="82" spans="1:15" ht="15">
      <c r="A82" s="3">
        <v>38</v>
      </c>
      <c r="B82" s="604" t="s">
        <v>3964</v>
      </c>
      <c r="C82" s="605">
        <v>43</v>
      </c>
      <c r="D82" s="605">
        <v>331</v>
      </c>
      <c r="E82" s="670">
        <f t="shared" si="18"/>
        <v>12.990936555891238</v>
      </c>
      <c r="F82" s="605"/>
      <c r="G82" s="605" t="s">
        <v>308</v>
      </c>
      <c r="H82" s="604" t="s">
        <v>4951</v>
      </c>
      <c r="I82" s="606">
        <v>2022</v>
      </c>
      <c r="J82" s="605" t="s">
        <v>685</v>
      </c>
      <c r="K82" s="295" t="s">
        <v>4914</v>
      </c>
      <c r="L82" s="300">
        <v>45328</v>
      </c>
      <c r="M82" s="296" t="s">
        <v>690</v>
      </c>
      <c r="N82" s="281">
        <f t="shared" si="17"/>
        <v>45349</v>
      </c>
      <c r="O82" s="632"/>
    </row>
    <row r="83" spans="1:15" ht="15">
      <c r="A83" s="3">
        <v>39</v>
      </c>
      <c r="B83" s="604" t="s">
        <v>3922</v>
      </c>
      <c r="C83" s="605">
        <v>43</v>
      </c>
      <c r="D83" s="605">
        <v>287</v>
      </c>
      <c r="E83" s="670">
        <f t="shared" si="18"/>
        <v>14.982578397212542</v>
      </c>
      <c r="F83" s="605"/>
      <c r="G83" s="694" t="s">
        <v>4841</v>
      </c>
      <c r="H83" s="604" t="s">
        <v>4987</v>
      </c>
      <c r="I83" s="606">
        <v>2021</v>
      </c>
      <c r="J83" s="605" t="s">
        <v>702</v>
      </c>
      <c r="K83" s="295" t="s">
        <v>4937</v>
      </c>
      <c r="L83" s="300">
        <v>45361</v>
      </c>
      <c r="M83" s="296" t="s">
        <v>280</v>
      </c>
      <c r="N83" s="281">
        <f t="shared" si="17"/>
        <v>45382</v>
      </c>
      <c r="O83" s="682"/>
    </row>
    <row r="84" spans="1:15" ht="15">
      <c r="A84" s="3">
        <v>40</v>
      </c>
      <c r="B84" s="604" t="s">
        <v>3922</v>
      </c>
      <c r="C84" s="605">
        <v>16</v>
      </c>
      <c r="D84" s="605">
        <v>399</v>
      </c>
      <c r="E84" s="670">
        <f t="shared" ref="E84:E129" si="19">(C84/D84)*100</f>
        <v>4.0100250626566414</v>
      </c>
      <c r="F84" s="605"/>
      <c r="G84" s="605" t="s">
        <v>4880</v>
      </c>
      <c r="H84" s="604" t="s">
        <v>4959</v>
      </c>
      <c r="I84" s="606">
        <v>2021</v>
      </c>
      <c r="J84" s="605" t="s">
        <v>685</v>
      </c>
      <c r="K84" s="295" t="s">
        <v>4960</v>
      </c>
      <c r="L84" s="300">
        <v>45328</v>
      </c>
      <c r="M84" s="296" t="s">
        <v>690</v>
      </c>
      <c r="N84" s="281">
        <f t="shared" ref="N84:N128" si="20">IF(M84="O",L84+21,L84+14)</f>
        <v>45349</v>
      </c>
      <c r="O84" s="561"/>
    </row>
    <row r="85" spans="1:15" ht="15">
      <c r="A85" s="3">
        <v>41</v>
      </c>
      <c r="B85" s="693" t="s">
        <v>3921</v>
      </c>
      <c r="C85" s="470">
        <v>16</v>
      </c>
      <c r="D85" s="605">
        <v>206</v>
      </c>
      <c r="E85" s="670">
        <f t="shared" si="19"/>
        <v>7.7669902912621351</v>
      </c>
      <c r="F85" s="470"/>
      <c r="G85" s="605" t="s">
        <v>1318</v>
      </c>
      <c r="H85" s="604" t="s">
        <v>4991</v>
      </c>
      <c r="I85" s="606">
        <v>2023</v>
      </c>
      <c r="J85" s="605" t="s">
        <v>685</v>
      </c>
      <c r="K85" s="295" t="s">
        <v>4992</v>
      </c>
      <c r="L85" s="300">
        <v>45396</v>
      </c>
      <c r="M85" s="296" t="s">
        <v>280</v>
      </c>
      <c r="N85" s="281">
        <f t="shared" si="20"/>
        <v>45417</v>
      </c>
      <c r="O85" s="561"/>
    </row>
    <row r="86" spans="1:15" ht="15">
      <c r="A86" s="3">
        <v>42</v>
      </c>
      <c r="B86" s="471" t="s">
        <v>3916</v>
      </c>
      <c r="C86" s="470">
        <v>9</v>
      </c>
      <c r="D86" s="605">
        <v>350</v>
      </c>
      <c r="E86" s="670">
        <f t="shared" si="19"/>
        <v>2.5714285714285712</v>
      </c>
      <c r="F86" s="470"/>
      <c r="G86" s="470" t="s">
        <v>1318</v>
      </c>
      <c r="H86" s="298" t="s">
        <v>4935</v>
      </c>
      <c r="I86" s="297">
        <v>2023</v>
      </c>
      <c r="J86" s="470" t="s">
        <v>685</v>
      </c>
      <c r="K86" s="295" t="s">
        <v>4936</v>
      </c>
      <c r="L86" s="300">
        <v>45319</v>
      </c>
      <c r="M86" s="296" t="s">
        <v>280</v>
      </c>
      <c r="N86" s="281">
        <f t="shared" si="20"/>
        <v>45340</v>
      </c>
      <c r="O86" s="632"/>
    </row>
    <row r="87" spans="1:15" ht="15">
      <c r="A87" s="3">
        <v>43</v>
      </c>
      <c r="B87" s="693" t="s">
        <v>3921</v>
      </c>
      <c r="C87" s="470">
        <v>24</v>
      </c>
      <c r="D87" s="605">
        <v>450</v>
      </c>
      <c r="E87" s="670">
        <f t="shared" si="19"/>
        <v>5.3333333333333339</v>
      </c>
      <c r="F87" s="470"/>
      <c r="G87" s="605" t="s">
        <v>5032</v>
      </c>
      <c r="H87" s="604" t="s">
        <v>5033</v>
      </c>
      <c r="I87" s="606">
        <v>2023</v>
      </c>
      <c r="J87" s="605" t="s">
        <v>1196</v>
      </c>
      <c r="K87" s="295"/>
      <c r="L87" s="300">
        <v>45417</v>
      </c>
      <c r="M87" s="296" t="s">
        <v>690</v>
      </c>
      <c r="N87" s="281">
        <f t="shared" si="20"/>
        <v>45438</v>
      </c>
      <c r="O87" s="561"/>
    </row>
    <row r="88" spans="1:15" ht="15">
      <c r="A88" s="3">
        <v>44</v>
      </c>
      <c r="B88" s="693" t="s">
        <v>3921</v>
      </c>
      <c r="C88" s="470">
        <v>0</v>
      </c>
      <c r="D88" s="605">
        <v>279</v>
      </c>
      <c r="E88" s="670">
        <f t="shared" si="19"/>
        <v>0</v>
      </c>
      <c r="F88" s="470"/>
      <c r="G88" s="470" t="s">
        <v>1318</v>
      </c>
      <c r="H88" s="298" t="s">
        <v>4999</v>
      </c>
      <c r="I88" s="297">
        <v>2023</v>
      </c>
      <c r="J88" s="470" t="s">
        <v>702</v>
      </c>
      <c r="K88" s="295" t="s">
        <v>5000</v>
      </c>
      <c r="L88" s="300">
        <v>45402</v>
      </c>
      <c r="M88" s="296" t="s">
        <v>690</v>
      </c>
      <c r="N88" s="281">
        <f t="shared" si="20"/>
        <v>45423</v>
      </c>
      <c r="O88" s="561"/>
    </row>
    <row r="89" spans="1:15" ht="15">
      <c r="A89" s="3">
        <v>45</v>
      </c>
      <c r="B89" s="708" t="s">
        <v>3964</v>
      </c>
      <c r="C89" s="605">
        <v>17</v>
      </c>
      <c r="D89" s="605">
        <v>175</v>
      </c>
      <c r="E89" s="670">
        <f t="shared" si="19"/>
        <v>9.7142857142857135</v>
      </c>
      <c r="F89" s="605"/>
      <c r="G89" s="605" t="s">
        <v>1318</v>
      </c>
      <c r="H89" s="604" t="s">
        <v>5001</v>
      </c>
      <c r="I89" s="606">
        <v>2023</v>
      </c>
      <c r="J89" s="605" t="s">
        <v>702</v>
      </c>
      <c r="K89" s="295" t="s">
        <v>5002</v>
      </c>
      <c r="L89" s="648">
        <v>45402</v>
      </c>
      <c r="M89" s="296" t="s">
        <v>690</v>
      </c>
      <c r="N89" s="281">
        <f t="shared" si="20"/>
        <v>45423</v>
      </c>
      <c r="O89" s="561"/>
    </row>
    <row r="90" spans="1:15" ht="15">
      <c r="A90" s="3">
        <v>46</v>
      </c>
      <c r="B90" s="693" t="s">
        <v>4109</v>
      </c>
      <c r="C90" s="470">
        <v>27</v>
      </c>
      <c r="D90" s="605">
        <v>304</v>
      </c>
      <c r="E90" s="670">
        <f t="shared" si="19"/>
        <v>8.8815789473684212</v>
      </c>
      <c r="F90" s="470"/>
      <c r="G90" s="605" t="s">
        <v>5014</v>
      </c>
      <c r="H90" s="604" t="s">
        <v>5008</v>
      </c>
      <c r="I90" s="606">
        <v>2023</v>
      </c>
      <c r="J90" s="605" t="s">
        <v>1196</v>
      </c>
      <c r="K90" s="614" t="s">
        <v>5009</v>
      </c>
      <c r="L90" s="300">
        <v>45410</v>
      </c>
      <c r="M90" s="296" t="s">
        <v>690</v>
      </c>
      <c r="N90" s="281">
        <f t="shared" si="20"/>
        <v>45431</v>
      </c>
      <c r="O90" s="632"/>
    </row>
    <row r="91" spans="1:15" ht="15">
      <c r="A91" s="3">
        <v>47</v>
      </c>
      <c r="B91" s="604" t="s">
        <v>4838</v>
      </c>
      <c r="C91" s="470">
        <v>63</v>
      </c>
      <c r="D91" s="605">
        <v>293</v>
      </c>
      <c r="E91" s="670">
        <f t="shared" si="19"/>
        <v>21.501706484641637</v>
      </c>
      <c r="F91" s="470"/>
      <c r="G91" s="605" t="s">
        <v>4841</v>
      </c>
      <c r="H91" s="604" t="s">
        <v>4845</v>
      </c>
      <c r="I91" s="606">
        <v>2023</v>
      </c>
      <c r="J91" s="605" t="s">
        <v>702</v>
      </c>
      <c r="K91" s="614" t="s">
        <v>4846</v>
      </c>
      <c r="L91" s="300">
        <v>45410</v>
      </c>
      <c r="M91" s="296" t="s">
        <v>690</v>
      </c>
      <c r="N91" s="281">
        <f t="shared" si="20"/>
        <v>45431</v>
      </c>
      <c r="O91" s="632"/>
    </row>
    <row r="92" spans="1:15" ht="15">
      <c r="A92" s="3">
        <v>48</v>
      </c>
      <c r="B92" s="693" t="s">
        <v>3922</v>
      </c>
      <c r="C92" s="470">
        <v>0</v>
      </c>
      <c r="D92" s="605">
        <v>267</v>
      </c>
      <c r="E92" s="670">
        <f t="shared" si="19"/>
        <v>0</v>
      </c>
      <c r="F92" s="470"/>
      <c r="G92" s="605" t="s">
        <v>5014</v>
      </c>
      <c r="H92" s="604" t="s">
        <v>5010</v>
      </c>
      <c r="I92" s="606">
        <v>2023</v>
      </c>
      <c r="J92" s="605" t="s">
        <v>702</v>
      </c>
      <c r="K92" s="295" t="s">
        <v>5011</v>
      </c>
      <c r="L92" s="300">
        <v>45410</v>
      </c>
      <c r="M92" s="296" t="s">
        <v>690</v>
      </c>
      <c r="N92" s="281">
        <f t="shared" si="20"/>
        <v>45431</v>
      </c>
      <c r="O92" s="632"/>
    </row>
    <row r="93" spans="1:15" ht="15">
      <c r="A93" s="3">
        <v>49</v>
      </c>
      <c r="B93" s="693" t="s">
        <v>3922</v>
      </c>
      <c r="C93" s="470">
        <v>161</v>
      </c>
      <c r="D93" s="605">
        <v>266</v>
      </c>
      <c r="E93" s="670">
        <f t="shared" si="19"/>
        <v>60.526315789473685</v>
      </c>
      <c r="F93" s="470"/>
      <c r="G93" s="605" t="s">
        <v>4841</v>
      </c>
      <c r="H93" s="604" t="s">
        <v>5018</v>
      </c>
      <c r="I93" s="606">
        <v>2013</v>
      </c>
      <c r="J93" s="605" t="s">
        <v>748</v>
      </c>
      <c r="K93" s="614" t="s">
        <v>5019</v>
      </c>
      <c r="L93" s="300">
        <v>45424</v>
      </c>
      <c r="M93" s="296" t="s">
        <v>280</v>
      </c>
      <c r="N93" s="281">
        <f t="shared" si="20"/>
        <v>45445</v>
      </c>
      <c r="O93" s="632"/>
    </row>
    <row r="94" spans="1:15" ht="15">
      <c r="A94" s="3">
        <v>50</v>
      </c>
      <c r="B94" s="693" t="s">
        <v>3922</v>
      </c>
      <c r="C94" s="490">
        <v>24</v>
      </c>
      <c r="D94" s="711">
        <v>581</v>
      </c>
      <c r="E94" s="670">
        <f t="shared" si="19"/>
        <v>4.1308089500860588</v>
      </c>
      <c r="F94" s="490"/>
      <c r="G94" s="605" t="s">
        <v>5014</v>
      </c>
      <c r="H94" s="604" t="s">
        <v>5020</v>
      </c>
      <c r="I94" s="606">
        <v>2020</v>
      </c>
      <c r="J94" s="605" t="s">
        <v>748</v>
      </c>
      <c r="K94" s="614" t="s">
        <v>5021</v>
      </c>
      <c r="L94" s="300">
        <v>45424</v>
      </c>
      <c r="M94" s="296" t="s">
        <v>280</v>
      </c>
      <c r="N94" s="281">
        <f t="shared" si="20"/>
        <v>45445</v>
      </c>
      <c r="O94" s="632"/>
    </row>
    <row r="95" spans="1:15" ht="15">
      <c r="A95" s="3">
        <v>51</v>
      </c>
      <c r="B95" s="693" t="s">
        <v>4107</v>
      </c>
      <c r="C95" s="470">
        <v>1</v>
      </c>
      <c r="D95" s="605">
        <v>365</v>
      </c>
      <c r="E95" s="670">
        <f t="shared" si="19"/>
        <v>0.27397260273972601</v>
      </c>
      <c r="F95" s="470"/>
      <c r="G95" s="605" t="s">
        <v>5014</v>
      </c>
      <c r="H95" s="604" t="s">
        <v>5022</v>
      </c>
      <c r="I95" s="606">
        <v>2024</v>
      </c>
      <c r="J95" s="605" t="s">
        <v>702</v>
      </c>
      <c r="K95" s="295" t="s">
        <v>5023</v>
      </c>
      <c r="L95" s="300">
        <v>45424</v>
      </c>
      <c r="M95" s="296" t="s">
        <v>280</v>
      </c>
      <c r="N95" s="281">
        <f t="shared" si="20"/>
        <v>45445</v>
      </c>
      <c r="O95" s="632"/>
    </row>
    <row r="96" spans="1:15" ht="15">
      <c r="A96" s="3">
        <v>52</v>
      </c>
      <c r="B96" s="693" t="s">
        <v>1890</v>
      </c>
      <c r="C96" s="470">
        <v>3</v>
      </c>
      <c r="D96" s="605">
        <v>217</v>
      </c>
      <c r="E96" s="670">
        <f t="shared" si="19"/>
        <v>1.3824884792626728</v>
      </c>
      <c r="F96" s="470"/>
      <c r="G96" s="470" t="s">
        <v>1318</v>
      </c>
      <c r="H96" s="298" t="s">
        <v>5026</v>
      </c>
      <c r="I96" s="297">
        <v>2020</v>
      </c>
      <c r="J96" s="470" t="s">
        <v>1196</v>
      </c>
      <c r="K96" s="295" t="s">
        <v>5029</v>
      </c>
      <c r="L96" s="300">
        <v>45431</v>
      </c>
      <c r="M96" s="296" t="s">
        <v>690</v>
      </c>
      <c r="N96" s="281">
        <f t="shared" si="20"/>
        <v>45452</v>
      </c>
      <c r="O96" s="632"/>
    </row>
    <row r="97" spans="1:15" ht="15">
      <c r="A97" s="3">
        <v>53</v>
      </c>
      <c r="B97" s="708" t="s">
        <v>5051</v>
      </c>
      <c r="C97" s="605">
        <v>11</v>
      </c>
      <c r="D97" s="605">
        <v>217</v>
      </c>
      <c r="E97" s="670">
        <f t="shared" si="19"/>
        <v>5.0691244239631335</v>
      </c>
      <c r="F97" s="605"/>
      <c r="G97" s="470" t="s">
        <v>1318</v>
      </c>
      <c r="H97" s="471" t="s">
        <v>5049</v>
      </c>
      <c r="I97" s="297">
        <v>2022</v>
      </c>
      <c r="J97" s="470" t="s">
        <v>685</v>
      </c>
      <c r="K97" s="295" t="s">
        <v>5050</v>
      </c>
      <c r="L97" s="648">
        <v>45466</v>
      </c>
      <c r="M97" s="296" t="s">
        <v>280</v>
      </c>
      <c r="N97" s="281">
        <f t="shared" si="20"/>
        <v>45487</v>
      </c>
      <c r="O97" s="632"/>
    </row>
    <row r="98" spans="1:15" ht="15">
      <c r="A98" s="3">
        <v>54</v>
      </c>
      <c r="B98" s="708" t="s">
        <v>5051</v>
      </c>
      <c r="C98" s="605"/>
      <c r="D98" s="605">
        <v>157</v>
      </c>
      <c r="E98" s="670">
        <f t="shared" si="19"/>
        <v>0</v>
      </c>
      <c r="F98" s="605"/>
      <c r="G98" s="605" t="s">
        <v>1318</v>
      </c>
      <c r="H98" s="604" t="s">
        <v>5027</v>
      </c>
      <c r="I98" s="606">
        <v>2012</v>
      </c>
      <c r="J98" s="605" t="s">
        <v>702</v>
      </c>
      <c r="K98" s="295" t="s">
        <v>5028</v>
      </c>
      <c r="L98" s="300">
        <v>45431</v>
      </c>
      <c r="M98" s="296" t="s">
        <v>690</v>
      </c>
      <c r="N98" s="281">
        <f t="shared" si="20"/>
        <v>45452</v>
      </c>
      <c r="O98" s="632"/>
    </row>
    <row r="99" spans="1:15" ht="15">
      <c r="A99" s="3">
        <v>55</v>
      </c>
      <c r="B99" s="693" t="s">
        <v>3921</v>
      </c>
      <c r="C99" s="470"/>
      <c r="D99" s="605">
        <v>346</v>
      </c>
      <c r="E99" s="670">
        <f t="shared" si="19"/>
        <v>0</v>
      </c>
      <c r="F99" s="470"/>
      <c r="G99" s="470" t="s">
        <v>5014</v>
      </c>
      <c r="H99" s="298" t="s">
        <v>5024</v>
      </c>
      <c r="I99" s="297">
        <v>2023</v>
      </c>
      <c r="J99" s="470" t="s">
        <v>702</v>
      </c>
      <c r="K99" s="295" t="s">
        <v>5025</v>
      </c>
      <c r="L99" s="648">
        <v>45445</v>
      </c>
      <c r="M99" s="296" t="s">
        <v>690</v>
      </c>
      <c r="N99" s="281">
        <f t="shared" si="20"/>
        <v>45466</v>
      </c>
      <c r="O99" s="632"/>
    </row>
    <row r="100" spans="1:15" ht="15">
      <c r="A100" s="3">
        <v>56</v>
      </c>
      <c r="B100" s="708" t="s">
        <v>5051</v>
      </c>
      <c r="C100" s="605">
        <v>0</v>
      </c>
      <c r="D100" s="605">
        <v>242</v>
      </c>
      <c r="E100" s="670">
        <f t="shared" si="19"/>
        <v>0</v>
      </c>
      <c r="F100" s="605"/>
      <c r="G100" s="470" t="s">
        <v>1318</v>
      </c>
      <c r="H100" s="471" t="s">
        <v>5052</v>
      </c>
      <c r="I100" s="297">
        <v>2023</v>
      </c>
      <c r="J100" s="470" t="s">
        <v>4931</v>
      </c>
      <c r="K100" s="295" t="s">
        <v>5053</v>
      </c>
      <c r="L100" s="300">
        <v>45466</v>
      </c>
      <c r="M100" s="296" t="s">
        <v>280</v>
      </c>
      <c r="N100" s="281">
        <f t="shared" si="20"/>
        <v>45487</v>
      </c>
      <c r="O100" s="632"/>
    </row>
    <row r="101" spans="1:15" ht="15">
      <c r="A101" s="3">
        <v>57</v>
      </c>
      <c r="B101" s="708" t="s">
        <v>5051</v>
      </c>
      <c r="C101" s="605"/>
      <c r="D101" s="605">
        <v>478</v>
      </c>
      <c r="E101" s="670">
        <f t="shared" si="19"/>
        <v>0</v>
      </c>
      <c r="F101" s="605"/>
      <c r="G101" s="605" t="s">
        <v>1318</v>
      </c>
      <c r="H101" s="604" t="s">
        <v>5034</v>
      </c>
      <c r="I101" s="606">
        <v>2017</v>
      </c>
      <c r="J101" s="605" t="s">
        <v>702</v>
      </c>
      <c r="K101" s="295" t="s">
        <v>5035</v>
      </c>
      <c r="L101" s="648">
        <v>45445</v>
      </c>
      <c r="M101" s="296" t="s">
        <v>690</v>
      </c>
      <c r="N101" s="281">
        <f t="shared" si="20"/>
        <v>45466</v>
      </c>
      <c r="O101" s="632"/>
    </row>
    <row r="102" spans="1:15" ht="15">
      <c r="A102" s="3">
        <v>58</v>
      </c>
      <c r="B102" s="693" t="s">
        <v>4838</v>
      </c>
      <c r="C102" s="470"/>
      <c r="D102" s="605">
        <v>219</v>
      </c>
      <c r="E102" s="670">
        <f t="shared" si="19"/>
        <v>0</v>
      </c>
      <c r="F102" s="470"/>
      <c r="G102" s="470" t="s">
        <v>5042</v>
      </c>
      <c r="H102" s="298" t="s">
        <v>5043</v>
      </c>
      <c r="I102" s="297">
        <v>2024</v>
      </c>
      <c r="J102" s="470" t="s">
        <v>702</v>
      </c>
      <c r="K102" s="295" t="s">
        <v>5044</v>
      </c>
      <c r="L102" s="300">
        <v>45459</v>
      </c>
      <c r="M102" s="296" t="s">
        <v>690</v>
      </c>
      <c r="N102" s="281">
        <f t="shared" si="20"/>
        <v>45480</v>
      </c>
      <c r="O102" s="632"/>
    </row>
    <row r="103" spans="1:15" ht="15">
      <c r="A103" s="3">
        <v>59</v>
      </c>
      <c r="B103" s="708" t="s">
        <v>3916</v>
      </c>
      <c r="C103" s="605">
        <v>27</v>
      </c>
      <c r="D103" s="605">
        <v>327</v>
      </c>
      <c r="E103" s="670">
        <f t="shared" si="19"/>
        <v>8.2568807339449553</v>
      </c>
      <c r="F103" s="605"/>
      <c r="G103" s="605" t="s">
        <v>4841</v>
      </c>
      <c r="H103" s="604" t="s">
        <v>5045</v>
      </c>
      <c r="I103" s="606">
        <v>2023</v>
      </c>
      <c r="J103" s="605" t="s">
        <v>702</v>
      </c>
      <c r="K103" s="295" t="s">
        <v>5046</v>
      </c>
      <c r="L103" s="648">
        <v>45459</v>
      </c>
      <c r="M103" s="296" t="s">
        <v>690</v>
      </c>
      <c r="N103" s="281">
        <f t="shared" si="20"/>
        <v>45480</v>
      </c>
      <c r="O103" s="561"/>
    </row>
    <row r="104" spans="1:15" ht="15">
      <c r="A104" s="3">
        <v>60</v>
      </c>
      <c r="B104" s="708" t="s">
        <v>3921</v>
      </c>
      <c r="C104" s="605">
        <v>32</v>
      </c>
      <c r="D104" s="605">
        <v>305</v>
      </c>
      <c r="E104" s="670">
        <f t="shared" si="19"/>
        <v>10.491803278688524</v>
      </c>
      <c r="F104" s="605"/>
      <c r="G104" s="605" t="s">
        <v>4841</v>
      </c>
      <c r="H104" s="604" t="s">
        <v>5048</v>
      </c>
      <c r="I104" s="606">
        <v>2023</v>
      </c>
      <c r="J104" s="605" t="s">
        <v>1196</v>
      </c>
      <c r="K104" s="295"/>
      <c r="L104" s="648">
        <v>45459</v>
      </c>
      <c r="M104" s="296" t="s">
        <v>690</v>
      </c>
      <c r="N104" s="281">
        <f t="shared" si="20"/>
        <v>45480</v>
      </c>
      <c r="O104" s="561"/>
    </row>
    <row r="105" spans="1:15" ht="15">
      <c r="A105" s="3">
        <v>61</v>
      </c>
      <c r="B105" s="708" t="s">
        <v>4502</v>
      </c>
      <c r="C105" s="605">
        <v>25</v>
      </c>
      <c r="D105" s="605">
        <v>353</v>
      </c>
      <c r="E105" s="670">
        <f t="shared" si="19"/>
        <v>7.0821529745042495</v>
      </c>
      <c r="F105" s="605"/>
      <c r="G105" s="470" t="s">
        <v>5014</v>
      </c>
      <c r="H105" s="471" t="s">
        <v>2993</v>
      </c>
      <c r="I105" s="297">
        <v>2019</v>
      </c>
      <c r="J105" s="470" t="s">
        <v>685</v>
      </c>
      <c r="K105" s="295" t="s">
        <v>5056</v>
      </c>
      <c r="L105" s="300">
        <v>45473</v>
      </c>
      <c r="M105" s="296" t="s">
        <v>280</v>
      </c>
      <c r="N105" s="281">
        <f t="shared" si="20"/>
        <v>45494</v>
      </c>
      <c r="O105" s="561"/>
    </row>
    <row r="106" spans="1:15" ht="15">
      <c r="A106" s="3">
        <v>62</v>
      </c>
      <c r="B106" s="604" t="s">
        <v>3921</v>
      </c>
      <c r="C106" s="605">
        <v>50</v>
      </c>
      <c r="D106" s="605">
        <v>339</v>
      </c>
      <c r="E106" s="670">
        <f t="shared" si="19"/>
        <v>14.749262536873156</v>
      </c>
      <c r="F106" s="605"/>
      <c r="G106" s="605" t="s">
        <v>4880</v>
      </c>
      <c r="H106" s="604" t="s">
        <v>4957</v>
      </c>
      <c r="I106" s="606">
        <v>2021</v>
      </c>
      <c r="J106" s="605" t="s">
        <v>685</v>
      </c>
      <c r="K106" s="295" t="s">
        <v>4958</v>
      </c>
      <c r="L106" s="300">
        <v>45473</v>
      </c>
      <c r="M106" s="296" t="s">
        <v>280</v>
      </c>
      <c r="N106" s="281">
        <f t="shared" si="20"/>
        <v>45494</v>
      </c>
      <c r="O106" s="9"/>
    </row>
    <row r="107" spans="1:15" ht="15">
      <c r="A107" s="3">
        <v>63</v>
      </c>
      <c r="B107" s="604" t="s">
        <v>5058</v>
      </c>
      <c r="C107" s="605">
        <v>29</v>
      </c>
      <c r="D107" s="605">
        <v>584</v>
      </c>
      <c r="E107" s="670">
        <f t="shared" si="19"/>
        <v>4.9657534246575343</v>
      </c>
      <c r="F107" s="605"/>
      <c r="G107" s="605" t="s">
        <v>5014</v>
      </c>
      <c r="H107" s="604" t="s">
        <v>5062</v>
      </c>
      <c r="I107" s="606">
        <v>2020</v>
      </c>
      <c r="J107" s="605" t="s">
        <v>295</v>
      </c>
      <c r="K107" s="614" t="s">
        <v>5057</v>
      </c>
      <c r="L107" s="300">
        <v>45494</v>
      </c>
      <c r="M107" s="296" t="s">
        <v>280</v>
      </c>
      <c r="N107" s="281">
        <f t="shared" si="20"/>
        <v>45515</v>
      </c>
      <c r="O107" s="9"/>
    </row>
    <row r="108" spans="1:15" ht="15">
      <c r="A108" s="3">
        <v>64</v>
      </c>
      <c r="B108" s="708" t="s">
        <v>299</v>
      </c>
      <c r="C108" s="605">
        <v>21</v>
      </c>
      <c r="D108" s="605">
        <v>596</v>
      </c>
      <c r="E108" s="670">
        <f t="shared" si="19"/>
        <v>3.523489932885906</v>
      </c>
      <c r="F108" s="605"/>
      <c r="G108" s="605" t="s">
        <v>4925</v>
      </c>
      <c r="H108" s="604" t="s">
        <v>5063</v>
      </c>
      <c r="I108" s="606">
        <v>2024</v>
      </c>
      <c r="J108" s="605" t="s">
        <v>295</v>
      </c>
      <c r="K108" s="295" t="s">
        <v>5059</v>
      </c>
      <c r="L108" s="300">
        <v>45494</v>
      </c>
      <c r="M108" s="296" t="s">
        <v>280</v>
      </c>
      <c r="N108" s="281">
        <f t="shared" si="20"/>
        <v>45515</v>
      </c>
      <c r="O108" s="9"/>
    </row>
    <row r="109" spans="1:15" ht="15">
      <c r="A109" s="3">
        <v>65</v>
      </c>
      <c r="B109" s="693" t="s">
        <v>4107</v>
      </c>
      <c r="C109" s="470">
        <v>96</v>
      </c>
      <c r="D109" s="605">
        <v>445</v>
      </c>
      <c r="E109" s="670">
        <f t="shared" si="19"/>
        <v>21.573033707865168</v>
      </c>
      <c r="F109" s="470"/>
      <c r="G109" s="470" t="s">
        <v>4925</v>
      </c>
      <c r="H109" s="298" t="s">
        <v>5036</v>
      </c>
      <c r="I109" s="297">
        <v>2024</v>
      </c>
      <c r="J109" s="470" t="s">
        <v>702</v>
      </c>
      <c r="K109" s="295" t="s">
        <v>5037</v>
      </c>
      <c r="L109" s="300">
        <v>45501</v>
      </c>
      <c r="M109" s="296" t="s">
        <v>690</v>
      </c>
      <c r="N109" s="281">
        <f t="shared" si="20"/>
        <v>45522</v>
      </c>
      <c r="O109" s="9"/>
    </row>
    <row r="110" spans="1:15" ht="15">
      <c r="A110" s="3">
        <v>66</v>
      </c>
      <c r="B110" s="708" t="s">
        <v>3922</v>
      </c>
      <c r="C110" s="605"/>
      <c r="D110" s="605">
        <v>302</v>
      </c>
      <c r="E110" s="670">
        <f t="shared" si="19"/>
        <v>0</v>
      </c>
      <c r="F110" s="605"/>
      <c r="G110" s="470" t="s">
        <v>1318</v>
      </c>
      <c r="H110" s="471" t="s">
        <v>5075</v>
      </c>
      <c r="I110" s="297">
        <v>2023</v>
      </c>
      <c r="J110" s="470" t="s">
        <v>1196</v>
      </c>
      <c r="K110" s="295"/>
      <c r="L110" s="300">
        <v>45515</v>
      </c>
      <c r="M110" s="296" t="s">
        <v>280</v>
      </c>
      <c r="N110" s="281">
        <f t="shared" si="20"/>
        <v>45536</v>
      </c>
      <c r="O110" s="9"/>
    </row>
    <row r="111" spans="1:15" ht="15.6">
      <c r="A111" s="3">
        <v>67</v>
      </c>
      <c r="B111" s="693" t="s">
        <v>4502</v>
      </c>
      <c r="C111" s="470">
        <v>14</v>
      </c>
      <c r="D111" s="605">
        <v>368</v>
      </c>
      <c r="E111" s="670">
        <f t="shared" si="19"/>
        <v>3.804347826086957</v>
      </c>
      <c r="F111" s="470"/>
      <c r="G111" s="470" t="s">
        <v>1318</v>
      </c>
      <c r="H111" s="471" t="s">
        <v>5078</v>
      </c>
      <c r="I111" s="297">
        <v>2019</v>
      </c>
      <c r="J111" s="470" t="s">
        <v>702</v>
      </c>
      <c r="K111" s="295" t="s">
        <v>5079</v>
      </c>
      <c r="L111" s="300">
        <v>45515</v>
      </c>
      <c r="M111" s="296" t="s">
        <v>280</v>
      </c>
      <c r="N111" s="281">
        <f t="shared" si="20"/>
        <v>45536</v>
      </c>
      <c r="O111" s="331" t="s">
        <v>5099</v>
      </c>
    </row>
    <row r="112" spans="1:15" ht="15.6">
      <c r="A112" s="3">
        <v>68</v>
      </c>
      <c r="B112" s="708" t="s">
        <v>3921</v>
      </c>
      <c r="C112" s="605">
        <v>100</v>
      </c>
      <c r="D112" s="605">
        <v>238</v>
      </c>
      <c r="E112" s="670">
        <f t="shared" si="19"/>
        <v>42.016806722689076</v>
      </c>
      <c r="F112" s="605"/>
      <c r="G112" s="470" t="s">
        <v>4988</v>
      </c>
      <c r="H112" s="471" t="s">
        <v>5054</v>
      </c>
      <c r="I112" s="297">
        <v>2024</v>
      </c>
      <c r="J112" s="470" t="s">
        <v>702</v>
      </c>
      <c r="K112" s="295" t="s">
        <v>5055</v>
      </c>
      <c r="L112" s="300">
        <v>45515</v>
      </c>
      <c r="M112" s="296" t="s">
        <v>280</v>
      </c>
      <c r="N112" s="281">
        <f t="shared" si="20"/>
        <v>45536</v>
      </c>
      <c r="O112" s="331"/>
    </row>
    <row r="113" spans="1:15" ht="15">
      <c r="A113" s="3">
        <v>69</v>
      </c>
      <c r="B113" s="708" t="s">
        <v>3964</v>
      </c>
      <c r="C113" s="605"/>
      <c r="D113" s="605">
        <v>304</v>
      </c>
      <c r="E113" s="670">
        <f t="shared" si="19"/>
        <v>0</v>
      </c>
      <c r="F113" s="605"/>
      <c r="G113" s="470" t="s">
        <v>1318</v>
      </c>
      <c r="H113" s="471" t="s">
        <v>5080</v>
      </c>
      <c r="I113" s="297">
        <v>2024</v>
      </c>
      <c r="J113" s="470" t="s">
        <v>1196</v>
      </c>
      <c r="K113" s="295" t="s">
        <v>5081</v>
      </c>
      <c r="L113" s="300">
        <v>45522</v>
      </c>
      <c r="M113" s="296" t="s">
        <v>690</v>
      </c>
      <c r="N113" s="281">
        <f t="shared" si="20"/>
        <v>45543</v>
      </c>
      <c r="O113" s="9"/>
    </row>
    <row r="114" spans="1:15" ht="15">
      <c r="A114" s="3">
        <v>70</v>
      </c>
      <c r="B114" s="708" t="s">
        <v>4502</v>
      </c>
      <c r="C114" s="605"/>
      <c r="D114" s="605">
        <v>705</v>
      </c>
      <c r="E114" s="670">
        <f t="shared" si="19"/>
        <v>0</v>
      </c>
      <c r="F114" s="605" t="s">
        <v>5097</v>
      </c>
      <c r="G114" s="470" t="s">
        <v>4925</v>
      </c>
      <c r="H114" s="471" t="s">
        <v>5082</v>
      </c>
      <c r="I114" s="297">
        <v>2010</v>
      </c>
      <c r="J114" s="470" t="s">
        <v>1196</v>
      </c>
      <c r="K114" s="295" t="s">
        <v>5083</v>
      </c>
      <c r="L114" s="300">
        <v>45522</v>
      </c>
      <c r="M114" s="296" t="s">
        <v>690</v>
      </c>
      <c r="N114" s="281">
        <f t="shared" si="20"/>
        <v>45543</v>
      </c>
      <c r="O114" s="9"/>
    </row>
    <row r="115" spans="1:15" ht="15">
      <c r="A115" s="3">
        <v>71</v>
      </c>
      <c r="B115" s="708" t="s">
        <v>1890</v>
      </c>
      <c r="C115" s="605"/>
      <c r="D115" s="605">
        <v>273</v>
      </c>
      <c r="E115" s="670">
        <f t="shared" si="19"/>
        <v>0</v>
      </c>
      <c r="F115" s="605"/>
      <c r="G115" s="470" t="s">
        <v>5014</v>
      </c>
      <c r="H115" s="728" t="s">
        <v>5084</v>
      </c>
      <c r="I115" s="297">
        <v>2021</v>
      </c>
      <c r="J115" s="470" t="s">
        <v>5085</v>
      </c>
      <c r="K115" s="295" t="s">
        <v>5086</v>
      </c>
      <c r="L115" s="300">
        <v>45522</v>
      </c>
      <c r="M115" s="296" t="s">
        <v>690</v>
      </c>
      <c r="N115" s="281">
        <f t="shared" si="20"/>
        <v>45543</v>
      </c>
      <c r="O115" s="9"/>
    </row>
    <row r="116" spans="1:15" ht="15">
      <c r="A116" s="3">
        <v>72</v>
      </c>
      <c r="B116" s="708" t="s">
        <v>4502</v>
      </c>
      <c r="C116" s="605"/>
      <c r="D116" s="605">
        <v>440</v>
      </c>
      <c r="E116" s="670">
        <f t="shared" si="19"/>
        <v>0</v>
      </c>
      <c r="F116" s="605"/>
      <c r="G116" s="470" t="s">
        <v>1318</v>
      </c>
      <c r="H116" s="471" t="s">
        <v>5087</v>
      </c>
      <c r="I116" s="297">
        <v>2023</v>
      </c>
      <c r="J116" s="470" t="s">
        <v>702</v>
      </c>
      <c r="K116" s="295" t="s">
        <v>5088</v>
      </c>
      <c r="L116" s="300">
        <v>45522</v>
      </c>
      <c r="M116" s="296" t="s">
        <v>690</v>
      </c>
      <c r="N116" s="281">
        <f t="shared" si="20"/>
        <v>45543</v>
      </c>
      <c r="O116" s="9"/>
    </row>
    <row r="117" spans="1:15" ht="15">
      <c r="A117" s="3">
        <v>73</v>
      </c>
      <c r="B117" s="693" t="s">
        <v>3922</v>
      </c>
      <c r="C117" s="470"/>
      <c r="D117" s="605">
        <v>287</v>
      </c>
      <c r="E117" s="670">
        <f t="shared" si="19"/>
        <v>0</v>
      </c>
      <c r="F117" s="470"/>
      <c r="G117" s="470" t="s">
        <v>5014</v>
      </c>
      <c r="H117" s="471" t="s">
        <v>5091</v>
      </c>
      <c r="I117" s="297">
        <v>2023</v>
      </c>
      <c r="J117" s="470" t="s">
        <v>702</v>
      </c>
      <c r="K117" s="295" t="s">
        <v>5092</v>
      </c>
      <c r="L117" s="300">
        <v>45522</v>
      </c>
      <c r="M117" s="296" t="s">
        <v>690</v>
      </c>
      <c r="N117" s="281">
        <f t="shared" si="20"/>
        <v>45543</v>
      </c>
      <c r="O117" s="9"/>
    </row>
    <row r="118" spans="1:15" ht="15">
      <c r="A118" s="3">
        <v>74</v>
      </c>
      <c r="B118" s="708" t="s">
        <v>4940</v>
      </c>
      <c r="C118" s="605">
        <v>65</v>
      </c>
      <c r="D118" s="605">
        <v>359</v>
      </c>
      <c r="E118" s="670">
        <f t="shared" si="19"/>
        <v>18.105849582172702</v>
      </c>
      <c r="F118" s="605"/>
      <c r="G118" s="470" t="s">
        <v>4925</v>
      </c>
      <c r="H118" s="471" t="s">
        <v>5093</v>
      </c>
      <c r="I118" s="297">
        <v>2023</v>
      </c>
      <c r="J118" s="470" t="s">
        <v>702</v>
      </c>
      <c r="K118" s="295" t="s">
        <v>5094</v>
      </c>
      <c r="L118" s="300">
        <v>45522</v>
      </c>
      <c r="M118" s="296" t="s">
        <v>690</v>
      </c>
      <c r="N118" s="281">
        <f t="shared" si="20"/>
        <v>45543</v>
      </c>
      <c r="O118" s="9"/>
    </row>
    <row r="119" spans="1:15" ht="15">
      <c r="A119" s="3">
        <v>75</v>
      </c>
      <c r="B119" s="708" t="s">
        <v>4502</v>
      </c>
      <c r="C119" s="605">
        <v>21</v>
      </c>
      <c r="D119" s="605">
        <v>327</v>
      </c>
      <c r="E119" s="670">
        <f t="shared" si="19"/>
        <v>6.4220183486238538</v>
      </c>
      <c r="F119" s="605"/>
      <c r="G119" s="470" t="s">
        <v>1318</v>
      </c>
      <c r="H119" s="728" t="s">
        <v>5100</v>
      </c>
      <c r="I119" s="297">
        <v>2024</v>
      </c>
      <c r="J119" s="470" t="s">
        <v>1196</v>
      </c>
      <c r="K119" s="295" t="s">
        <v>5101</v>
      </c>
      <c r="L119" s="300">
        <v>45536</v>
      </c>
      <c r="M119" s="296" t="s">
        <v>690</v>
      </c>
      <c r="N119" s="281">
        <f t="shared" si="20"/>
        <v>45557</v>
      </c>
      <c r="O119" s="9"/>
    </row>
    <row r="120" spans="1:15" ht="15">
      <c r="A120" s="3">
        <v>76</v>
      </c>
      <c r="B120" s="708" t="s">
        <v>4502</v>
      </c>
      <c r="C120" s="605">
        <v>34</v>
      </c>
      <c r="D120" s="605">
        <v>225</v>
      </c>
      <c r="E120" s="670">
        <f t="shared" si="19"/>
        <v>15.111111111111111</v>
      </c>
      <c r="F120" s="610"/>
      <c r="G120" s="470" t="s">
        <v>4841</v>
      </c>
      <c r="H120" s="471" t="s">
        <v>5102</v>
      </c>
      <c r="I120" s="297">
        <v>2024</v>
      </c>
      <c r="J120" s="470" t="s">
        <v>1196</v>
      </c>
      <c r="K120" s="295" t="s">
        <v>5103</v>
      </c>
      <c r="L120" s="300">
        <v>45536</v>
      </c>
      <c r="M120" s="296" t="s">
        <v>690</v>
      </c>
      <c r="N120" s="281">
        <f t="shared" si="20"/>
        <v>45557</v>
      </c>
      <c r="O120" s="9"/>
    </row>
    <row r="121" spans="1:15" ht="15">
      <c r="A121" s="3">
        <v>77</v>
      </c>
      <c r="B121" s="708" t="s">
        <v>3922</v>
      </c>
      <c r="C121" s="605">
        <v>40</v>
      </c>
      <c r="D121" s="605">
        <v>211</v>
      </c>
      <c r="E121" s="670">
        <f t="shared" si="19"/>
        <v>18.957345971563981</v>
      </c>
      <c r="F121" s="605"/>
      <c r="G121" s="470" t="s">
        <v>5014</v>
      </c>
      <c r="H121" s="728" t="s">
        <v>5104</v>
      </c>
      <c r="I121" s="297">
        <v>2019</v>
      </c>
      <c r="J121" s="470" t="s">
        <v>1196</v>
      </c>
      <c r="K121" s="295" t="s">
        <v>5105</v>
      </c>
      <c r="L121" s="300">
        <v>45536</v>
      </c>
      <c r="M121" s="296" t="s">
        <v>690</v>
      </c>
      <c r="N121" s="281">
        <f t="shared" si="20"/>
        <v>45557</v>
      </c>
      <c r="O121" s="9"/>
    </row>
    <row r="122" spans="1:15" ht="15.6">
      <c r="A122" s="3">
        <v>78</v>
      </c>
      <c r="B122" s="708" t="s">
        <v>4502</v>
      </c>
      <c r="C122" s="605">
        <v>7</v>
      </c>
      <c r="D122" s="605">
        <v>416</v>
      </c>
      <c r="E122" s="670">
        <f t="shared" si="19"/>
        <v>1.6826923076923077</v>
      </c>
      <c r="F122" s="605" t="s">
        <v>5061</v>
      </c>
      <c r="G122" s="470" t="s">
        <v>4929</v>
      </c>
      <c r="H122" s="471" t="s">
        <v>5076</v>
      </c>
      <c r="I122" s="606">
        <v>2023</v>
      </c>
      <c r="J122" s="605" t="s">
        <v>685</v>
      </c>
      <c r="K122" s="614" t="s">
        <v>5077</v>
      </c>
      <c r="L122" s="300">
        <v>45543</v>
      </c>
      <c r="M122" s="296" t="s">
        <v>690</v>
      </c>
      <c r="N122" s="281">
        <f t="shared" si="20"/>
        <v>45564</v>
      </c>
      <c r="O122" s="331" t="s">
        <v>5098</v>
      </c>
    </row>
    <row r="123" spans="1:15" ht="15">
      <c r="A123" s="3">
        <v>79</v>
      </c>
      <c r="B123" s="708" t="s">
        <v>4502</v>
      </c>
      <c r="C123" s="605">
        <v>23</v>
      </c>
      <c r="D123" s="605">
        <v>561</v>
      </c>
      <c r="E123" s="670">
        <f t="shared" si="19"/>
        <v>4.0998217468805702</v>
      </c>
      <c r="F123" s="610"/>
      <c r="G123" s="470"/>
      <c r="H123" s="471" t="s">
        <v>5108</v>
      </c>
      <c r="I123" s="297">
        <v>2017</v>
      </c>
      <c r="J123" s="470" t="s">
        <v>685</v>
      </c>
      <c r="K123" s="295" t="s">
        <v>5109</v>
      </c>
      <c r="L123" s="300">
        <v>45543</v>
      </c>
      <c r="M123" s="296" t="s">
        <v>690</v>
      </c>
      <c r="N123" s="281">
        <f t="shared" si="20"/>
        <v>45564</v>
      </c>
      <c r="O123" s="477" t="s">
        <v>5115</v>
      </c>
    </row>
    <row r="124" spans="1:15" ht="15">
      <c r="A124" s="3">
        <v>80</v>
      </c>
      <c r="B124" s="708" t="s">
        <v>4502</v>
      </c>
      <c r="C124" s="605">
        <v>14</v>
      </c>
      <c r="D124" s="605">
        <v>437</v>
      </c>
      <c r="E124" s="670">
        <f t="shared" si="19"/>
        <v>3.2036613272311212</v>
      </c>
      <c r="F124" s="605"/>
      <c r="G124" s="470"/>
      <c r="H124" s="471" t="s">
        <v>5113</v>
      </c>
      <c r="I124" s="297">
        <v>2024</v>
      </c>
      <c r="J124" s="470" t="s">
        <v>702</v>
      </c>
      <c r="K124" s="295" t="s">
        <v>5114</v>
      </c>
      <c r="L124" s="300">
        <v>45557</v>
      </c>
      <c r="M124" s="296" t="s">
        <v>690</v>
      </c>
      <c r="N124" s="281">
        <f t="shared" si="20"/>
        <v>45578</v>
      </c>
      <c r="O124" s="477"/>
    </row>
    <row r="125" spans="1:15" ht="15">
      <c r="A125" s="3">
        <v>81</v>
      </c>
      <c r="B125" s="693" t="s">
        <v>4502</v>
      </c>
      <c r="C125" s="470"/>
      <c r="D125" s="605">
        <v>495</v>
      </c>
      <c r="E125" s="670">
        <f t="shared" si="19"/>
        <v>0</v>
      </c>
      <c r="F125" s="470"/>
      <c r="G125" s="470" t="s">
        <v>5014</v>
      </c>
      <c r="H125" s="471" t="s">
        <v>5120</v>
      </c>
      <c r="I125" s="297">
        <v>2016</v>
      </c>
      <c r="J125" s="470" t="s">
        <v>685</v>
      </c>
      <c r="K125" s="295" t="s">
        <v>5121</v>
      </c>
      <c r="L125" s="300">
        <v>45564</v>
      </c>
      <c r="M125" s="296" t="s">
        <v>690</v>
      </c>
      <c r="N125" s="281">
        <f t="shared" si="20"/>
        <v>45585</v>
      </c>
      <c r="O125" s="9"/>
    </row>
    <row r="126" spans="1:15" ht="15">
      <c r="A126" s="3">
        <v>82</v>
      </c>
      <c r="B126" s="708" t="s">
        <v>4502</v>
      </c>
      <c r="C126" s="605"/>
      <c r="D126" s="605">
        <v>345</v>
      </c>
      <c r="E126" s="670">
        <f t="shared" si="19"/>
        <v>0</v>
      </c>
      <c r="F126" s="605"/>
      <c r="G126" s="470" t="s">
        <v>5014</v>
      </c>
      <c r="H126" s="728" t="s">
        <v>5116</v>
      </c>
      <c r="I126" s="297">
        <v>2017</v>
      </c>
      <c r="J126" s="470" t="s">
        <v>685</v>
      </c>
      <c r="K126" s="295" t="s">
        <v>5117</v>
      </c>
      <c r="L126" s="300">
        <v>45564</v>
      </c>
      <c r="M126" s="296" t="s">
        <v>690</v>
      </c>
      <c r="N126" s="281">
        <f t="shared" si="20"/>
        <v>45585</v>
      </c>
      <c r="O126" s="477"/>
    </row>
    <row r="127" spans="1:15" ht="15">
      <c r="A127" s="3">
        <v>83</v>
      </c>
      <c r="B127" s="708" t="s">
        <v>4502</v>
      </c>
      <c r="C127" s="605">
        <v>0</v>
      </c>
      <c r="D127" s="605">
        <v>155</v>
      </c>
      <c r="E127" s="670">
        <f t="shared" si="19"/>
        <v>0</v>
      </c>
      <c r="F127" s="605"/>
      <c r="G127" s="470" t="s">
        <v>5067</v>
      </c>
      <c r="H127" s="471" t="s">
        <v>5065</v>
      </c>
      <c r="I127" s="297">
        <v>2019</v>
      </c>
      <c r="J127" s="470" t="s">
        <v>702</v>
      </c>
      <c r="K127" s="295" t="s">
        <v>5066</v>
      </c>
      <c r="L127" s="300">
        <v>45578</v>
      </c>
      <c r="M127" s="296" t="s">
        <v>690</v>
      </c>
      <c r="N127" s="281">
        <f t="shared" si="20"/>
        <v>45599</v>
      </c>
      <c r="O127" s="477"/>
    </row>
    <row r="128" spans="1:15" ht="15">
      <c r="A128" s="3">
        <v>84</v>
      </c>
      <c r="B128" s="708" t="s">
        <v>4502</v>
      </c>
      <c r="C128" s="605">
        <v>19</v>
      </c>
      <c r="D128" s="605">
        <v>421</v>
      </c>
      <c r="E128" s="670">
        <f t="shared" si="19"/>
        <v>4.513064133016627</v>
      </c>
      <c r="F128" s="605"/>
      <c r="G128" s="470" t="s">
        <v>4841</v>
      </c>
      <c r="H128" s="471" t="s">
        <v>5110</v>
      </c>
      <c r="I128" s="297">
        <v>2024</v>
      </c>
      <c r="J128" s="470" t="s">
        <v>702</v>
      </c>
      <c r="K128" s="295" t="s">
        <v>5111</v>
      </c>
      <c r="L128" s="300">
        <v>45578</v>
      </c>
      <c r="M128" s="296" t="s">
        <v>690</v>
      </c>
      <c r="N128" s="281">
        <f t="shared" si="20"/>
        <v>45599</v>
      </c>
      <c r="O128" s="9"/>
    </row>
    <row r="129" spans="1:15" ht="15">
      <c r="A129" s="3">
        <v>85</v>
      </c>
      <c r="B129" s="708" t="s">
        <v>4502</v>
      </c>
      <c r="C129" s="605">
        <v>141</v>
      </c>
      <c r="D129" s="605">
        <v>548</v>
      </c>
      <c r="E129" s="670">
        <f t="shared" si="19"/>
        <v>25.729927007299271</v>
      </c>
      <c r="F129" s="610"/>
      <c r="G129" s="470" t="s">
        <v>4841</v>
      </c>
      <c r="H129" s="471" t="s">
        <v>5135</v>
      </c>
      <c r="I129" s="297">
        <v>2021</v>
      </c>
      <c r="J129" s="470" t="s">
        <v>1196</v>
      </c>
      <c r="K129" s="295" t="s">
        <v>5136</v>
      </c>
      <c r="L129" s="300">
        <v>45585</v>
      </c>
      <c r="M129" s="296" t="s">
        <v>690</v>
      </c>
      <c r="N129" s="281">
        <f t="shared" ref="N129:N145" si="21">IF(M129="O",L129+21,L129+14)</f>
        <v>45606</v>
      </c>
      <c r="O129" s="9"/>
    </row>
    <row r="130" spans="1:15" ht="15">
      <c r="A130" s="3">
        <v>86</v>
      </c>
      <c r="B130" s="727" t="s">
        <v>3922</v>
      </c>
      <c r="C130" s="584">
        <v>98</v>
      </c>
      <c r="D130" s="584">
        <v>255</v>
      </c>
      <c r="E130" s="672">
        <f t="shared" ref="E130:E141" si="22">(C130/D130)*100</f>
        <v>38.431372549019613</v>
      </c>
      <c r="F130" s="584"/>
      <c r="G130" s="473"/>
      <c r="H130" s="474" t="s">
        <v>5095</v>
      </c>
      <c r="I130" s="312">
        <v>2024</v>
      </c>
      <c r="J130" s="473" t="s">
        <v>5096</v>
      </c>
      <c r="K130" s="330"/>
      <c r="L130" s="586"/>
      <c r="M130" s="312"/>
      <c r="N130" s="281">
        <f t="shared" si="21"/>
        <v>14</v>
      </c>
      <c r="O130" s="9"/>
    </row>
    <row r="131" spans="1:15" ht="15">
      <c r="A131" s="3">
        <v>87</v>
      </c>
      <c r="B131" s="701" t="s">
        <v>4109</v>
      </c>
      <c r="C131" s="473">
        <v>125</v>
      </c>
      <c r="D131" s="584">
        <v>269</v>
      </c>
      <c r="E131" s="672">
        <f t="shared" si="22"/>
        <v>46.468401486988846</v>
      </c>
      <c r="F131" s="473"/>
      <c r="G131" s="584" t="s">
        <v>4973</v>
      </c>
      <c r="H131" s="697" t="s">
        <v>4982</v>
      </c>
      <c r="I131" s="698">
        <v>2020</v>
      </c>
      <c r="J131" s="584" t="s">
        <v>2400</v>
      </c>
      <c r="K131" s="702"/>
      <c r="L131" s="586"/>
      <c r="M131" s="348"/>
      <c r="N131" s="281">
        <f t="shared" si="21"/>
        <v>14</v>
      </c>
      <c r="O131" s="9"/>
    </row>
    <row r="132" spans="1:15" ht="15">
      <c r="A132" s="3">
        <v>88</v>
      </c>
      <c r="B132" s="474" t="s">
        <v>3922</v>
      </c>
      <c r="C132" s="473">
        <v>308</v>
      </c>
      <c r="D132" s="584">
        <v>416</v>
      </c>
      <c r="E132" s="672">
        <f t="shared" si="22"/>
        <v>74.038461538461547</v>
      </c>
      <c r="F132" s="473"/>
      <c r="G132" s="473" t="s">
        <v>4830</v>
      </c>
      <c r="H132" s="474" t="s">
        <v>5006</v>
      </c>
      <c r="I132" s="312">
        <v>2022</v>
      </c>
      <c r="J132" s="473" t="s">
        <v>4111</v>
      </c>
      <c r="K132" s="702"/>
      <c r="L132" s="586"/>
      <c r="M132" s="348"/>
      <c r="N132" s="281">
        <f t="shared" si="21"/>
        <v>14</v>
      </c>
      <c r="O132" s="9"/>
    </row>
    <row r="133" spans="1:15" ht="15">
      <c r="A133" s="3">
        <v>89</v>
      </c>
      <c r="B133" s="474" t="s">
        <v>4109</v>
      </c>
      <c r="C133" s="473">
        <v>136</v>
      </c>
      <c r="D133" s="584">
        <v>662</v>
      </c>
      <c r="E133" s="672">
        <f t="shared" si="22"/>
        <v>20.543806646525681</v>
      </c>
      <c r="F133" s="473"/>
      <c r="G133" s="473" t="s">
        <v>4830</v>
      </c>
      <c r="H133" s="474" t="s">
        <v>4996</v>
      </c>
      <c r="I133" s="312">
        <v>2022</v>
      </c>
      <c r="J133" s="473" t="s">
        <v>4111</v>
      </c>
      <c r="K133" s="310"/>
      <c r="L133" s="586"/>
      <c r="M133" s="348"/>
      <c r="N133" s="281">
        <f t="shared" si="21"/>
        <v>14</v>
      </c>
      <c r="O133" s="9"/>
    </row>
    <row r="134" spans="1:15" ht="15">
      <c r="A134" s="3">
        <v>90</v>
      </c>
      <c r="B134" s="697" t="s">
        <v>4502</v>
      </c>
      <c r="C134" s="584">
        <v>163</v>
      </c>
      <c r="D134" s="584">
        <v>432</v>
      </c>
      <c r="E134" s="672">
        <f t="shared" si="22"/>
        <v>37.731481481481481</v>
      </c>
      <c r="F134" s="584"/>
      <c r="G134" s="584" t="s">
        <v>4841</v>
      </c>
      <c r="H134" s="697" t="s">
        <v>4852</v>
      </c>
      <c r="I134" s="698">
        <v>2023</v>
      </c>
      <c r="J134" s="473" t="s">
        <v>5004</v>
      </c>
      <c r="K134" s="310"/>
      <c r="L134" s="586"/>
      <c r="M134" s="348"/>
      <c r="N134" s="281">
        <f t="shared" si="21"/>
        <v>14</v>
      </c>
      <c r="O134" s="9"/>
    </row>
    <row r="135" spans="1:15" ht="15">
      <c r="A135" s="3">
        <v>91</v>
      </c>
      <c r="B135" s="474"/>
      <c r="C135" s="473"/>
      <c r="D135" s="584"/>
      <c r="E135" s="672" t="e">
        <f t="shared" si="22"/>
        <v>#DIV/0!</v>
      </c>
      <c r="F135" s="473"/>
      <c r="G135" s="473"/>
      <c r="H135" s="474" t="s">
        <v>4924</v>
      </c>
      <c r="I135" s="312"/>
      <c r="J135" s="473" t="s">
        <v>4111</v>
      </c>
      <c r="K135" s="585"/>
      <c r="L135" s="586"/>
      <c r="M135" s="348"/>
      <c r="N135" s="281">
        <f t="shared" si="21"/>
        <v>14</v>
      </c>
      <c r="O135" s="9"/>
    </row>
    <row r="136" spans="1:15" ht="15">
      <c r="A136" s="3">
        <v>92</v>
      </c>
      <c r="B136" s="474" t="s">
        <v>1890</v>
      </c>
      <c r="C136" s="473">
        <v>124</v>
      </c>
      <c r="D136" s="584">
        <v>351</v>
      </c>
      <c r="E136" s="672">
        <f t="shared" si="22"/>
        <v>35.327635327635328</v>
      </c>
      <c r="F136" s="473"/>
      <c r="G136" s="700"/>
      <c r="H136" s="474" t="s">
        <v>5015</v>
      </c>
      <c r="I136" s="312">
        <v>2023</v>
      </c>
      <c r="J136" s="473" t="s">
        <v>4111</v>
      </c>
      <c r="K136" s="310"/>
      <c r="L136" s="586"/>
      <c r="M136" s="348"/>
      <c r="N136" s="281">
        <f t="shared" si="21"/>
        <v>14</v>
      </c>
      <c r="O136" s="589"/>
    </row>
    <row r="137" spans="1:15" ht="15">
      <c r="A137" s="3">
        <v>93</v>
      </c>
      <c r="B137" s="727" t="s">
        <v>4502</v>
      </c>
      <c r="C137" s="584">
        <v>47</v>
      </c>
      <c r="D137" s="584">
        <v>270</v>
      </c>
      <c r="E137" s="672">
        <f t="shared" si="22"/>
        <v>17.407407407407408</v>
      </c>
      <c r="F137" s="584"/>
      <c r="G137" s="700"/>
      <c r="H137" s="474" t="s">
        <v>5123</v>
      </c>
      <c r="I137" s="312">
        <v>2024</v>
      </c>
      <c r="J137" s="473" t="s">
        <v>4111</v>
      </c>
      <c r="K137" s="330"/>
      <c r="L137" s="586"/>
      <c r="M137" s="312"/>
      <c r="N137" s="281">
        <f t="shared" si="21"/>
        <v>14</v>
      </c>
      <c r="O137" s="561"/>
    </row>
    <row r="138" spans="1:15" ht="15">
      <c r="A138" s="3">
        <v>94</v>
      </c>
      <c r="B138" s="727" t="s">
        <v>4502</v>
      </c>
      <c r="C138" s="584">
        <v>25</v>
      </c>
      <c r="D138" s="584">
        <v>404</v>
      </c>
      <c r="E138" s="672">
        <f t="shared" si="22"/>
        <v>6.1881188118811883</v>
      </c>
      <c r="F138" s="584"/>
      <c r="G138" s="709"/>
      <c r="H138" s="474" t="s">
        <v>5124</v>
      </c>
      <c r="I138" s="312">
        <v>2023</v>
      </c>
      <c r="J138" s="473" t="s">
        <v>4111</v>
      </c>
      <c r="K138" s="330"/>
      <c r="L138" s="586"/>
      <c r="M138" s="312"/>
      <c r="N138" s="281">
        <f t="shared" si="21"/>
        <v>14</v>
      </c>
      <c r="O138" s="561"/>
    </row>
    <row r="139" spans="1:15" ht="15">
      <c r="A139" s="3">
        <v>95</v>
      </c>
      <c r="B139" s="727" t="s">
        <v>4502</v>
      </c>
      <c r="C139" s="584">
        <v>78</v>
      </c>
      <c r="D139" s="584">
        <v>243</v>
      </c>
      <c r="E139" s="672">
        <f t="shared" si="22"/>
        <v>32.098765432098766</v>
      </c>
      <c r="F139" s="584"/>
      <c r="G139" s="709"/>
      <c r="H139" s="474" t="s">
        <v>5125</v>
      </c>
      <c r="I139" s="312">
        <v>2024</v>
      </c>
      <c r="J139" s="473" t="s">
        <v>4111</v>
      </c>
      <c r="K139" s="330"/>
      <c r="L139" s="586"/>
      <c r="M139" s="312"/>
      <c r="N139" s="281">
        <f t="shared" si="21"/>
        <v>14</v>
      </c>
      <c r="O139" s="561"/>
    </row>
    <row r="140" spans="1:15" ht="15">
      <c r="A140" s="3">
        <v>96</v>
      </c>
      <c r="B140" s="708" t="s">
        <v>3922</v>
      </c>
      <c r="C140" s="605"/>
      <c r="D140" s="605">
        <v>271</v>
      </c>
      <c r="E140" s="670">
        <f t="shared" si="22"/>
        <v>0</v>
      </c>
      <c r="F140" s="605"/>
      <c r="G140" s="470" t="s">
        <v>5146</v>
      </c>
      <c r="H140" s="471" t="s">
        <v>5129</v>
      </c>
      <c r="I140" s="297">
        <v>2019</v>
      </c>
      <c r="J140" s="470" t="s">
        <v>1392</v>
      </c>
      <c r="K140" s="295" t="s">
        <v>5130</v>
      </c>
      <c r="L140" s="300">
        <v>45585</v>
      </c>
      <c r="M140" s="296" t="s">
        <v>690</v>
      </c>
      <c r="N140" s="281">
        <f t="shared" si="21"/>
        <v>45606</v>
      </c>
      <c r="O140" s="561"/>
    </row>
    <row r="141" spans="1:15" ht="15">
      <c r="A141" s="3">
        <v>97</v>
      </c>
      <c r="B141" s="708" t="s">
        <v>3922</v>
      </c>
      <c r="C141" s="605"/>
      <c r="D141" s="605">
        <v>267</v>
      </c>
      <c r="E141" s="670">
        <f t="shared" si="22"/>
        <v>0</v>
      </c>
      <c r="F141" s="605"/>
      <c r="G141" s="470" t="s">
        <v>5146</v>
      </c>
      <c r="H141" s="471" t="s">
        <v>5131</v>
      </c>
      <c r="I141" s="297">
        <v>2022</v>
      </c>
      <c r="J141" s="470" t="s">
        <v>685</v>
      </c>
      <c r="K141" s="295" t="s">
        <v>5132</v>
      </c>
      <c r="L141" s="300">
        <v>45585</v>
      </c>
      <c r="M141" s="296" t="s">
        <v>690</v>
      </c>
      <c r="N141" s="281">
        <f t="shared" si="21"/>
        <v>45606</v>
      </c>
      <c r="O141" s="561"/>
    </row>
    <row r="142" spans="1:15" ht="15">
      <c r="A142" s="3">
        <v>98</v>
      </c>
      <c r="B142" s="604" t="s">
        <v>4502</v>
      </c>
      <c r="C142" s="605">
        <v>113</v>
      </c>
      <c r="D142" s="605">
        <v>292</v>
      </c>
      <c r="E142" s="670">
        <f t="shared" ref="E142:E143" si="23">(C142/D142)*100</f>
        <v>38.698630136986303</v>
      </c>
      <c r="F142" s="605"/>
      <c r="G142" s="605" t="s">
        <v>4973</v>
      </c>
      <c r="H142" s="604" t="s">
        <v>4969</v>
      </c>
      <c r="I142" s="606">
        <v>2023</v>
      </c>
      <c r="J142" s="605" t="s">
        <v>1196</v>
      </c>
      <c r="K142" s="614" t="s">
        <v>5003</v>
      </c>
      <c r="L142" s="300">
        <v>45585</v>
      </c>
      <c r="M142" s="296" t="s">
        <v>690</v>
      </c>
      <c r="N142" s="281">
        <f t="shared" si="21"/>
        <v>45606</v>
      </c>
      <c r="O142" s="561"/>
    </row>
    <row r="143" spans="1:15" ht="15">
      <c r="A143" s="3">
        <v>99</v>
      </c>
      <c r="B143" s="708" t="s">
        <v>3964</v>
      </c>
      <c r="C143" s="605">
        <v>25</v>
      </c>
      <c r="D143" s="605">
        <v>247</v>
      </c>
      <c r="E143" s="670">
        <f t="shared" si="23"/>
        <v>10.121457489878543</v>
      </c>
      <c r="F143" s="605"/>
      <c r="G143" s="470" t="s">
        <v>4841</v>
      </c>
      <c r="H143" s="471" t="s">
        <v>5137</v>
      </c>
      <c r="I143" s="297">
        <v>2023</v>
      </c>
      <c r="J143" s="470" t="s">
        <v>702</v>
      </c>
      <c r="K143" s="295" t="s">
        <v>5138</v>
      </c>
      <c r="L143" s="300">
        <v>45585</v>
      </c>
      <c r="M143" s="296" t="s">
        <v>690</v>
      </c>
      <c r="N143" s="281">
        <f t="shared" si="21"/>
        <v>45606</v>
      </c>
      <c r="O143" s="561"/>
    </row>
    <row r="144" spans="1:15" ht="15.6">
      <c r="A144" s="3">
        <v>100</v>
      </c>
      <c r="B144" s="708" t="s">
        <v>4502</v>
      </c>
      <c r="C144" s="605">
        <v>628</v>
      </c>
      <c r="D144" s="605">
        <v>1380</v>
      </c>
      <c r="E144" s="670">
        <f t="shared" ref="E144:E164" si="24">(C144/D144)*100</f>
        <v>45.507246376811594</v>
      </c>
      <c r="F144" s="605"/>
      <c r="G144" s="470" t="s">
        <v>4841</v>
      </c>
      <c r="H144" s="471" t="s">
        <v>5142</v>
      </c>
      <c r="I144" s="297">
        <v>2019</v>
      </c>
      <c r="J144" s="470" t="s">
        <v>685</v>
      </c>
      <c r="K144" s="295" t="s">
        <v>5143</v>
      </c>
      <c r="L144" s="300">
        <v>45599</v>
      </c>
      <c r="M144" s="296" t="s">
        <v>690</v>
      </c>
      <c r="N144" s="281">
        <f t="shared" si="21"/>
        <v>45620</v>
      </c>
      <c r="O144" s="173" t="s">
        <v>5145</v>
      </c>
    </row>
    <row r="145" spans="1:15" ht="15">
      <c r="A145" s="3">
        <v>101</v>
      </c>
      <c r="B145" s="693" t="s">
        <v>4940</v>
      </c>
      <c r="C145" s="470">
        <v>46</v>
      </c>
      <c r="D145" s="605">
        <v>287</v>
      </c>
      <c r="E145" s="670">
        <f t="shared" si="24"/>
        <v>16.027874564459928</v>
      </c>
      <c r="F145" s="470"/>
      <c r="G145" s="470" t="s">
        <v>4841</v>
      </c>
      <c r="H145" s="471" t="s">
        <v>5106</v>
      </c>
      <c r="I145" s="297">
        <v>2022</v>
      </c>
      <c r="J145" s="470" t="s">
        <v>685</v>
      </c>
      <c r="K145" s="295" t="s">
        <v>5107</v>
      </c>
      <c r="L145" s="300">
        <v>45599</v>
      </c>
      <c r="M145" s="296" t="s">
        <v>690</v>
      </c>
      <c r="N145" s="281">
        <f t="shared" si="21"/>
        <v>45620</v>
      </c>
      <c r="O145" s="9"/>
    </row>
    <row r="146" spans="1:15" ht="15">
      <c r="A146" s="3">
        <v>102</v>
      </c>
      <c r="B146" s="708" t="s">
        <v>4502</v>
      </c>
      <c r="C146" s="605">
        <v>48</v>
      </c>
      <c r="D146" s="605">
        <v>478</v>
      </c>
      <c r="E146" s="670">
        <f t="shared" si="24"/>
        <v>10.0418410041841</v>
      </c>
      <c r="F146" s="605"/>
      <c r="G146" s="470" t="s">
        <v>4925</v>
      </c>
      <c r="H146" s="730" t="s">
        <v>5089</v>
      </c>
      <c r="I146" s="297">
        <v>2024</v>
      </c>
      <c r="J146" s="470" t="s">
        <v>702</v>
      </c>
      <c r="K146" s="295" t="s">
        <v>5090</v>
      </c>
      <c r="L146" s="300">
        <v>45606</v>
      </c>
      <c r="M146" s="296" t="s">
        <v>690</v>
      </c>
      <c r="N146" s="281">
        <f t="shared" ref="N146:N161" si="25">IF(M146="O",L146+21,L146+14)</f>
        <v>45627</v>
      </c>
      <c r="O146" s="9"/>
    </row>
    <row r="147" spans="1:15" ht="15.6">
      <c r="A147" s="3">
        <v>103</v>
      </c>
      <c r="B147" s="708" t="s">
        <v>4502</v>
      </c>
      <c r="C147" s="605">
        <v>42</v>
      </c>
      <c r="D147" s="605">
        <v>879</v>
      </c>
      <c r="E147" s="670">
        <f t="shared" si="24"/>
        <v>4.7781569965870307</v>
      </c>
      <c r="F147" s="610"/>
      <c r="G147" s="470" t="s">
        <v>5159</v>
      </c>
      <c r="H147" s="471" t="s">
        <v>5147</v>
      </c>
      <c r="I147" s="297">
        <v>2024</v>
      </c>
      <c r="J147" s="470" t="s">
        <v>887</v>
      </c>
      <c r="K147" s="295" t="s">
        <v>5148</v>
      </c>
      <c r="L147" s="300">
        <v>45606</v>
      </c>
      <c r="M147" s="296" t="s">
        <v>690</v>
      </c>
      <c r="N147" s="281">
        <f t="shared" ref="N147:N160" si="26">IF(M147="O",L147+21,L147+14)</f>
        <v>45627</v>
      </c>
      <c r="O147" s="9"/>
    </row>
    <row r="148" spans="1:15" ht="15">
      <c r="A148" s="3">
        <v>104</v>
      </c>
      <c r="B148" s="708" t="s">
        <v>4502</v>
      </c>
      <c r="C148" s="605">
        <v>54</v>
      </c>
      <c r="D148" s="605">
        <v>186</v>
      </c>
      <c r="E148" s="670">
        <f t="shared" si="24"/>
        <v>29.032258064516132</v>
      </c>
      <c r="F148" s="605"/>
      <c r="G148" s="470" t="s">
        <v>4841</v>
      </c>
      <c r="H148" s="471" t="s">
        <v>5127</v>
      </c>
      <c r="I148" s="297">
        <v>2022</v>
      </c>
      <c r="J148" s="470" t="s">
        <v>887</v>
      </c>
      <c r="K148" s="295" t="s">
        <v>5128</v>
      </c>
      <c r="L148" s="300">
        <v>45606</v>
      </c>
      <c r="M148" s="296" t="s">
        <v>690</v>
      </c>
      <c r="N148" s="281">
        <f t="shared" si="26"/>
        <v>45627</v>
      </c>
      <c r="O148" s="9"/>
    </row>
    <row r="149" spans="1:15" ht="15.6">
      <c r="A149" s="3">
        <v>105</v>
      </c>
      <c r="B149" s="708" t="s">
        <v>4502</v>
      </c>
      <c r="C149" s="605">
        <v>40</v>
      </c>
      <c r="D149" s="605">
        <v>366</v>
      </c>
      <c r="E149" s="670">
        <f t="shared" si="24"/>
        <v>10.928961748633879</v>
      </c>
      <c r="F149" s="610"/>
      <c r="G149" s="470" t="s">
        <v>4841</v>
      </c>
      <c r="H149" s="471" t="s">
        <v>5149</v>
      </c>
      <c r="I149" s="297">
        <v>2023</v>
      </c>
      <c r="J149" s="470" t="s">
        <v>887</v>
      </c>
      <c r="K149" s="295" t="s">
        <v>5150</v>
      </c>
      <c r="L149" s="300">
        <v>45606</v>
      </c>
      <c r="M149" s="296" t="s">
        <v>690</v>
      </c>
      <c r="N149" s="281">
        <f t="shared" si="26"/>
        <v>45627</v>
      </c>
      <c r="O149" s="9"/>
    </row>
    <row r="150" spans="1:15" ht="15.6">
      <c r="A150" s="3">
        <v>106</v>
      </c>
      <c r="B150" s="708" t="s">
        <v>4502</v>
      </c>
      <c r="C150" s="605">
        <v>26</v>
      </c>
      <c r="D150" s="605">
        <v>543</v>
      </c>
      <c r="E150" s="670">
        <f t="shared" si="24"/>
        <v>4.7882136279926337</v>
      </c>
      <c r="F150" s="605"/>
      <c r="G150" s="470"/>
      <c r="H150" s="471" t="s">
        <v>5151</v>
      </c>
      <c r="I150" s="297">
        <v>2024</v>
      </c>
      <c r="J150" s="470" t="s">
        <v>702</v>
      </c>
      <c r="K150" s="295" t="s">
        <v>5152</v>
      </c>
      <c r="L150" s="300">
        <v>45612</v>
      </c>
      <c r="M150" s="296" t="s">
        <v>690</v>
      </c>
      <c r="N150" s="281">
        <f t="shared" si="26"/>
        <v>45633</v>
      </c>
      <c r="O150" s="9"/>
    </row>
    <row r="151" spans="1:15" ht="15.6">
      <c r="A151" s="3">
        <v>107</v>
      </c>
      <c r="B151" s="708" t="s">
        <v>3922</v>
      </c>
      <c r="C151" s="605"/>
      <c r="D151" s="605">
        <v>147</v>
      </c>
      <c r="E151" s="670">
        <f t="shared" si="24"/>
        <v>0</v>
      </c>
      <c r="F151" s="605"/>
      <c r="G151" s="470"/>
      <c r="H151" s="471" t="s">
        <v>5155</v>
      </c>
      <c r="I151" s="297">
        <v>2024</v>
      </c>
      <c r="J151" s="470" t="s">
        <v>702</v>
      </c>
      <c r="K151" s="295" t="s">
        <v>5156</v>
      </c>
      <c r="L151" s="300">
        <v>45612</v>
      </c>
      <c r="M151" s="296" t="s">
        <v>690</v>
      </c>
      <c r="N151" s="281">
        <f t="shared" si="26"/>
        <v>45633</v>
      </c>
      <c r="O151" s="9"/>
    </row>
    <row r="152" spans="1:15" ht="15">
      <c r="A152" s="3">
        <v>108</v>
      </c>
      <c r="B152" s="693" t="s">
        <v>4502</v>
      </c>
      <c r="C152" s="470">
        <v>74</v>
      </c>
      <c r="D152" s="605">
        <v>378</v>
      </c>
      <c r="E152" s="670">
        <f t="shared" si="24"/>
        <v>19.576719576719576</v>
      </c>
      <c r="F152" s="470"/>
      <c r="G152" s="605" t="s">
        <v>4830</v>
      </c>
      <c r="H152" s="604" t="s">
        <v>4984</v>
      </c>
      <c r="I152" s="606">
        <v>2023</v>
      </c>
      <c r="J152" s="605" t="s">
        <v>702</v>
      </c>
      <c r="K152" s="614" t="s">
        <v>4816</v>
      </c>
      <c r="L152" s="300">
        <v>45620</v>
      </c>
      <c r="M152" s="296" t="s">
        <v>690</v>
      </c>
      <c r="N152" s="281">
        <f t="shared" si="26"/>
        <v>45641</v>
      </c>
      <c r="O152" s="9"/>
    </row>
    <row r="153" spans="1:15" ht="15">
      <c r="A153" s="3">
        <v>109</v>
      </c>
      <c r="B153" s="708" t="s">
        <v>4502</v>
      </c>
      <c r="C153" s="605">
        <v>96</v>
      </c>
      <c r="D153" s="605">
        <v>260</v>
      </c>
      <c r="E153" s="670">
        <f t="shared" si="24"/>
        <v>36.923076923076927</v>
      </c>
      <c r="F153" s="605"/>
      <c r="G153" s="470" t="s">
        <v>4925</v>
      </c>
      <c r="H153" s="471" t="s">
        <v>5139</v>
      </c>
      <c r="I153" s="297">
        <v>2024</v>
      </c>
      <c r="J153" s="470" t="s">
        <v>702</v>
      </c>
      <c r="K153" s="295" t="s">
        <v>5140</v>
      </c>
      <c r="L153" s="300">
        <v>45620</v>
      </c>
      <c r="M153" s="296" t="s">
        <v>690</v>
      </c>
      <c r="N153" s="281">
        <f t="shared" si="26"/>
        <v>45641</v>
      </c>
      <c r="O153" s="9"/>
    </row>
    <row r="154" spans="1:15" s="3" customFormat="1" ht="15.6">
      <c r="A154" s="3">
        <v>110</v>
      </c>
      <c r="B154" s="708" t="s">
        <v>4502</v>
      </c>
      <c r="C154" s="605">
        <v>37</v>
      </c>
      <c r="D154" s="605">
        <v>224</v>
      </c>
      <c r="E154" s="670">
        <f t="shared" si="24"/>
        <v>16.517857142857142</v>
      </c>
      <c r="F154" s="605">
        <v>5</v>
      </c>
      <c r="G154" s="470" t="s">
        <v>4841</v>
      </c>
      <c r="H154" s="471" t="s">
        <v>5153</v>
      </c>
      <c r="I154" s="297">
        <v>2023</v>
      </c>
      <c r="J154" s="470" t="s">
        <v>702</v>
      </c>
      <c r="K154" s="295" t="s">
        <v>5154</v>
      </c>
      <c r="L154" s="300">
        <v>45641</v>
      </c>
      <c r="M154" s="296" t="s">
        <v>5165</v>
      </c>
      <c r="N154" s="281">
        <f t="shared" si="26"/>
        <v>45662</v>
      </c>
      <c r="O154" s="173" t="s">
        <v>5160</v>
      </c>
    </row>
    <row r="155" spans="1:15" s="3" customFormat="1" ht="15">
      <c r="A155" s="3">
        <v>111</v>
      </c>
      <c r="B155" s="708" t="s">
        <v>4502</v>
      </c>
      <c r="C155" s="605">
        <v>100</v>
      </c>
      <c r="D155" s="605">
        <v>424</v>
      </c>
      <c r="E155" s="670">
        <f t="shared" si="24"/>
        <v>23.584905660377359</v>
      </c>
      <c r="F155" s="605">
        <v>6</v>
      </c>
      <c r="G155" s="470" t="s">
        <v>5164</v>
      </c>
      <c r="H155" s="471" t="s">
        <v>807</v>
      </c>
      <c r="I155" s="297">
        <v>2020</v>
      </c>
      <c r="J155" s="470" t="s">
        <v>685</v>
      </c>
      <c r="K155" s="295" t="s">
        <v>5141</v>
      </c>
      <c r="L155" s="300">
        <v>45641</v>
      </c>
      <c r="M155" s="296" t="s">
        <v>5165</v>
      </c>
      <c r="N155" s="281">
        <f t="shared" si="26"/>
        <v>45662</v>
      </c>
      <c r="O155" s="9"/>
    </row>
    <row r="156" spans="1:15" ht="15.6">
      <c r="A156" s="3">
        <v>112</v>
      </c>
      <c r="B156" s="708" t="s">
        <v>4502</v>
      </c>
      <c r="C156" s="605">
        <v>37</v>
      </c>
      <c r="D156" s="605">
        <v>239</v>
      </c>
      <c r="E156" s="670">
        <f t="shared" si="24"/>
        <v>15.481171548117153</v>
      </c>
      <c r="F156" s="605">
        <v>4</v>
      </c>
      <c r="G156" s="470" t="s">
        <v>5164</v>
      </c>
      <c r="H156" s="471" t="s">
        <v>5144</v>
      </c>
      <c r="I156" s="297">
        <v>2022</v>
      </c>
      <c r="J156" s="470" t="s">
        <v>702</v>
      </c>
      <c r="K156" s="295" t="s">
        <v>5157</v>
      </c>
      <c r="L156" s="300">
        <v>45641</v>
      </c>
      <c r="M156" s="296" t="s">
        <v>5165</v>
      </c>
      <c r="N156" s="281">
        <f t="shared" si="26"/>
        <v>45662</v>
      </c>
      <c r="O156" s="9"/>
    </row>
    <row r="157" spans="1:15" ht="15">
      <c r="A157" s="3">
        <v>113</v>
      </c>
      <c r="B157" s="708" t="s">
        <v>4502</v>
      </c>
      <c r="C157" s="605">
        <v>216</v>
      </c>
      <c r="D157" s="605">
        <v>557</v>
      </c>
      <c r="E157" s="670">
        <f t="shared" si="24"/>
        <v>38.779174147217233</v>
      </c>
      <c r="F157" s="605">
        <v>1</v>
      </c>
      <c r="G157" s="470" t="s">
        <v>4841</v>
      </c>
      <c r="H157" s="471" t="s">
        <v>5126</v>
      </c>
      <c r="I157" s="297">
        <v>2024</v>
      </c>
      <c r="J157" s="470" t="s">
        <v>702</v>
      </c>
      <c r="K157" s="295" t="s">
        <v>5112</v>
      </c>
      <c r="L157" s="300">
        <v>45641</v>
      </c>
      <c r="M157" s="296" t="s">
        <v>5165</v>
      </c>
      <c r="N157" s="281">
        <f t="shared" si="26"/>
        <v>45662</v>
      </c>
      <c r="O157" s="9"/>
    </row>
    <row r="158" spans="1:15" ht="15.6">
      <c r="A158" s="3">
        <v>114</v>
      </c>
      <c r="B158" s="708" t="s">
        <v>4107</v>
      </c>
      <c r="C158" s="605">
        <v>27</v>
      </c>
      <c r="D158" s="605">
        <v>252</v>
      </c>
      <c r="E158" s="670">
        <f t="shared" si="24"/>
        <v>10.714285714285714</v>
      </c>
      <c r="F158" s="605">
        <v>1</v>
      </c>
      <c r="G158" s="470" t="s">
        <v>5163</v>
      </c>
      <c r="H158" s="471" t="s">
        <v>5161</v>
      </c>
      <c r="I158" s="297">
        <v>2023</v>
      </c>
      <c r="J158" s="470" t="s">
        <v>702</v>
      </c>
      <c r="K158" s="295" t="s">
        <v>5162</v>
      </c>
      <c r="L158" s="300">
        <v>45641</v>
      </c>
      <c r="M158" s="296" t="s">
        <v>5165</v>
      </c>
      <c r="N158" s="281">
        <f t="shared" si="26"/>
        <v>45662</v>
      </c>
      <c r="O158" s="9"/>
    </row>
    <row r="159" spans="1:15" ht="15">
      <c r="A159" s="3">
        <v>115</v>
      </c>
      <c r="B159" s="708" t="s">
        <v>4502</v>
      </c>
      <c r="C159" s="605">
        <v>219</v>
      </c>
      <c r="D159" s="605">
        <v>304</v>
      </c>
      <c r="E159" s="670">
        <f t="shared" si="24"/>
        <v>72.039473684210535</v>
      </c>
      <c r="F159" s="605">
        <v>3</v>
      </c>
      <c r="G159" s="470" t="s">
        <v>4925</v>
      </c>
      <c r="H159" s="471" t="s">
        <v>5118</v>
      </c>
      <c r="I159" s="297">
        <v>2020</v>
      </c>
      <c r="J159" s="470" t="s">
        <v>685</v>
      </c>
      <c r="K159" s="295" t="s">
        <v>5119</v>
      </c>
      <c r="L159" s="300">
        <v>45641</v>
      </c>
      <c r="M159" s="296" t="s">
        <v>5165</v>
      </c>
      <c r="N159" s="281">
        <f t="shared" si="26"/>
        <v>45662</v>
      </c>
      <c r="O159" s="173" t="s">
        <v>5158</v>
      </c>
    </row>
    <row r="160" spans="1:15" ht="15">
      <c r="A160" s="3">
        <v>116</v>
      </c>
      <c r="B160" s="708" t="s">
        <v>4502</v>
      </c>
      <c r="C160" s="605">
        <v>37</v>
      </c>
      <c r="D160" s="605">
        <v>274</v>
      </c>
      <c r="E160" s="670">
        <f t="shared" si="24"/>
        <v>13.503649635036496</v>
      </c>
      <c r="F160" s="605">
        <v>2</v>
      </c>
      <c r="G160" s="470" t="s">
        <v>4841</v>
      </c>
      <c r="H160" s="471" t="s">
        <v>5133</v>
      </c>
      <c r="I160" s="297">
        <v>2020</v>
      </c>
      <c r="J160" s="470" t="s">
        <v>887</v>
      </c>
      <c r="K160" s="295" t="s">
        <v>5134</v>
      </c>
      <c r="L160" s="300">
        <v>45641</v>
      </c>
      <c r="M160" s="296" t="s">
        <v>5165</v>
      </c>
      <c r="N160" s="281">
        <f t="shared" si="26"/>
        <v>45662</v>
      </c>
      <c r="O160" s="9"/>
    </row>
    <row r="161" spans="1:15" ht="15">
      <c r="A161" s="3">
        <v>117</v>
      </c>
      <c r="B161" s="683"/>
      <c r="C161" s="578"/>
      <c r="D161" s="578"/>
      <c r="E161" s="671" t="e">
        <f t="shared" si="24"/>
        <v>#DIV/0!</v>
      </c>
      <c r="F161" s="578"/>
      <c r="G161" s="498"/>
      <c r="H161" s="497"/>
      <c r="I161" s="8"/>
      <c r="J161" s="498"/>
      <c r="K161" s="173"/>
      <c r="L161" s="281"/>
      <c r="M161" s="8"/>
      <c r="N161" s="281">
        <f t="shared" si="25"/>
        <v>14</v>
      </c>
      <c r="O161" s="9"/>
    </row>
    <row r="162" spans="1:15" ht="15">
      <c r="A162" s="3">
        <v>118</v>
      </c>
      <c r="B162" s="683"/>
      <c r="C162" s="578"/>
      <c r="D162" s="578"/>
      <c r="E162" s="671" t="e">
        <f t="shared" si="24"/>
        <v>#DIV/0!</v>
      </c>
      <c r="F162" s="578"/>
      <c r="G162" s="498"/>
      <c r="H162" s="497"/>
      <c r="I162" s="8"/>
      <c r="J162" s="498"/>
      <c r="K162" s="173"/>
      <c r="L162" s="281"/>
      <c r="M162" s="8"/>
      <c r="N162" s="281">
        <f t="shared" ref="N162:N164" si="27">IF(M162="O",L162+21,L162+14)</f>
        <v>14</v>
      </c>
      <c r="O162" s="9"/>
    </row>
    <row r="163" spans="1:15" ht="15">
      <c r="A163" s="3">
        <v>119</v>
      </c>
      <c r="B163" s="683"/>
      <c r="C163" s="578"/>
      <c r="D163" s="578"/>
      <c r="E163" s="671" t="e">
        <f t="shared" si="24"/>
        <v>#DIV/0!</v>
      </c>
      <c r="F163" s="578"/>
      <c r="G163" s="498"/>
      <c r="H163" s="497"/>
      <c r="I163" s="8"/>
      <c r="J163" s="498"/>
      <c r="K163" s="173"/>
      <c r="L163" s="281"/>
      <c r="M163" s="8"/>
      <c r="N163" s="281">
        <f t="shared" si="27"/>
        <v>14</v>
      </c>
      <c r="O163" s="9"/>
    </row>
    <row r="164" spans="1:15" ht="15">
      <c r="A164" s="3">
        <v>120</v>
      </c>
      <c r="B164" s="683"/>
      <c r="C164" s="578"/>
      <c r="D164" s="578"/>
      <c r="E164" s="671" t="e">
        <f t="shared" si="24"/>
        <v>#DIV/0!</v>
      </c>
      <c r="F164" s="578"/>
      <c r="G164" s="498"/>
      <c r="H164" s="497"/>
      <c r="I164" s="8"/>
      <c r="J164" s="498"/>
      <c r="K164" s="173"/>
      <c r="L164" s="281"/>
      <c r="M164" s="8"/>
      <c r="N164" s="281">
        <f t="shared" si="27"/>
        <v>14</v>
      </c>
      <c r="O164" s="9"/>
    </row>
    <row r="165" spans="1:15" ht="15">
      <c r="B165" s="639">
        <v>2024</v>
      </c>
      <c r="C165" s="499">
        <v>116</v>
      </c>
      <c r="D165" s="665"/>
      <c r="E165" s="674"/>
      <c r="F165" s="499" t="s">
        <v>3492</v>
      </c>
      <c r="G165" s="498"/>
      <c r="H165" s="497"/>
      <c r="I165" s="8"/>
      <c r="J165" s="498"/>
      <c r="K165" s="9"/>
      <c r="L165" s="281"/>
      <c r="M165" s="8"/>
      <c r="N165" s="281">
        <f t="shared" ref="N165:N170" si="28">IF(M165="O",L165+21,L165+14)</f>
        <v>14</v>
      </c>
      <c r="O165" s="9"/>
    </row>
    <row r="166" spans="1:15" ht="15">
      <c r="B166" s="729" t="s">
        <v>4910</v>
      </c>
      <c r="C166" s="441">
        <v>31</v>
      </c>
      <c r="D166" s="610"/>
      <c r="E166" s="673"/>
      <c r="F166" s="441" t="s">
        <v>3493</v>
      </c>
      <c r="G166" s="498"/>
      <c r="H166" s="497"/>
      <c r="I166" s="8"/>
      <c r="J166" s="498"/>
      <c r="K166" s="9"/>
      <c r="L166" s="281"/>
      <c r="M166" s="8"/>
      <c r="N166" s="281">
        <f t="shared" si="28"/>
        <v>14</v>
      </c>
      <c r="O166" s="9"/>
    </row>
    <row r="167" spans="1:15" ht="15">
      <c r="B167" s="729">
        <f>(C165/108)*100</f>
        <v>107.40740740740742</v>
      </c>
      <c r="C167" s="441">
        <f>C166*100/C165</f>
        <v>26.724137931034484</v>
      </c>
      <c r="D167" s="610"/>
      <c r="E167" s="673"/>
      <c r="F167" s="441" t="s">
        <v>1012</v>
      </c>
      <c r="G167" s="498"/>
      <c r="H167" s="497"/>
      <c r="I167" s="8"/>
      <c r="J167" s="498"/>
      <c r="K167" s="9"/>
      <c r="L167" s="281"/>
      <c r="M167" s="8"/>
      <c r="N167" s="281">
        <f t="shared" si="28"/>
        <v>14</v>
      </c>
      <c r="O167" s="9"/>
    </row>
    <row r="168" spans="1:15" ht="15">
      <c r="B168" s="600">
        <v>2024</v>
      </c>
      <c r="C168" s="601">
        <v>0</v>
      </c>
      <c r="D168" s="666"/>
      <c r="E168" s="675"/>
      <c r="F168" s="601" t="s">
        <v>3492</v>
      </c>
      <c r="G168" s="498"/>
      <c r="H168" s="497"/>
      <c r="I168" s="8"/>
      <c r="J168" s="498"/>
      <c r="K168" s="9"/>
      <c r="L168" s="281"/>
      <c r="M168" s="8"/>
      <c r="N168" s="281">
        <f t="shared" si="28"/>
        <v>14</v>
      </c>
      <c r="O168" s="9"/>
    </row>
    <row r="169" spans="1:15" ht="15">
      <c r="B169" s="602" t="s">
        <v>4911</v>
      </c>
      <c r="C169" s="600">
        <v>0</v>
      </c>
      <c r="D169" s="667"/>
      <c r="E169" s="676"/>
      <c r="F169" s="600" t="s">
        <v>3493</v>
      </c>
      <c r="G169" s="498"/>
      <c r="H169" s="497"/>
      <c r="I169" s="8"/>
      <c r="J169" s="498"/>
      <c r="K169" s="9"/>
      <c r="L169" s="281"/>
      <c r="M169" s="8"/>
      <c r="N169" s="281">
        <f t="shared" si="28"/>
        <v>14</v>
      </c>
      <c r="O169" s="9"/>
    </row>
    <row r="170" spans="1:15" ht="15">
      <c r="B170" s="447">
        <f>(C168/24)*100</f>
        <v>0</v>
      </c>
      <c r="C170" s="600" t="e">
        <f>C169*100/C168</f>
        <v>#DIV/0!</v>
      </c>
      <c r="D170" s="667"/>
      <c r="E170" s="676"/>
      <c r="F170" s="600" t="s">
        <v>1012</v>
      </c>
      <c r="G170" s="498"/>
      <c r="H170" s="497"/>
      <c r="I170" s="8"/>
      <c r="J170" s="498"/>
      <c r="K170" s="9"/>
      <c r="L170" s="281"/>
      <c r="M170" s="8"/>
      <c r="N170" s="281">
        <f t="shared" si="28"/>
        <v>14</v>
      </c>
      <c r="O170" s="9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9217A-CCE1-4CE3-904F-47B658709E6F}">
  <sheetPr>
    <tabColor rgb="FFFF0000"/>
  </sheetPr>
  <dimension ref="A1:O272"/>
  <sheetViews>
    <sheetView tabSelected="1" zoomScaleNormal="100" zoomScaleSheetLayoutView="75" workbookViewId="0">
      <pane ySplit="2" topLeftCell="A126" activePane="bottomLeft" state="frozen"/>
      <selection pane="bottomLeft" activeCell="H151" sqref="H151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77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0.77734375" style="282" customWidth="1"/>
    <col min="13" max="13" width="6.6640625" style="3" customWidth="1"/>
    <col min="14" max="14" width="11.6640625" style="282" bestFit="1" customWidth="1"/>
    <col min="15" max="15" width="36.77734375" style="1" customWidth="1"/>
  </cols>
  <sheetData>
    <row r="1" spans="2:15" ht="22.8" thickBot="1">
      <c r="B1" s="758">
        <v>2022</v>
      </c>
      <c r="C1" s="758"/>
      <c r="D1" s="758"/>
      <c r="E1" s="758"/>
      <c r="F1" s="758"/>
      <c r="G1" s="758"/>
      <c r="H1" s="758"/>
      <c r="I1" s="758"/>
      <c r="J1" s="758"/>
      <c r="K1" s="758"/>
      <c r="L1" s="758"/>
      <c r="M1" s="758"/>
      <c r="N1" s="758"/>
      <c r="O1" s="758"/>
    </row>
    <row r="2" spans="2:15" ht="15" thickBot="1">
      <c r="B2" s="151" t="s">
        <v>36</v>
      </c>
      <c r="C2" s="668" t="s">
        <v>4948</v>
      </c>
      <c r="D2" s="668" t="s">
        <v>4950</v>
      </c>
      <c r="E2" s="669" t="s">
        <v>4949</v>
      </c>
      <c r="F2" s="151" t="s">
        <v>519</v>
      </c>
      <c r="G2" s="151" t="s">
        <v>33</v>
      </c>
      <c r="H2" s="151" t="s">
        <v>283</v>
      </c>
      <c r="I2" s="151" t="s">
        <v>461</v>
      </c>
      <c r="J2" s="151" t="s">
        <v>457</v>
      </c>
      <c r="K2" s="151" t="s">
        <v>459</v>
      </c>
      <c r="L2" s="280" t="s">
        <v>284</v>
      </c>
      <c r="M2" s="151" t="s">
        <v>278</v>
      </c>
      <c r="N2" s="280" t="s">
        <v>292</v>
      </c>
      <c r="O2" s="151" t="s">
        <v>277</v>
      </c>
    </row>
    <row r="3" spans="2:15" ht="15">
      <c r="B3" s="471" t="s">
        <v>3921</v>
      </c>
      <c r="C3" s="470" t="s">
        <v>4113</v>
      </c>
      <c r="D3" s="605"/>
      <c r="E3" s="670"/>
      <c r="F3" s="470"/>
      <c r="G3" s="470"/>
      <c r="H3" s="471" t="s">
        <v>4952</v>
      </c>
      <c r="I3" s="297">
        <v>2022</v>
      </c>
      <c r="J3" s="470" t="s">
        <v>985</v>
      </c>
      <c r="K3" s="295" t="s">
        <v>4079</v>
      </c>
      <c r="L3" s="300">
        <v>44976</v>
      </c>
      <c r="M3" s="296" t="s">
        <v>690</v>
      </c>
      <c r="N3" s="281">
        <f t="shared" ref="N3:N66" si="0">IF(M3="O",L3+21,L3+14)</f>
        <v>44997</v>
      </c>
      <c r="O3" s="122"/>
    </row>
    <row r="4" spans="2:15" ht="15">
      <c r="B4" s="471" t="s">
        <v>3964</v>
      </c>
      <c r="C4" s="470" t="s">
        <v>1219</v>
      </c>
      <c r="D4" s="605"/>
      <c r="E4" s="670"/>
      <c r="F4" s="470"/>
      <c r="G4" s="470"/>
      <c r="H4" s="471" t="s">
        <v>1128</v>
      </c>
      <c r="I4" s="297">
        <v>2018</v>
      </c>
      <c r="J4" s="470" t="s">
        <v>702</v>
      </c>
      <c r="K4" s="295" t="s">
        <v>4106</v>
      </c>
      <c r="L4" s="300">
        <v>44990</v>
      </c>
      <c r="M4" s="296" t="s">
        <v>690</v>
      </c>
      <c r="N4" s="281">
        <f t="shared" si="0"/>
        <v>45011</v>
      </c>
      <c r="O4" s="122"/>
    </row>
    <row r="5" spans="2:15" ht="15">
      <c r="B5" s="471" t="s">
        <v>4107</v>
      </c>
      <c r="C5" s="470"/>
      <c r="D5" s="605"/>
      <c r="E5" s="670"/>
      <c r="F5" s="470"/>
      <c r="G5" s="470"/>
      <c r="H5" s="471" t="s">
        <v>4175</v>
      </c>
      <c r="I5" s="297">
        <v>2018</v>
      </c>
      <c r="J5" s="470" t="s">
        <v>4179</v>
      </c>
      <c r="K5" s="471" t="s">
        <v>4180</v>
      </c>
      <c r="L5" s="300">
        <v>45011</v>
      </c>
      <c r="M5" s="296" t="s">
        <v>4202</v>
      </c>
      <c r="N5" s="281">
        <f t="shared" si="0"/>
        <v>45025</v>
      </c>
      <c r="O5" s="9"/>
    </row>
    <row r="6" spans="2:15" ht="15">
      <c r="B6" s="471" t="s">
        <v>3921</v>
      </c>
      <c r="C6" s="470" t="s">
        <v>4436</v>
      </c>
      <c r="D6" s="605"/>
      <c r="E6" s="670"/>
      <c r="F6" s="470"/>
      <c r="G6" s="700"/>
      <c r="H6" s="471" t="s">
        <v>4065</v>
      </c>
      <c r="I6" s="297">
        <v>2020</v>
      </c>
      <c r="J6" s="470" t="s">
        <v>685</v>
      </c>
      <c r="K6" s="295" t="s">
        <v>4066</v>
      </c>
      <c r="L6" s="300">
        <v>45039</v>
      </c>
      <c r="M6" s="296" t="s">
        <v>690</v>
      </c>
      <c r="N6" s="281">
        <f t="shared" si="0"/>
        <v>45060</v>
      </c>
      <c r="O6" s="9"/>
    </row>
    <row r="7" spans="2:15" ht="15">
      <c r="B7" s="471" t="s">
        <v>4107</v>
      </c>
      <c r="C7" s="470" t="s">
        <v>4437</v>
      </c>
      <c r="D7" s="605"/>
      <c r="E7" s="670"/>
      <c r="F7" s="470"/>
      <c r="G7" s="470"/>
      <c r="H7" s="471" t="s">
        <v>5031</v>
      </c>
      <c r="I7" s="297">
        <v>2019</v>
      </c>
      <c r="J7" s="470" t="s">
        <v>702</v>
      </c>
      <c r="K7" s="295" t="s">
        <v>4177</v>
      </c>
      <c r="L7" s="300">
        <v>45039</v>
      </c>
      <c r="M7" s="296" t="s">
        <v>690</v>
      </c>
      <c r="N7" s="281">
        <f t="shared" si="0"/>
        <v>45060</v>
      </c>
      <c r="O7" s="173"/>
    </row>
    <row r="8" spans="2:15" ht="15.6">
      <c r="B8" s="471" t="s">
        <v>4940</v>
      </c>
      <c r="C8" s="470"/>
      <c r="D8" s="605"/>
      <c r="E8" s="670"/>
      <c r="F8" s="470"/>
      <c r="G8" s="470"/>
      <c r="H8" s="298" t="s">
        <v>4341</v>
      </c>
      <c r="I8" s="297">
        <v>2018</v>
      </c>
      <c r="J8" s="470" t="s">
        <v>980</v>
      </c>
      <c r="K8" s="295" t="s">
        <v>4342</v>
      </c>
      <c r="L8" s="300">
        <v>45032</v>
      </c>
      <c r="M8" s="296" t="s">
        <v>280</v>
      </c>
      <c r="N8" s="281">
        <f t="shared" si="0"/>
        <v>45053</v>
      </c>
      <c r="O8" s="9"/>
    </row>
    <row r="9" spans="2:15" ht="15">
      <c r="B9" s="471" t="s">
        <v>4107</v>
      </c>
      <c r="C9" s="470"/>
      <c r="D9" s="605"/>
      <c r="E9" s="670"/>
      <c r="F9" s="470"/>
      <c r="G9" s="470"/>
      <c r="H9" s="471" t="s">
        <v>4452</v>
      </c>
      <c r="I9" s="297">
        <v>2020</v>
      </c>
      <c r="J9" s="470" t="s">
        <v>702</v>
      </c>
      <c r="K9" s="295" t="s">
        <v>4453</v>
      </c>
      <c r="L9" s="300">
        <v>45067</v>
      </c>
      <c r="M9" s="296" t="s">
        <v>690</v>
      </c>
      <c r="N9" s="281">
        <f t="shared" si="0"/>
        <v>45088</v>
      </c>
      <c r="O9" s="477"/>
    </row>
    <row r="10" spans="2:15" ht="15">
      <c r="B10" s="471" t="s">
        <v>3921</v>
      </c>
      <c r="C10" s="470"/>
      <c r="D10" s="605"/>
      <c r="E10" s="670"/>
      <c r="F10" s="470"/>
      <c r="G10" s="470"/>
      <c r="H10" s="471" t="s">
        <v>4457</v>
      </c>
      <c r="I10" s="297">
        <v>2023</v>
      </c>
      <c r="J10" s="470" t="s">
        <v>702</v>
      </c>
      <c r="K10" s="295" t="s">
        <v>4458</v>
      </c>
      <c r="L10" s="300">
        <v>45067</v>
      </c>
      <c r="M10" s="296" t="s">
        <v>690</v>
      </c>
      <c r="N10" s="281">
        <f t="shared" si="0"/>
        <v>45088</v>
      </c>
      <c r="O10" s="9"/>
    </row>
    <row r="11" spans="2:15" ht="15">
      <c r="B11" s="604" t="s">
        <v>3921</v>
      </c>
      <c r="C11" s="605" t="s">
        <v>4571</v>
      </c>
      <c r="D11" s="605"/>
      <c r="E11" s="670"/>
      <c r="F11" s="605"/>
      <c r="G11" s="605"/>
      <c r="H11" s="604" t="s">
        <v>4459</v>
      </c>
      <c r="I11" s="606">
        <v>2022</v>
      </c>
      <c r="J11" s="605" t="s">
        <v>3915</v>
      </c>
      <c r="K11" s="607"/>
      <c r="L11" s="300">
        <v>45094</v>
      </c>
      <c r="M11" s="296"/>
      <c r="N11" s="281">
        <f t="shared" si="0"/>
        <v>45108</v>
      </c>
      <c r="O11" s="608" t="s">
        <v>4572</v>
      </c>
    </row>
    <row r="12" spans="2:15" ht="15">
      <c r="B12" s="471" t="s">
        <v>4502</v>
      </c>
      <c r="C12" s="470" t="s">
        <v>4074</v>
      </c>
      <c r="D12" s="605"/>
      <c r="E12" s="670"/>
      <c r="F12" s="470"/>
      <c r="G12" s="470"/>
      <c r="H12" s="471" t="s">
        <v>4500</v>
      </c>
      <c r="I12" s="297">
        <v>2023</v>
      </c>
      <c r="J12" s="470" t="s">
        <v>702</v>
      </c>
      <c r="K12" s="295" t="s">
        <v>4501</v>
      </c>
      <c r="L12" s="300">
        <v>45095</v>
      </c>
      <c r="M12" s="296" t="s">
        <v>280</v>
      </c>
      <c r="N12" s="281">
        <f t="shared" si="0"/>
        <v>45116</v>
      </c>
      <c r="O12" s="9"/>
    </row>
    <row r="13" spans="2:15" ht="15">
      <c r="B13" s="471" t="s">
        <v>3922</v>
      </c>
      <c r="C13" s="470" t="s">
        <v>1318</v>
      </c>
      <c r="D13" s="605"/>
      <c r="E13" s="670"/>
      <c r="F13" s="470"/>
      <c r="G13" s="470"/>
      <c r="H13" s="471" t="s">
        <v>4503</v>
      </c>
      <c r="I13" s="297">
        <v>2023</v>
      </c>
      <c r="J13" s="605" t="s">
        <v>702</v>
      </c>
      <c r="K13" s="614" t="s">
        <v>4504</v>
      </c>
      <c r="L13" s="300">
        <v>45095</v>
      </c>
      <c r="M13" s="296" t="s">
        <v>280</v>
      </c>
      <c r="N13" s="281">
        <f t="shared" si="0"/>
        <v>45116</v>
      </c>
      <c r="O13" s="477"/>
    </row>
    <row r="14" spans="2:15" ht="15">
      <c r="B14" s="471" t="s">
        <v>3922</v>
      </c>
      <c r="C14" s="605" t="s">
        <v>4807</v>
      </c>
      <c r="D14" s="605"/>
      <c r="E14" s="670"/>
      <c r="F14" s="605"/>
      <c r="G14" s="605"/>
      <c r="H14" s="604" t="s">
        <v>4576</v>
      </c>
      <c r="I14" s="606">
        <v>2021</v>
      </c>
      <c r="J14" s="605" t="s">
        <v>685</v>
      </c>
      <c r="K14" s="614" t="s">
        <v>4577</v>
      </c>
      <c r="L14" s="300">
        <v>45109</v>
      </c>
      <c r="M14" s="296" t="s">
        <v>280</v>
      </c>
      <c r="N14" s="281">
        <f t="shared" si="0"/>
        <v>45130</v>
      </c>
      <c r="O14" s="9"/>
    </row>
    <row r="15" spans="2:15" ht="15.6">
      <c r="B15" s="604" t="s">
        <v>3964</v>
      </c>
      <c r="C15" s="605" t="s">
        <v>1303</v>
      </c>
      <c r="D15" s="605"/>
      <c r="E15" s="670"/>
      <c r="F15" s="605"/>
      <c r="G15" s="751"/>
      <c r="H15" s="604" t="s">
        <v>4835</v>
      </c>
      <c r="I15" s="606">
        <v>2023</v>
      </c>
      <c r="J15" s="605" t="s">
        <v>3394</v>
      </c>
      <c r="K15" s="614" t="s">
        <v>4799</v>
      </c>
      <c r="L15" s="300">
        <v>45116</v>
      </c>
      <c r="M15" s="296"/>
      <c r="N15" s="281">
        <f t="shared" si="0"/>
        <v>45130</v>
      </c>
      <c r="O15" s="477"/>
    </row>
    <row r="16" spans="2:15" ht="15">
      <c r="B16" s="604" t="s">
        <v>4509</v>
      </c>
      <c r="C16" s="605"/>
      <c r="D16" s="605"/>
      <c r="E16" s="670"/>
      <c r="F16" s="605"/>
      <c r="G16" s="605"/>
      <c r="H16" s="604" t="s">
        <v>4812</v>
      </c>
      <c r="I16" s="606">
        <v>2015</v>
      </c>
      <c r="J16" s="605" t="s">
        <v>3917</v>
      </c>
      <c r="K16" s="607"/>
      <c r="L16" s="300">
        <v>45153</v>
      </c>
      <c r="M16" s="296"/>
      <c r="N16" s="281">
        <f t="shared" si="0"/>
        <v>45167</v>
      </c>
      <c r="O16" s="9"/>
    </row>
    <row r="17" spans="2:15" ht="15">
      <c r="B17" s="471" t="s">
        <v>3921</v>
      </c>
      <c r="C17" s="605" t="s">
        <v>308</v>
      </c>
      <c r="D17" s="605"/>
      <c r="E17" s="670"/>
      <c r="F17" s="605"/>
      <c r="G17" s="605"/>
      <c r="H17" s="604" t="s">
        <v>4803</v>
      </c>
      <c r="I17" s="606">
        <v>2023</v>
      </c>
      <c r="J17" s="605" t="s">
        <v>702</v>
      </c>
      <c r="K17" s="614" t="s">
        <v>4804</v>
      </c>
      <c r="L17" s="300">
        <v>45123</v>
      </c>
      <c r="M17" s="296" t="s">
        <v>690</v>
      </c>
      <c r="N17" s="281">
        <f t="shared" si="0"/>
        <v>45144</v>
      </c>
      <c r="O17" s="9"/>
    </row>
    <row r="18" spans="2:15" ht="15">
      <c r="B18" s="604" t="s">
        <v>3921</v>
      </c>
      <c r="C18" s="605" t="s">
        <v>1234</v>
      </c>
      <c r="D18" s="605"/>
      <c r="E18" s="670"/>
      <c r="F18" s="605"/>
      <c r="G18" s="605"/>
      <c r="H18" s="604" t="s">
        <v>4805</v>
      </c>
      <c r="I18" s="606">
        <v>2023</v>
      </c>
      <c r="J18" s="605" t="s">
        <v>702</v>
      </c>
      <c r="K18" s="614" t="s">
        <v>4806</v>
      </c>
      <c r="L18" s="300">
        <v>45123</v>
      </c>
      <c r="M18" s="296" t="s">
        <v>690</v>
      </c>
      <c r="N18" s="281">
        <f t="shared" si="0"/>
        <v>45144</v>
      </c>
      <c r="O18" s="9"/>
    </row>
    <row r="19" spans="2:15" ht="15">
      <c r="B19" s="604" t="s">
        <v>3922</v>
      </c>
      <c r="C19" s="605" t="s">
        <v>3816</v>
      </c>
      <c r="D19" s="605"/>
      <c r="E19" s="670"/>
      <c r="F19" s="605"/>
      <c r="G19" s="699" t="s">
        <v>4830</v>
      </c>
      <c r="H19" s="604" t="s">
        <v>4817</v>
      </c>
      <c r="I19" s="606">
        <v>2023</v>
      </c>
      <c r="J19" s="605" t="s">
        <v>702</v>
      </c>
      <c r="K19" s="295" t="s">
        <v>4818</v>
      </c>
      <c r="L19" s="300">
        <v>45151</v>
      </c>
      <c r="M19" s="296" t="s">
        <v>690</v>
      </c>
      <c r="N19" s="281">
        <f t="shared" si="0"/>
        <v>45172</v>
      </c>
      <c r="O19" s="9"/>
    </row>
    <row r="20" spans="2:15" ht="15.6">
      <c r="B20" s="604" t="s">
        <v>4502</v>
      </c>
      <c r="C20" s="605" t="s">
        <v>1318</v>
      </c>
      <c r="D20" s="605"/>
      <c r="E20" s="670"/>
      <c r="F20" s="605"/>
      <c r="G20" s="605" t="s">
        <v>4925</v>
      </c>
      <c r="H20" s="604" t="s">
        <v>1003</v>
      </c>
      <c r="I20" s="297">
        <v>2020</v>
      </c>
      <c r="J20" s="470" t="s">
        <v>685</v>
      </c>
      <c r="K20" s="295" t="s">
        <v>4888</v>
      </c>
      <c r="L20" s="300">
        <v>45270</v>
      </c>
      <c r="M20" s="296" t="s">
        <v>690</v>
      </c>
      <c r="N20" s="281">
        <f t="shared" si="0"/>
        <v>45291</v>
      </c>
      <c r="O20" s="649" t="s">
        <v>4928</v>
      </c>
    </row>
    <row r="21" spans="2:15" ht="15">
      <c r="B21" s="471" t="s">
        <v>3921</v>
      </c>
      <c r="C21" s="605" t="s">
        <v>1318</v>
      </c>
      <c r="D21" s="605"/>
      <c r="E21" s="670"/>
      <c r="F21" s="605"/>
      <c r="G21" s="605"/>
      <c r="H21" s="604" t="s">
        <v>4578</v>
      </c>
      <c r="I21" s="606">
        <v>2023</v>
      </c>
      <c r="J21" s="605" t="s">
        <v>980</v>
      </c>
      <c r="K21" s="614" t="s">
        <v>4579</v>
      </c>
      <c r="L21" s="300">
        <v>45172</v>
      </c>
      <c r="M21" s="296" t="s">
        <v>280</v>
      </c>
      <c r="N21" s="281">
        <f t="shared" si="0"/>
        <v>45193</v>
      </c>
      <c r="O21" s="173"/>
    </row>
    <row r="22" spans="2:15" ht="15">
      <c r="B22" s="604" t="s">
        <v>1742</v>
      </c>
      <c r="C22" s="605"/>
      <c r="D22" s="605"/>
      <c r="E22" s="670"/>
      <c r="F22" s="605"/>
      <c r="G22" s="605"/>
      <c r="H22" s="604" t="s">
        <v>4826</v>
      </c>
      <c r="I22" s="606">
        <v>2023</v>
      </c>
      <c r="J22" s="605" t="s">
        <v>1196</v>
      </c>
      <c r="K22" s="614" t="s">
        <v>4827</v>
      </c>
      <c r="L22" s="300">
        <v>45172</v>
      </c>
      <c r="M22" s="296" t="s">
        <v>280</v>
      </c>
      <c r="N22" s="281">
        <f t="shared" si="0"/>
        <v>45193</v>
      </c>
      <c r="O22" s="173"/>
    </row>
    <row r="23" spans="2:15" ht="15">
      <c r="B23" s="604" t="s">
        <v>4509</v>
      </c>
      <c r="C23" s="605"/>
      <c r="D23" s="605"/>
      <c r="E23" s="670"/>
      <c r="F23" s="605"/>
      <c r="G23" s="605"/>
      <c r="H23" s="604" t="s">
        <v>4828</v>
      </c>
      <c r="I23" s="606">
        <v>2022</v>
      </c>
      <c r="J23" s="605" t="s">
        <v>3915</v>
      </c>
      <c r="K23" s="607"/>
      <c r="L23" s="300">
        <v>45177</v>
      </c>
      <c r="M23" s="296" t="s">
        <v>690</v>
      </c>
      <c r="N23" s="281">
        <f t="shared" si="0"/>
        <v>45198</v>
      </c>
      <c r="O23" s="173"/>
    </row>
    <row r="24" spans="2:15" ht="15">
      <c r="B24" s="604" t="s">
        <v>3922</v>
      </c>
      <c r="C24" s="605" t="s">
        <v>1217</v>
      </c>
      <c r="D24" s="605"/>
      <c r="E24" s="670"/>
      <c r="F24" s="605"/>
      <c r="G24" s="699" t="s">
        <v>4830</v>
      </c>
      <c r="H24" s="604" t="s">
        <v>4813</v>
      </c>
      <c r="I24" s="606">
        <v>2023</v>
      </c>
      <c r="J24" s="605" t="s">
        <v>702</v>
      </c>
      <c r="K24" s="614" t="s">
        <v>4814</v>
      </c>
      <c r="L24" s="300">
        <v>45193</v>
      </c>
      <c r="M24" s="296" t="s">
        <v>280</v>
      </c>
      <c r="N24" s="281">
        <f t="shared" si="0"/>
        <v>45214</v>
      </c>
      <c r="O24" s="173"/>
    </row>
    <row r="25" spans="2:15" ht="15">
      <c r="B25" s="604" t="s">
        <v>4829</v>
      </c>
      <c r="C25" s="605" t="s">
        <v>4849</v>
      </c>
      <c r="D25" s="605"/>
      <c r="E25" s="670"/>
      <c r="F25" s="605"/>
      <c r="G25" s="699"/>
      <c r="H25" s="604" t="s">
        <v>4824</v>
      </c>
      <c r="I25" s="606">
        <v>2022</v>
      </c>
      <c r="J25" s="605" t="s">
        <v>887</v>
      </c>
      <c r="K25" s="614" t="s">
        <v>4825</v>
      </c>
      <c r="L25" s="300">
        <v>45200</v>
      </c>
      <c r="M25" s="296" t="s">
        <v>690</v>
      </c>
      <c r="N25" s="281">
        <f t="shared" si="0"/>
        <v>45221</v>
      </c>
      <c r="O25" s="173"/>
    </row>
    <row r="26" spans="2:15" ht="15.6">
      <c r="B26" s="604" t="s">
        <v>4838</v>
      </c>
      <c r="C26" s="605" t="s">
        <v>4857</v>
      </c>
      <c r="D26" s="605"/>
      <c r="E26" s="670"/>
      <c r="F26" s="605"/>
      <c r="G26" s="605"/>
      <c r="H26" s="604" t="s">
        <v>4836</v>
      </c>
      <c r="I26" s="606">
        <v>2019</v>
      </c>
      <c r="J26" s="605" t="s">
        <v>685</v>
      </c>
      <c r="K26" s="614" t="s">
        <v>4837</v>
      </c>
      <c r="L26" s="300">
        <v>45221</v>
      </c>
      <c r="M26" s="296" t="s">
        <v>690</v>
      </c>
      <c r="N26" s="281">
        <f t="shared" si="0"/>
        <v>45242</v>
      </c>
      <c r="O26" s="173"/>
    </row>
    <row r="27" spans="2:15" ht="15">
      <c r="B27" s="604" t="s">
        <v>4838</v>
      </c>
      <c r="C27" s="605" t="s">
        <v>4858</v>
      </c>
      <c r="D27" s="605"/>
      <c r="E27" s="670"/>
      <c r="F27" s="605"/>
      <c r="G27" s="605"/>
      <c r="H27" s="604" t="s">
        <v>4850</v>
      </c>
      <c r="I27" s="606">
        <v>2019</v>
      </c>
      <c r="J27" s="605" t="s">
        <v>685</v>
      </c>
      <c r="K27" s="614" t="s">
        <v>4851</v>
      </c>
      <c r="L27" s="300">
        <v>45221</v>
      </c>
      <c r="M27" s="296" t="s">
        <v>690</v>
      </c>
      <c r="N27" s="281">
        <f t="shared" si="0"/>
        <v>45242</v>
      </c>
      <c r="O27" s="589"/>
    </row>
    <row r="28" spans="2:15" ht="15">
      <c r="B28" s="471" t="s">
        <v>4109</v>
      </c>
      <c r="C28" s="470" t="s">
        <v>898</v>
      </c>
      <c r="D28" s="605"/>
      <c r="E28" s="670"/>
      <c r="F28" s="470"/>
      <c r="G28" s="700" t="s">
        <v>4841</v>
      </c>
      <c r="H28" s="471" t="s">
        <v>4995</v>
      </c>
      <c r="I28" s="297">
        <v>2020</v>
      </c>
      <c r="J28" s="470" t="s">
        <v>702</v>
      </c>
      <c r="K28" s="295" t="s">
        <v>4454</v>
      </c>
      <c r="L28" s="300">
        <v>45228</v>
      </c>
      <c r="M28" s="296" t="s">
        <v>690</v>
      </c>
      <c r="N28" s="281">
        <f t="shared" si="0"/>
        <v>45249</v>
      </c>
      <c r="O28" s="589"/>
    </row>
    <row r="29" spans="2:15" ht="15.6">
      <c r="B29" s="471" t="s">
        <v>4502</v>
      </c>
      <c r="C29" s="470" t="s">
        <v>4861</v>
      </c>
      <c r="D29" s="605"/>
      <c r="E29" s="670"/>
      <c r="F29" s="470"/>
      <c r="G29" s="729" t="s">
        <v>4841</v>
      </c>
      <c r="H29" s="471" t="s">
        <v>860</v>
      </c>
      <c r="I29" s="297">
        <v>2020</v>
      </c>
      <c r="J29" s="470" t="s">
        <v>702</v>
      </c>
      <c r="K29" s="295" t="s">
        <v>4855</v>
      </c>
      <c r="L29" s="300">
        <v>45228</v>
      </c>
      <c r="M29" s="296" t="s">
        <v>690</v>
      </c>
      <c r="N29" s="281">
        <f t="shared" si="0"/>
        <v>45249</v>
      </c>
      <c r="O29" s="613"/>
    </row>
    <row r="30" spans="2:15" ht="15">
      <c r="B30" s="471" t="s">
        <v>4502</v>
      </c>
      <c r="C30" s="470" t="s">
        <v>4874</v>
      </c>
      <c r="D30" s="605"/>
      <c r="E30" s="670"/>
      <c r="F30" s="470"/>
      <c r="G30" s="470" t="s">
        <v>4856</v>
      </c>
      <c r="H30" s="471" t="s">
        <v>4859</v>
      </c>
      <c r="I30" s="297">
        <v>2023</v>
      </c>
      <c r="J30" s="470" t="s">
        <v>702</v>
      </c>
      <c r="K30" s="295" t="s">
        <v>4860</v>
      </c>
      <c r="L30" s="300">
        <v>45242</v>
      </c>
      <c r="M30" s="296" t="s">
        <v>690</v>
      </c>
      <c r="N30" s="281">
        <f t="shared" si="0"/>
        <v>45263</v>
      </c>
      <c r="O30" s="561"/>
    </row>
    <row r="31" spans="2:15" ht="15.6">
      <c r="B31" s="604" t="s">
        <v>4502</v>
      </c>
      <c r="C31" s="605" t="s">
        <v>1318</v>
      </c>
      <c r="D31" s="605"/>
      <c r="E31" s="670"/>
      <c r="F31" s="605"/>
      <c r="G31" s="605" t="s">
        <v>4925</v>
      </c>
      <c r="H31" s="604" t="s">
        <v>4886</v>
      </c>
      <c r="I31" s="297">
        <v>2012</v>
      </c>
      <c r="J31" s="470" t="s">
        <v>685</v>
      </c>
      <c r="K31" s="295" t="s">
        <v>4887</v>
      </c>
      <c r="L31" s="300">
        <v>45270</v>
      </c>
      <c r="M31" s="296" t="s">
        <v>690</v>
      </c>
      <c r="N31" s="281">
        <f t="shared" si="0"/>
        <v>45291</v>
      </c>
      <c r="O31" s="649" t="s">
        <v>4927</v>
      </c>
    </row>
    <row r="32" spans="2:15" ht="15">
      <c r="B32" s="604" t="s">
        <v>4502</v>
      </c>
      <c r="C32" s="605"/>
      <c r="D32" s="605"/>
      <c r="E32" s="670"/>
      <c r="F32" s="605"/>
      <c r="G32" s="605" t="s">
        <v>4880</v>
      </c>
      <c r="H32" s="604" t="s">
        <v>4863</v>
      </c>
      <c r="I32" s="606">
        <v>2021</v>
      </c>
      <c r="J32" s="605" t="s">
        <v>702</v>
      </c>
      <c r="K32" s="614" t="s">
        <v>4864</v>
      </c>
      <c r="L32" s="300">
        <v>45249</v>
      </c>
      <c r="M32" s="296" t="s">
        <v>280</v>
      </c>
      <c r="N32" s="281">
        <f t="shared" si="0"/>
        <v>45270</v>
      </c>
      <c r="O32" s="621"/>
    </row>
    <row r="33" spans="2:15" ht="15">
      <c r="B33" s="604" t="s">
        <v>4502</v>
      </c>
      <c r="C33" s="605" t="s">
        <v>4881</v>
      </c>
      <c r="D33" s="605"/>
      <c r="E33" s="670"/>
      <c r="F33" s="605"/>
      <c r="G33" s="605" t="s">
        <v>4841</v>
      </c>
      <c r="H33" s="604" t="s">
        <v>4507</v>
      </c>
      <c r="I33" s="606">
        <v>2019</v>
      </c>
      <c r="J33" s="605" t="s">
        <v>702</v>
      </c>
      <c r="K33" s="614" t="s">
        <v>4508</v>
      </c>
      <c r="L33" s="300">
        <v>45249</v>
      </c>
      <c r="M33" s="296" t="s">
        <v>280</v>
      </c>
      <c r="N33" s="281">
        <f t="shared" si="0"/>
        <v>45270</v>
      </c>
      <c r="O33" s="9"/>
    </row>
    <row r="34" spans="2:15" ht="15.6">
      <c r="B34" s="604" t="s">
        <v>4502</v>
      </c>
      <c r="C34" s="605" t="s">
        <v>1318</v>
      </c>
      <c r="D34" s="605"/>
      <c r="E34" s="670"/>
      <c r="F34" s="605"/>
      <c r="G34" s="605" t="s">
        <v>4925</v>
      </c>
      <c r="H34" s="604" t="s">
        <v>4884</v>
      </c>
      <c r="I34" s="297">
        <v>2017</v>
      </c>
      <c r="J34" s="470" t="s">
        <v>685</v>
      </c>
      <c r="K34" s="295" t="s">
        <v>4885</v>
      </c>
      <c r="L34" s="300">
        <v>45270</v>
      </c>
      <c r="M34" s="296" t="s">
        <v>690</v>
      </c>
      <c r="N34" s="281">
        <f t="shared" si="0"/>
        <v>45291</v>
      </c>
      <c r="O34" s="649" t="s">
        <v>4926</v>
      </c>
    </row>
    <row r="35" spans="2:15" ht="15.6">
      <c r="B35" s="604" t="s">
        <v>3921</v>
      </c>
      <c r="C35" s="605">
        <v>44</v>
      </c>
      <c r="D35" s="605">
        <v>383</v>
      </c>
      <c r="E35" s="670">
        <f t="shared" ref="E35:E38" si="1">(C35/D35)*100</f>
        <v>11.488250652741515</v>
      </c>
      <c r="F35" s="605"/>
      <c r="G35" s="605" t="s">
        <v>4967</v>
      </c>
      <c r="H35" s="604" t="s">
        <v>4962</v>
      </c>
      <c r="I35" s="606">
        <v>2023</v>
      </c>
      <c r="J35" s="605" t="s">
        <v>702</v>
      </c>
      <c r="K35" s="295" t="s">
        <v>4963</v>
      </c>
      <c r="L35" s="300">
        <v>45338</v>
      </c>
      <c r="M35" s="296" t="s">
        <v>690</v>
      </c>
      <c r="N35" s="281">
        <f t="shared" si="0"/>
        <v>45359</v>
      </c>
      <c r="O35" s="632"/>
    </row>
    <row r="36" spans="2:15" ht="15">
      <c r="B36" s="604" t="s">
        <v>3964</v>
      </c>
      <c r="C36" s="605">
        <v>72</v>
      </c>
      <c r="D36" s="605">
        <v>415</v>
      </c>
      <c r="E36" s="670">
        <f t="shared" si="1"/>
        <v>17.349397590361445</v>
      </c>
      <c r="F36" s="605"/>
      <c r="G36" s="605" t="s">
        <v>4967</v>
      </c>
      <c r="H36" s="604" t="s">
        <v>4964</v>
      </c>
      <c r="I36" s="606">
        <v>2023</v>
      </c>
      <c r="J36" s="605" t="s">
        <v>702</v>
      </c>
      <c r="K36" s="295" t="s">
        <v>4965</v>
      </c>
      <c r="L36" s="300">
        <v>45338</v>
      </c>
      <c r="M36" s="296" t="s">
        <v>690</v>
      </c>
      <c r="N36" s="281">
        <f t="shared" si="0"/>
        <v>45359</v>
      </c>
      <c r="O36" s="632"/>
    </row>
    <row r="37" spans="2:15" ht="15">
      <c r="B37" s="604" t="s">
        <v>4502</v>
      </c>
      <c r="C37" s="605">
        <v>33</v>
      </c>
      <c r="D37" s="605">
        <v>630</v>
      </c>
      <c r="E37" s="670">
        <f t="shared" si="1"/>
        <v>5.2380952380952381</v>
      </c>
      <c r="F37" s="605"/>
      <c r="G37" s="605" t="s">
        <v>4880</v>
      </c>
      <c r="H37" s="604" t="s">
        <v>4867</v>
      </c>
      <c r="I37" s="606">
        <v>2020</v>
      </c>
      <c r="J37" s="605" t="s">
        <v>702</v>
      </c>
      <c r="K37" s="295" t="s">
        <v>4868</v>
      </c>
      <c r="L37" s="300">
        <v>45338</v>
      </c>
      <c r="M37" s="296" t="s">
        <v>690</v>
      </c>
      <c r="N37" s="281">
        <f t="shared" si="0"/>
        <v>45359</v>
      </c>
      <c r="O37" s="632"/>
    </row>
    <row r="38" spans="2:15" ht="15">
      <c r="B38" s="604" t="s">
        <v>4502</v>
      </c>
      <c r="C38" s="605">
        <v>30</v>
      </c>
      <c r="D38" s="605">
        <v>226</v>
      </c>
      <c r="E38" s="670">
        <f t="shared" si="1"/>
        <v>13.274336283185843</v>
      </c>
      <c r="F38" s="605"/>
      <c r="G38" s="605" t="s">
        <v>4974</v>
      </c>
      <c r="H38" s="604" t="s">
        <v>4970</v>
      </c>
      <c r="I38" s="606">
        <v>2015</v>
      </c>
      <c r="J38" s="605" t="s">
        <v>685</v>
      </c>
      <c r="K38" s="614" t="s">
        <v>4971</v>
      </c>
      <c r="L38" s="300">
        <v>45361</v>
      </c>
      <c r="M38" s="296" t="s">
        <v>280</v>
      </c>
      <c r="N38" s="281">
        <f t="shared" si="0"/>
        <v>45382</v>
      </c>
      <c r="O38" s="632"/>
    </row>
    <row r="39" spans="2:15" ht="15">
      <c r="B39" s="471" t="s">
        <v>3921</v>
      </c>
      <c r="C39" s="470" t="s">
        <v>1318</v>
      </c>
      <c r="D39" s="605"/>
      <c r="E39" s="670"/>
      <c r="F39" s="470"/>
      <c r="G39" s="470"/>
      <c r="H39" s="298" t="s">
        <v>4930</v>
      </c>
      <c r="I39" s="297">
        <v>2023</v>
      </c>
      <c r="J39" s="470" t="s">
        <v>4931</v>
      </c>
      <c r="K39" s="295" t="s">
        <v>4932</v>
      </c>
      <c r="L39" s="300">
        <v>45298</v>
      </c>
      <c r="M39" s="296" t="s">
        <v>690</v>
      </c>
      <c r="N39" s="281">
        <f t="shared" si="0"/>
        <v>45319</v>
      </c>
      <c r="O39" s="561"/>
    </row>
    <row r="40" spans="2:15" ht="15">
      <c r="B40" s="604" t="s">
        <v>4107</v>
      </c>
      <c r="C40" s="605">
        <v>1</v>
      </c>
      <c r="D40" s="605">
        <v>446</v>
      </c>
      <c r="E40" s="670">
        <f t="shared" ref="E40:E101" si="2">(C40/D40)*100</f>
        <v>0.22421524663677131</v>
      </c>
      <c r="F40" s="605"/>
      <c r="G40" s="605" t="s">
        <v>308</v>
      </c>
      <c r="H40" s="604" t="s">
        <v>4954</v>
      </c>
      <c r="I40" s="606">
        <v>2022</v>
      </c>
      <c r="J40" s="605" t="s">
        <v>685</v>
      </c>
      <c r="K40" s="295" t="s">
        <v>4916</v>
      </c>
      <c r="L40" s="300">
        <v>45319</v>
      </c>
      <c r="M40" s="296" t="s">
        <v>280</v>
      </c>
      <c r="N40" s="281">
        <f t="shared" si="0"/>
        <v>45340</v>
      </c>
      <c r="O40" s="706"/>
    </row>
    <row r="41" spans="2:15" ht="15">
      <c r="B41" s="604" t="s">
        <v>3964</v>
      </c>
      <c r="C41" s="605">
        <v>43</v>
      </c>
      <c r="D41" s="605">
        <v>331</v>
      </c>
      <c r="E41" s="670">
        <f t="shared" si="2"/>
        <v>12.990936555891238</v>
      </c>
      <c r="F41" s="605"/>
      <c r="G41" s="605" t="s">
        <v>308</v>
      </c>
      <c r="H41" s="604" t="s">
        <v>4951</v>
      </c>
      <c r="I41" s="606">
        <v>2022</v>
      </c>
      <c r="J41" s="605" t="s">
        <v>685</v>
      </c>
      <c r="K41" s="295" t="s">
        <v>4914</v>
      </c>
      <c r="L41" s="300">
        <v>45328</v>
      </c>
      <c r="M41" s="296" t="s">
        <v>690</v>
      </c>
      <c r="N41" s="281">
        <f t="shared" si="0"/>
        <v>45349</v>
      </c>
      <c r="O41" s="632"/>
    </row>
    <row r="42" spans="2:15" ht="15">
      <c r="B42" s="604" t="s">
        <v>3922</v>
      </c>
      <c r="C42" s="605">
        <v>43</v>
      </c>
      <c r="D42" s="605">
        <v>287</v>
      </c>
      <c r="E42" s="670">
        <f t="shared" si="2"/>
        <v>14.982578397212542</v>
      </c>
      <c r="F42" s="605"/>
      <c r="G42" s="751" t="s">
        <v>4841</v>
      </c>
      <c r="H42" s="604" t="s">
        <v>4987</v>
      </c>
      <c r="I42" s="606">
        <v>2021</v>
      </c>
      <c r="J42" s="605" t="s">
        <v>702</v>
      </c>
      <c r="K42" s="295" t="s">
        <v>4937</v>
      </c>
      <c r="L42" s="300">
        <v>45361</v>
      </c>
      <c r="M42" s="296" t="s">
        <v>280</v>
      </c>
      <c r="N42" s="281">
        <f t="shared" si="0"/>
        <v>45382</v>
      </c>
      <c r="O42" s="682"/>
    </row>
    <row r="43" spans="2:15" ht="15">
      <c r="B43" s="604" t="s">
        <v>3922</v>
      </c>
      <c r="C43" s="605">
        <v>16</v>
      </c>
      <c r="D43" s="605">
        <v>399</v>
      </c>
      <c r="E43" s="670">
        <f t="shared" si="2"/>
        <v>4.0100250626566414</v>
      </c>
      <c r="F43" s="605"/>
      <c r="G43" s="605" t="s">
        <v>4880</v>
      </c>
      <c r="H43" s="604" t="s">
        <v>4959</v>
      </c>
      <c r="I43" s="606">
        <v>2021</v>
      </c>
      <c r="J43" s="605" t="s">
        <v>685</v>
      </c>
      <c r="K43" s="295" t="s">
        <v>4960</v>
      </c>
      <c r="L43" s="300">
        <v>45328</v>
      </c>
      <c r="M43" s="296" t="s">
        <v>690</v>
      </c>
      <c r="N43" s="281">
        <f t="shared" si="0"/>
        <v>45349</v>
      </c>
      <c r="O43" s="561"/>
    </row>
    <row r="44" spans="2:15" ht="15">
      <c r="B44" s="693" t="s">
        <v>3921</v>
      </c>
      <c r="C44" s="470">
        <v>16</v>
      </c>
      <c r="D44" s="605">
        <v>206</v>
      </c>
      <c r="E44" s="670">
        <f t="shared" si="2"/>
        <v>7.7669902912621351</v>
      </c>
      <c r="F44" s="470"/>
      <c r="G44" s="605" t="s">
        <v>1318</v>
      </c>
      <c r="H44" s="604" t="s">
        <v>4991</v>
      </c>
      <c r="I44" s="606">
        <v>2023</v>
      </c>
      <c r="J44" s="605" t="s">
        <v>685</v>
      </c>
      <c r="K44" s="295" t="s">
        <v>4992</v>
      </c>
      <c r="L44" s="300">
        <v>45396</v>
      </c>
      <c r="M44" s="296" t="s">
        <v>280</v>
      </c>
      <c r="N44" s="281">
        <f t="shared" si="0"/>
        <v>45417</v>
      </c>
      <c r="O44" s="561"/>
    </row>
    <row r="45" spans="2:15" ht="15">
      <c r="B45" s="471" t="s">
        <v>3916</v>
      </c>
      <c r="C45" s="470">
        <v>9</v>
      </c>
      <c r="D45" s="605">
        <v>350</v>
      </c>
      <c r="E45" s="670">
        <f t="shared" si="2"/>
        <v>2.5714285714285712</v>
      </c>
      <c r="F45" s="470"/>
      <c r="G45" s="470" t="s">
        <v>1318</v>
      </c>
      <c r="H45" s="298" t="s">
        <v>4935</v>
      </c>
      <c r="I45" s="297">
        <v>2023</v>
      </c>
      <c r="J45" s="470" t="s">
        <v>685</v>
      </c>
      <c r="K45" s="295" t="s">
        <v>4936</v>
      </c>
      <c r="L45" s="300">
        <v>45319</v>
      </c>
      <c r="M45" s="296" t="s">
        <v>280</v>
      </c>
      <c r="N45" s="281">
        <f t="shared" si="0"/>
        <v>45340</v>
      </c>
      <c r="O45" s="632"/>
    </row>
    <row r="46" spans="2:15" ht="15">
      <c r="B46" s="693" t="s">
        <v>3921</v>
      </c>
      <c r="C46" s="470">
        <v>24</v>
      </c>
      <c r="D46" s="605">
        <v>450</v>
      </c>
      <c r="E46" s="670">
        <f t="shared" si="2"/>
        <v>5.3333333333333339</v>
      </c>
      <c r="F46" s="470"/>
      <c r="G46" s="605" t="s">
        <v>5032</v>
      </c>
      <c r="H46" s="604" t="s">
        <v>5033</v>
      </c>
      <c r="I46" s="606">
        <v>2023</v>
      </c>
      <c r="J46" s="605" t="s">
        <v>1196</v>
      </c>
      <c r="K46" s="295"/>
      <c r="L46" s="300">
        <v>45417</v>
      </c>
      <c r="M46" s="296" t="s">
        <v>690</v>
      </c>
      <c r="N46" s="281">
        <f t="shared" si="0"/>
        <v>45438</v>
      </c>
      <c r="O46" s="561"/>
    </row>
    <row r="47" spans="2:15" ht="15">
      <c r="B47" s="693" t="s">
        <v>3921</v>
      </c>
      <c r="C47" s="470">
        <v>0</v>
      </c>
      <c r="D47" s="605">
        <v>279</v>
      </c>
      <c r="E47" s="670">
        <f t="shared" si="2"/>
        <v>0</v>
      </c>
      <c r="F47" s="470"/>
      <c r="G47" s="470" t="s">
        <v>1318</v>
      </c>
      <c r="H47" s="298" t="s">
        <v>4999</v>
      </c>
      <c r="I47" s="297">
        <v>2023</v>
      </c>
      <c r="J47" s="470" t="s">
        <v>702</v>
      </c>
      <c r="K47" s="295" t="s">
        <v>5000</v>
      </c>
      <c r="L47" s="300">
        <v>45402</v>
      </c>
      <c r="M47" s="296" t="s">
        <v>690</v>
      </c>
      <c r="N47" s="281">
        <f t="shared" si="0"/>
        <v>45423</v>
      </c>
      <c r="O47" s="561"/>
    </row>
    <row r="48" spans="2:15" ht="15">
      <c r="B48" s="708" t="s">
        <v>3964</v>
      </c>
      <c r="C48" s="605">
        <v>17</v>
      </c>
      <c r="D48" s="605">
        <v>175</v>
      </c>
      <c r="E48" s="670">
        <f t="shared" si="2"/>
        <v>9.7142857142857135</v>
      </c>
      <c r="F48" s="605"/>
      <c r="G48" s="605" t="s">
        <v>1318</v>
      </c>
      <c r="H48" s="604" t="s">
        <v>5001</v>
      </c>
      <c r="I48" s="606">
        <v>2023</v>
      </c>
      <c r="J48" s="605" t="s">
        <v>702</v>
      </c>
      <c r="K48" s="295" t="s">
        <v>5002</v>
      </c>
      <c r="L48" s="648">
        <v>45402</v>
      </c>
      <c r="M48" s="296" t="s">
        <v>690</v>
      </c>
      <c r="N48" s="281">
        <f t="shared" si="0"/>
        <v>45423</v>
      </c>
      <c r="O48" s="561"/>
    </row>
    <row r="49" spans="2:15" ht="15">
      <c r="B49" s="693" t="s">
        <v>4109</v>
      </c>
      <c r="C49" s="470">
        <v>27</v>
      </c>
      <c r="D49" s="605">
        <v>304</v>
      </c>
      <c r="E49" s="670">
        <f t="shared" si="2"/>
        <v>8.8815789473684212</v>
      </c>
      <c r="F49" s="470"/>
      <c r="G49" s="605" t="s">
        <v>5014</v>
      </c>
      <c r="H49" s="604" t="s">
        <v>5008</v>
      </c>
      <c r="I49" s="606">
        <v>2023</v>
      </c>
      <c r="J49" s="605" t="s">
        <v>1196</v>
      </c>
      <c r="K49" s="614" t="s">
        <v>5009</v>
      </c>
      <c r="L49" s="300">
        <v>45410</v>
      </c>
      <c r="M49" s="296" t="s">
        <v>690</v>
      </c>
      <c r="N49" s="281">
        <f t="shared" si="0"/>
        <v>45431</v>
      </c>
      <c r="O49" s="632"/>
    </row>
    <row r="50" spans="2:15" ht="15">
      <c r="B50" s="604" t="s">
        <v>4838</v>
      </c>
      <c r="C50" s="470">
        <v>63</v>
      </c>
      <c r="D50" s="605">
        <v>293</v>
      </c>
      <c r="E50" s="670">
        <f t="shared" si="2"/>
        <v>21.501706484641637</v>
      </c>
      <c r="F50" s="470"/>
      <c r="G50" s="605" t="s">
        <v>4841</v>
      </c>
      <c r="H50" s="604" t="s">
        <v>4845</v>
      </c>
      <c r="I50" s="606">
        <v>2023</v>
      </c>
      <c r="J50" s="605" t="s">
        <v>702</v>
      </c>
      <c r="K50" s="614" t="s">
        <v>4846</v>
      </c>
      <c r="L50" s="300">
        <v>45410</v>
      </c>
      <c r="M50" s="296" t="s">
        <v>690</v>
      </c>
      <c r="N50" s="281">
        <f t="shared" si="0"/>
        <v>45431</v>
      </c>
      <c r="O50" s="632"/>
    </row>
    <row r="51" spans="2:15" ht="15">
      <c r="B51" s="693" t="s">
        <v>3922</v>
      </c>
      <c r="C51" s="470">
        <v>0</v>
      </c>
      <c r="D51" s="605">
        <v>267</v>
      </c>
      <c r="E51" s="670">
        <f t="shared" si="2"/>
        <v>0</v>
      </c>
      <c r="F51" s="470"/>
      <c r="G51" s="605" t="s">
        <v>5014</v>
      </c>
      <c r="H51" s="604" t="s">
        <v>5010</v>
      </c>
      <c r="I51" s="606">
        <v>2023</v>
      </c>
      <c r="J51" s="605" t="s">
        <v>702</v>
      </c>
      <c r="K51" s="295" t="s">
        <v>5011</v>
      </c>
      <c r="L51" s="300">
        <v>45410</v>
      </c>
      <c r="M51" s="296" t="s">
        <v>690</v>
      </c>
      <c r="N51" s="281">
        <f t="shared" si="0"/>
        <v>45431</v>
      </c>
      <c r="O51" s="632"/>
    </row>
    <row r="52" spans="2:15" ht="15">
      <c r="B52" s="693" t="s">
        <v>3922</v>
      </c>
      <c r="C52" s="470">
        <v>161</v>
      </c>
      <c r="D52" s="605">
        <v>266</v>
      </c>
      <c r="E52" s="670">
        <f t="shared" si="2"/>
        <v>60.526315789473685</v>
      </c>
      <c r="F52" s="470"/>
      <c r="G52" s="605" t="s">
        <v>4841</v>
      </c>
      <c r="H52" s="604" t="s">
        <v>5018</v>
      </c>
      <c r="I52" s="606">
        <v>2013</v>
      </c>
      <c r="J52" s="605" t="s">
        <v>748</v>
      </c>
      <c r="K52" s="614" t="s">
        <v>5019</v>
      </c>
      <c r="L52" s="300">
        <v>45424</v>
      </c>
      <c r="M52" s="296" t="s">
        <v>280</v>
      </c>
      <c r="N52" s="281">
        <f t="shared" si="0"/>
        <v>45445</v>
      </c>
      <c r="O52" s="632"/>
    </row>
    <row r="53" spans="2:15" ht="15">
      <c r="B53" s="693" t="s">
        <v>3922</v>
      </c>
      <c r="C53" s="490">
        <v>24</v>
      </c>
      <c r="D53" s="711">
        <v>581</v>
      </c>
      <c r="E53" s="670">
        <f t="shared" si="2"/>
        <v>4.1308089500860588</v>
      </c>
      <c r="F53" s="490"/>
      <c r="G53" s="605" t="s">
        <v>5014</v>
      </c>
      <c r="H53" s="604" t="s">
        <v>5020</v>
      </c>
      <c r="I53" s="606">
        <v>2020</v>
      </c>
      <c r="J53" s="605" t="s">
        <v>748</v>
      </c>
      <c r="K53" s="614" t="s">
        <v>5021</v>
      </c>
      <c r="L53" s="300">
        <v>45424</v>
      </c>
      <c r="M53" s="296" t="s">
        <v>280</v>
      </c>
      <c r="N53" s="281">
        <f t="shared" si="0"/>
        <v>45445</v>
      </c>
      <c r="O53" s="632"/>
    </row>
    <row r="54" spans="2:15" ht="15">
      <c r="B54" s="693" t="s">
        <v>4107</v>
      </c>
      <c r="C54" s="470">
        <v>1</v>
      </c>
      <c r="D54" s="605">
        <v>365</v>
      </c>
      <c r="E54" s="670">
        <f t="shared" si="2"/>
        <v>0.27397260273972601</v>
      </c>
      <c r="F54" s="470"/>
      <c r="G54" s="605" t="s">
        <v>5014</v>
      </c>
      <c r="H54" s="604" t="s">
        <v>5022</v>
      </c>
      <c r="I54" s="606">
        <v>2024</v>
      </c>
      <c r="J54" s="605" t="s">
        <v>702</v>
      </c>
      <c r="K54" s="295" t="s">
        <v>5023</v>
      </c>
      <c r="L54" s="300">
        <v>45424</v>
      </c>
      <c r="M54" s="296" t="s">
        <v>280</v>
      </c>
      <c r="N54" s="281">
        <f t="shared" si="0"/>
        <v>45445</v>
      </c>
      <c r="O54" s="632"/>
    </row>
    <row r="55" spans="2:15" ht="15">
      <c r="B55" s="693" t="s">
        <v>1890</v>
      </c>
      <c r="C55" s="470">
        <v>3</v>
      </c>
      <c r="D55" s="605">
        <v>217</v>
      </c>
      <c r="E55" s="670">
        <f t="shared" si="2"/>
        <v>1.3824884792626728</v>
      </c>
      <c r="F55" s="470"/>
      <c r="G55" s="470" t="s">
        <v>1318</v>
      </c>
      <c r="H55" s="298" t="s">
        <v>5026</v>
      </c>
      <c r="I55" s="297">
        <v>2020</v>
      </c>
      <c r="J55" s="470" t="s">
        <v>1196</v>
      </c>
      <c r="K55" s="295" t="s">
        <v>5029</v>
      </c>
      <c r="L55" s="300">
        <v>45431</v>
      </c>
      <c r="M55" s="296" t="s">
        <v>690</v>
      </c>
      <c r="N55" s="281">
        <f t="shared" si="0"/>
        <v>45452</v>
      </c>
      <c r="O55" s="632"/>
    </row>
    <row r="56" spans="2:15" ht="15">
      <c r="B56" s="708" t="s">
        <v>5051</v>
      </c>
      <c r="C56" s="605">
        <v>11</v>
      </c>
      <c r="D56" s="605">
        <v>217</v>
      </c>
      <c r="E56" s="670">
        <f t="shared" si="2"/>
        <v>5.0691244239631335</v>
      </c>
      <c r="F56" s="605"/>
      <c r="G56" s="470" t="s">
        <v>1318</v>
      </c>
      <c r="H56" s="471" t="s">
        <v>5049</v>
      </c>
      <c r="I56" s="297">
        <v>2022</v>
      </c>
      <c r="J56" s="470" t="s">
        <v>685</v>
      </c>
      <c r="K56" s="295" t="s">
        <v>5050</v>
      </c>
      <c r="L56" s="648">
        <v>45466</v>
      </c>
      <c r="M56" s="296" t="s">
        <v>280</v>
      </c>
      <c r="N56" s="281">
        <f t="shared" si="0"/>
        <v>45487</v>
      </c>
      <c r="O56" s="632"/>
    </row>
    <row r="57" spans="2:15" ht="15">
      <c r="B57" s="708" t="s">
        <v>5051</v>
      </c>
      <c r="C57" s="605"/>
      <c r="D57" s="605">
        <v>157</v>
      </c>
      <c r="E57" s="670">
        <f t="shared" si="2"/>
        <v>0</v>
      </c>
      <c r="F57" s="605"/>
      <c r="G57" s="605" t="s">
        <v>1318</v>
      </c>
      <c r="H57" s="604" t="s">
        <v>5027</v>
      </c>
      <c r="I57" s="606">
        <v>2012</v>
      </c>
      <c r="J57" s="605" t="s">
        <v>702</v>
      </c>
      <c r="K57" s="295" t="s">
        <v>5028</v>
      </c>
      <c r="L57" s="300">
        <v>45431</v>
      </c>
      <c r="M57" s="296" t="s">
        <v>690</v>
      </c>
      <c r="N57" s="281">
        <f t="shared" si="0"/>
        <v>45452</v>
      </c>
      <c r="O57" s="632"/>
    </row>
    <row r="58" spans="2:15" ht="15">
      <c r="B58" s="693" t="s">
        <v>3921</v>
      </c>
      <c r="C58" s="470"/>
      <c r="D58" s="605">
        <v>346</v>
      </c>
      <c r="E58" s="670">
        <f t="shared" si="2"/>
        <v>0</v>
      </c>
      <c r="F58" s="470"/>
      <c r="G58" s="470" t="s">
        <v>5014</v>
      </c>
      <c r="H58" s="298" t="s">
        <v>5024</v>
      </c>
      <c r="I58" s="297">
        <v>2023</v>
      </c>
      <c r="J58" s="470" t="s">
        <v>702</v>
      </c>
      <c r="K58" s="295" t="s">
        <v>5025</v>
      </c>
      <c r="L58" s="648">
        <v>45445</v>
      </c>
      <c r="M58" s="296" t="s">
        <v>690</v>
      </c>
      <c r="N58" s="281">
        <f t="shared" si="0"/>
        <v>45466</v>
      </c>
      <c r="O58" s="632"/>
    </row>
    <row r="59" spans="2:15" ht="15">
      <c r="B59" s="708" t="s">
        <v>5051</v>
      </c>
      <c r="C59" s="605">
        <v>0</v>
      </c>
      <c r="D59" s="605">
        <v>242</v>
      </c>
      <c r="E59" s="670">
        <f t="shared" si="2"/>
        <v>0</v>
      </c>
      <c r="F59" s="605"/>
      <c r="G59" s="470" t="s">
        <v>1318</v>
      </c>
      <c r="H59" s="471" t="s">
        <v>5052</v>
      </c>
      <c r="I59" s="297">
        <v>2023</v>
      </c>
      <c r="J59" s="470" t="s">
        <v>4931</v>
      </c>
      <c r="K59" s="295" t="s">
        <v>5053</v>
      </c>
      <c r="L59" s="300">
        <v>45466</v>
      </c>
      <c r="M59" s="296" t="s">
        <v>280</v>
      </c>
      <c r="N59" s="281">
        <f t="shared" si="0"/>
        <v>45487</v>
      </c>
      <c r="O59" s="632"/>
    </row>
    <row r="60" spans="2:15" ht="15">
      <c r="B60" s="708" t="s">
        <v>5051</v>
      </c>
      <c r="C60" s="605"/>
      <c r="D60" s="605">
        <v>478</v>
      </c>
      <c r="E60" s="670">
        <f t="shared" si="2"/>
        <v>0</v>
      </c>
      <c r="F60" s="605"/>
      <c r="G60" s="605" t="s">
        <v>1318</v>
      </c>
      <c r="H60" s="604" t="s">
        <v>5034</v>
      </c>
      <c r="I60" s="606">
        <v>2017</v>
      </c>
      <c r="J60" s="605" t="s">
        <v>702</v>
      </c>
      <c r="K60" s="295" t="s">
        <v>5035</v>
      </c>
      <c r="L60" s="648">
        <v>45445</v>
      </c>
      <c r="M60" s="296" t="s">
        <v>690</v>
      </c>
      <c r="N60" s="281">
        <f t="shared" si="0"/>
        <v>45466</v>
      </c>
      <c r="O60" s="632"/>
    </row>
    <row r="61" spans="2:15" ht="15">
      <c r="B61" s="693" t="s">
        <v>4838</v>
      </c>
      <c r="C61" s="470"/>
      <c r="D61" s="605">
        <v>219</v>
      </c>
      <c r="E61" s="670">
        <f t="shared" si="2"/>
        <v>0</v>
      </c>
      <c r="F61" s="470"/>
      <c r="G61" s="470" t="s">
        <v>5042</v>
      </c>
      <c r="H61" s="298" t="s">
        <v>5043</v>
      </c>
      <c r="I61" s="297">
        <v>2024</v>
      </c>
      <c r="J61" s="470" t="s">
        <v>702</v>
      </c>
      <c r="K61" s="295" t="s">
        <v>5044</v>
      </c>
      <c r="L61" s="300">
        <v>45459</v>
      </c>
      <c r="M61" s="296" t="s">
        <v>690</v>
      </c>
      <c r="N61" s="281">
        <f t="shared" si="0"/>
        <v>45480</v>
      </c>
      <c r="O61" s="632"/>
    </row>
    <row r="62" spans="2:15" ht="15">
      <c r="B62" s="708" t="s">
        <v>3916</v>
      </c>
      <c r="C62" s="605">
        <v>27</v>
      </c>
      <c r="D62" s="605">
        <v>327</v>
      </c>
      <c r="E62" s="670">
        <f t="shared" si="2"/>
        <v>8.2568807339449553</v>
      </c>
      <c r="F62" s="605"/>
      <c r="G62" s="605" t="s">
        <v>4841</v>
      </c>
      <c r="H62" s="604" t="s">
        <v>5045</v>
      </c>
      <c r="I62" s="606">
        <v>2023</v>
      </c>
      <c r="J62" s="605" t="s">
        <v>702</v>
      </c>
      <c r="K62" s="295" t="s">
        <v>5046</v>
      </c>
      <c r="L62" s="648">
        <v>45459</v>
      </c>
      <c r="M62" s="296" t="s">
        <v>690</v>
      </c>
      <c r="N62" s="281">
        <f t="shared" si="0"/>
        <v>45480</v>
      </c>
      <c r="O62" s="561"/>
    </row>
    <row r="63" spans="2:15" ht="15">
      <c r="B63" s="708" t="s">
        <v>3921</v>
      </c>
      <c r="C63" s="605">
        <v>32</v>
      </c>
      <c r="D63" s="605">
        <v>305</v>
      </c>
      <c r="E63" s="670">
        <f t="shared" si="2"/>
        <v>10.491803278688524</v>
      </c>
      <c r="F63" s="605"/>
      <c r="G63" s="605" t="s">
        <v>4841</v>
      </c>
      <c r="H63" s="604" t="s">
        <v>5048</v>
      </c>
      <c r="I63" s="606">
        <v>2023</v>
      </c>
      <c r="J63" s="605" t="s">
        <v>1196</v>
      </c>
      <c r="K63" s="295"/>
      <c r="L63" s="648">
        <v>45459</v>
      </c>
      <c r="M63" s="296" t="s">
        <v>690</v>
      </c>
      <c r="N63" s="281">
        <f t="shared" si="0"/>
        <v>45480</v>
      </c>
      <c r="O63" s="561"/>
    </row>
    <row r="64" spans="2:15" ht="15">
      <c r="B64" s="708" t="s">
        <v>4502</v>
      </c>
      <c r="C64" s="605">
        <v>25</v>
      </c>
      <c r="D64" s="605">
        <v>353</v>
      </c>
      <c r="E64" s="670">
        <f t="shared" si="2"/>
        <v>7.0821529745042495</v>
      </c>
      <c r="F64" s="605"/>
      <c r="G64" s="470" t="s">
        <v>5014</v>
      </c>
      <c r="H64" s="471" t="s">
        <v>2993</v>
      </c>
      <c r="I64" s="297">
        <v>2019</v>
      </c>
      <c r="J64" s="470" t="s">
        <v>685</v>
      </c>
      <c r="K64" s="295" t="s">
        <v>5056</v>
      </c>
      <c r="L64" s="300">
        <v>45473</v>
      </c>
      <c r="M64" s="296" t="s">
        <v>280</v>
      </c>
      <c r="N64" s="281">
        <f t="shared" si="0"/>
        <v>45494</v>
      </c>
      <c r="O64" s="561"/>
    </row>
    <row r="65" spans="2:15" ht="15">
      <c r="B65" s="604" t="s">
        <v>3921</v>
      </c>
      <c r="C65" s="605">
        <v>50</v>
      </c>
      <c r="D65" s="605">
        <v>339</v>
      </c>
      <c r="E65" s="670">
        <f t="shared" si="2"/>
        <v>14.749262536873156</v>
      </c>
      <c r="F65" s="605"/>
      <c r="G65" s="605" t="s">
        <v>4880</v>
      </c>
      <c r="H65" s="604" t="s">
        <v>4957</v>
      </c>
      <c r="I65" s="606">
        <v>2021</v>
      </c>
      <c r="J65" s="605" t="s">
        <v>685</v>
      </c>
      <c r="K65" s="295" t="s">
        <v>4958</v>
      </c>
      <c r="L65" s="300">
        <v>45473</v>
      </c>
      <c r="M65" s="296" t="s">
        <v>280</v>
      </c>
      <c r="N65" s="281">
        <f t="shared" si="0"/>
        <v>45494</v>
      </c>
      <c r="O65" s="9"/>
    </row>
    <row r="66" spans="2:15" ht="15">
      <c r="B66" s="604" t="s">
        <v>5058</v>
      </c>
      <c r="C66" s="605">
        <v>29</v>
      </c>
      <c r="D66" s="605">
        <v>584</v>
      </c>
      <c r="E66" s="670">
        <f t="shared" si="2"/>
        <v>4.9657534246575343</v>
      </c>
      <c r="F66" s="605"/>
      <c r="G66" s="605" t="s">
        <v>5014</v>
      </c>
      <c r="H66" s="604" t="s">
        <v>5062</v>
      </c>
      <c r="I66" s="606">
        <v>2020</v>
      </c>
      <c r="J66" s="605" t="s">
        <v>295</v>
      </c>
      <c r="K66" s="614" t="s">
        <v>5057</v>
      </c>
      <c r="L66" s="300">
        <v>45494</v>
      </c>
      <c r="M66" s="296" t="s">
        <v>280</v>
      </c>
      <c r="N66" s="281">
        <f t="shared" si="0"/>
        <v>45515</v>
      </c>
      <c r="O66" s="9"/>
    </row>
    <row r="67" spans="2:15" ht="15">
      <c r="B67" s="708" t="s">
        <v>299</v>
      </c>
      <c r="C67" s="605">
        <v>21</v>
      </c>
      <c r="D67" s="605">
        <v>596</v>
      </c>
      <c r="E67" s="670">
        <f t="shared" si="2"/>
        <v>3.523489932885906</v>
      </c>
      <c r="F67" s="605"/>
      <c r="G67" s="605" t="s">
        <v>4925</v>
      </c>
      <c r="H67" s="604" t="s">
        <v>5063</v>
      </c>
      <c r="I67" s="606">
        <v>2024</v>
      </c>
      <c r="J67" s="605" t="s">
        <v>295</v>
      </c>
      <c r="K67" s="295" t="s">
        <v>5059</v>
      </c>
      <c r="L67" s="300">
        <v>45494</v>
      </c>
      <c r="M67" s="296" t="s">
        <v>280</v>
      </c>
      <c r="N67" s="281">
        <f t="shared" ref="N67:N125" si="3">IF(M67="O",L67+21,L67+14)</f>
        <v>45515</v>
      </c>
      <c r="O67" s="9"/>
    </row>
    <row r="68" spans="2:15" ht="15">
      <c r="B68" s="693" t="s">
        <v>4107</v>
      </c>
      <c r="C68" s="470">
        <v>96</v>
      </c>
      <c r="D68" s="605">
        <v>445</v>
      </c>
      <c r="E68" s="670">
        <f t="shared" si="2"/>
        <v>21.573033707865168</v>
      </c>
      <c r="F68" s="470"/>
      <c r="G68" s="470" t="s">
        <v>4925</v>
      </c>
      <c r="H68" s="298" t="s">
        <v>5036</v>
      </c>
      <c r="I68" s="297">
        <v>2024</v>
      </c>
      <c r="J68" s="470" t="s">
        <v>702</v>
      </c>
      <c r="K68" s="295" t="s">
        <v>5037</v>
      </c>
      <c r="L68" s="300">
        <v>45501</v>
      </c>
      <c r="M68" s="296" t="s">
        <v>690</v>
      </c>
      <c r="N68" s="281">
        <f t="shared" si="3"/>
        <v>45522</v>
      </c>
      <c r="O68" s="9"/>
    </row>
    <row r="69" spans="2:15" ht="15">
      <c r="B69" s="708" t="s">
        <v>3922</v>
      </c>
      <c r="C69" s="605"/>
      <c r="D69" s="605">
        <v>302</v>
      </c>
      <c r="E69" s="670">
        <f t="shared" si="2"/>
        <v>0</v>
      </c>
      <c r="F69" s="605"/>
      <c r="G69" s="729" t="s">
        <v>1318</v>
      </c>
      <c r="H69" s="471" t="s">
        <v>5075</v>
      </c>
      <c r="I69" s="297">
        <v>2023</v>
      </c>
      <c r="J69" s="470" t="s">
        <v>1196</v>
      </c>
      <c r="K69" s="295"/>
      <c r="L69" s="300">
        <v>45515</v>
      </c>
      <c r="M69" s="296" t="s">
        <v>280</v>
      </c>
      <c r="N69" s="281">
        <f t="shared" si="3"/>
        <v>45536</v>
      </c>
      <c r="O69" s="9"/>
    </row>
    <row r="70" spans="2:15" ht="15.6">
      <c r="B70" s="693" t="s">
        <v>4502</v>
      </c>
      <c r="C70" s="470">
        <v>14</v>
      </c>
      <c r="D70" s="605">
        <v>368</v>
      </c>
      <c r="E70" s="670">
        <f t="shared" si="2"/>
        <v>3.804347826086957</v>
      </c>
      <c r="F70" s="470"/>
      <c r="G70" s="470" t="s">
        <v>1318</v>
      </c>
      <c r="H70" s="471" t="s">
        <v>5078</v>
      </c>
      <c r="I70" s="297">
        <v>2019</v>
      </c>
      <c r="J70" s="470" t="s">
        <v>702</v>
      </c>
      <c r="K70" s="295" t="s">
        <v>5079</v>
      </c>
      <c r="L70" s="300">
        <v>45515</v>
      </c>
      <c r="M70" s="296" t="s">
        <v>280</v>
      </c>
      <c r="N70" s="281">
        <f t="shared" si="3"/>
        <v>45536</v>
      </c>
      <c r="O70" s="331" t="s">
        <v>5099</v>
      </c>
    </row>
    <row r="71" spans="2:15" ht="15.6">
      <c r="B71" s="708" t="s">
        <v>3921</v>
      </c>
      <c r="C71" s="605">
        <v>100</v>
      </c>
      <c r="D71" s="605">
        <v>238</v>
      </c>
      <c r="E71" s="670">
        <f t="shared" si="2"/>
        <v>42.016806722689076</v>
      </c>
      <c r="F71" s="605"/>
      <c r="G71" s="470" t="s">
        <v>4988</v>
      </c>
      <c r="H71" s="471" t="s">
        <v>5054</v>
      </c>
      <c r="I71" s="297">
        <v>2024</v>
      </c>
      <c r="J71" s="470" t="s">
        <v>702</v>
      </c>
      <c r="K71" s="295" t="s">
        <v>5055</v>
      </c>
      <c r="L71" s="300">
        <v>45515</v>
      </c>
      <c r="M71" s="296" t="s">
        <v>280</v>
      </c>
      <c r="N71" s="281">
        <f t="shared" si="3"/>
        <v>45536</v>
      </c>
      <c r="O71" s="331"/>
    </row>
    <row r="72" spans="2:15" ht="15">
      <c r="B72" s="708" t="s">
        <v>3964</v>
      </c>
      <c r="C72" s="605"/>
      <c r="D72" s="605">
        <v>304</v>
      </c>
      <c r="E72" s="670">
        <f t="shared" si="2"/>
        <v>0</v>
      </c>
      <c r="F72" s="605"/>
      <c r="G72" s="470" t="s">
        <v>1318</v>
      </c>
      <c r="H72" s="471" t="s">
        <v>5080</v>
      </c>
      <c r="I72" s="297">
        <v>2024</v>
      </c>
      <c r="J72" s="470" t="s">
        <v>1196</v>
      </c>
      <c r="K72" s="295" t="s">
        <v>5081</v>
      </c>
      <c r="L72" s="300">
        <v>45522</v>
      </c>
      <c r="M72" s="296" t="s">
        <v>690</v>
      </c>
      <c r="N72" s="281">
        <f t="shared" si="3"/>
        <v>45543</v>
      </c>
      <c r="O72" s="9"/>
    </row>
    <row r="73" spans="2:15" ht="15">
      <c r="B73" s="708" t="s">
        <v>4502</v>
      </c>
      <c r="C73" s="605"/>
      <c r="D73" s="605">
        <v>705</v>
      </c>
      <c r="E73" s="670">
        <f t="shared" si="2"/>
        <v>0</v>
      </c>
      <c r="F73" s="605" t="s">
        <v>5097</v>
      </c>
      <c r="G73" s="470" t="s">
        <v>4925</v>
      </c>
      <c r="H73" s="471" t="s">
        <v>5082</v>
      </c>
      <c r="I73" s="297">
        <v>2010</v>
      </c>
      <c r="J73" s="470" t="s">
        <v>1196</v>
      </c>
      <c r="K73" s="295" t="s">
        <v>5083</v>
      </c>
      <c r="L73" s="300">
        <v>45522</v>
      </c>
      <c r="M73" s="296" t="s">
        <v>690</v>
      </c>
      <c r="N73" s="281">
        <f t="shared" si="3"/>
        <v>45543</v>
      </c>
      <c r="O73" s="9"/>
    </row>
    <row r="74" spans="2:15" ht="15">
      <c r="B74" s="708" t="s">
        <v>1890</v>
      </c>
      <c r="C74" s="605"/>
      <c r="D74" s="605">
        <v>273</v>
      </c>
      <c r="E74" s="670">
        <f t="shared" si="2"/>
        <v>0</v>
      </c>
      <c r="F74" s="605"/>
      <c r="G74" s="470" t="s">
        <v>5014</v>
      </c>
      <c r="H74" s="728" t="s">
        <v>5084</v>
      </c>
      <c r="I74" s="297">
        <v>2021</v>
      </c>
      <c r="J74" s="470" t="s">
        <v>5085</v>
      </c>
      <c r="K74" s="295" t="s">
        <v>5086</v>
      </c>
      <c r="L74" s="300">
        <v>45522</v>
      </c>
      <c r="M74" s="296" t="s">
        <v>690</v>
      </c>
      <c r="N74" s="281">
        <f t="shared" si="3"/>
        <v>45543</v>
      </c>
      <c r="O74" s="9"/>
    </row>
    <row r="75" spans="2:15" ht="15">
      <c r="B75" s="708" t="s">
        <v>4502</v>
      </c>
      <c r="C75" s="605"/>
      <c r="D75" s="605">
        <v>440</v>
      </c>
      <c r="E75" s="670">
        <f t="shared" si="2"/>
        <v>0</v>
      </c>
      <c r="F75" s="605"/>
      <c r="G75" s="470" t="s">
        <v>1318</v>
      </c>
      <c r="H75" s="471" t="s">
        <v>5087</v>
      </c>
      <c r="I75" s="297">
        <v>2023</v>
      </c>
      <c r="J75" s="470" t="s">
        <v>702</v>
      </c>
      <c r="K75" s="295" t="s">
        <v>5088</v>
      </c>
      <c r="L75" s="300">
        <v>45522</v>
      </c>
      <c r="M75" s="296" t="s">
        <v>690</v>
      </c>
      <c r="N75" s="281">
        <f t="shared" si="3"/>
        <v>45543</v>
      </c>
      <c r="O75" s="9"/>
    </row>
    <row r="76" spans="2:15" ht="15">
      <c r="B76" s="693" t="s">
        <v>3922</v>
      </c>
      <c r="C76" s="470"/>
      <c r="D76" s="605">
        <v>287</v>
      </c>
      <c r="E76" s="670">
        <f t="shared" si="2"/>
        <v>0</v>
      </c>
      <c r="F76" s="470"/>
      <c r="G76" s="470" t="s">
        <v>5014</v>
      </c>
      <c r="H76" s="471" t="s">
        <v>5091</v>
      </c>
      <c r="I76" s="297">
        <v>2023</v>
      </c>
      <c r="J76" s="470" t="s">
        <v>702</v>
      </c>
      <c r="K76" s="295" t="s">
        <v>5092</v>
      </c>
      <c r="L76" s="300">
        <v>45522</v>
      </c>
      <c r="M76" s="296" t="s">
        <v>690</v>
      </c>
      <c r="N76" s="281">
        <f t="shared" si="3"/>
        <v>45543</v>
      </c>
      <c r="O76" s="9"/>
    </row>
    <row r="77" spans="2:15" ht="15">
      <c r="B77" s="708" t="s">
        <v>4940</v>
      </c>
      <c r="C77" s="605">
        <v>65</v>
      </c>
      <c r="D77" s="605">
        <v>359</v>
      </c>
      <c r="E77" s="670">
        <f t="shared" si="2"/>
        <v>18.105849582172702</v>
      </c>
      <c r="F77" s="605"/>
      <c r="G77" s="470" t="s">
        <v>4925</v>
      </c>
      <c r="H77" s="471" t="s">
        <v>5093</v>
      </c>
      <c r="I77" s="297">
        <v>2023</v>
      </c>
      <c r="J77" s="470" t="s">
        <v>702</v>
      </c>
      <c r="K77" s="295" t="s">
        <v>5094</v>
      </c>
      <c r="L77" s="300">
        <v>45522</v>
      </c>
      <c r="M77" s="296" t="s">
        <v>690</v>
      </c>
      <c r="N77" s="281">
        <f t="shared" si="3"/>
        <v>45543</v>
      </c>
      <c r="O77" s="9"/>
    </row>
    <row r="78" spans="2:15" ht="15">
      <c r="B78" s="708" t="s">
        <v>4502</v>
      </c>
      <c r="C78" s="605">
        <v>21</v>
      </c>
      <c r="D78" s="605">
        <v>327</v>
      </c>
      <c r="E78" s="670">
        <f t="shared" si="2"/>
        <v>6.4220183486238538</v>
      </c>
      <c r="F78" s="605"/>
      <c r="G78" s="470" t="s">
        <v>1318</v>
      </c>
      <c r="H78" s="728" t="s">
        <v>5100</v>
      </c>
      <c r="I78" s="297">
        <v>2024</v>
      </c>
      <c r="J78" s="470" t="s">
        <v>1196</v>
      </c>
      <c r="K78" s="295" t="s">
        <v>5101</v>
      </c>
      <c r="L78" s="300">
        <v>45536</v>
      </c>
      <c r="M78" s="296" t="s">
        <v>690</v>
      </c>
      <c r="N78" s="281">
        <f t="shared" si="3"/>
        <v>45557</v>
      </c>
      <c r="O78" s="9"/>
    </row>
    <row r="79" spans="2:15" ht="15">
      <c r="B79" s="708" t="s">
        <v>4502</v>
      </c>
      <c r="C79" s="605">
        <v>34</v>
      </c>
      <c r="D79" s="605">
        <v>225</v>
      </c>
      <c r="E79" s="670">
        <f t="shared" si="2"/>
        <v>15.111111111111111</v>
      </c>
      <c r="F79" s="610"/>
      <c r="G79" s="470" t="s">
        <v>4841</v>
      </c>
      <c r="H79" s="471" t="s">
        <v>5102</v>
      </c>
      <c r="I79" s="297">
        <v>2024</v>
      </c>
      <c r="J79" s="470" t="s">
        <v>1196</v>
      </c>
      <c r="K79" s="295" t="s">
        <v>5103</v>
      </c>
      <c r="L79" s="300">
        <v>45536</v>
      </c>
      <c r="M79" s="296" t="s">
        <v>690</v>
      </c>
      <c r="N79" s="281">
        <f t="shared" si="3"/>
        <v>45557</v>
      </c>
      <c r="O79" s="9"/>
    </row>
    <row r="80" spans="2:15" ht="15">
      <c r="B80" s="708" t="s">
        <v>3922</v>
      </c>
      <c r="C80" s="605">
        <v>40</v>
      </c>
      <c r="D80" s="605">
        <v>211</v>
      </c>
      <c r="E80" s="670">
        <f t="shared" si="2"/>
        <v>18.957345971563981</v>
      </c>
      <c r="F80" s="605"/>
      <c r="G80" s="470" t="s">
        <v>5014</v>
      </c>
      <c r="H80" s="728" t="s">
        <v>5104</v>
      </c>
      <c r="I80" s="297">
        <v>2019</v>
      </c>
      <c r="J80" s="470" t="s">
        <v>1196</v>
      </c>
      <c r="K80" s="295" t="s">
        <v>5105</v>
      </c>
      <c r="L80" s="300">
        <v>45536</v>
      </c>
      <c r="M80" s="296" t="s">
        <v>690</v>
      </c>
      <c r="N80" s="281">
        <f t="shared" si="3"/>
        <v>45557</v>
      </c>
      <c r="O80" s="9"/>
    </row>
    <row r="81" spans="2:15" ht="15.6">
      <c r="B81" s="708" t="s">
        <v>4502</v>
      </c>
      <c r="C81" s="605">
        <v>7</v>
      </c>
      <c r="D81" s="605">
        <v>416</v>
      </c>
      <c r="E81" s="670">
        <f t="shared" si="2"/>
        <v>1.6826923076923077</v>
      </c>
      <c r="F81" s="605" t="s">
        <v>5061</v>
      </c>
      <c r="G81" s="470" t="s">
        <v>4929</v>
      </c>
      <c r="H81" s="471" t="s">
        <v>5076</v>
      </c>
      <c r="I81" s="606">
        <v>2023</v>
      </c>
      <c r="J81" s="605" t="s">
        <v>685</v>
      </c>
      <c r="K81" s="614" t="s">
        <v>5077</v>
      </c>
      <c r="L81" s="300">
        <v>45543</v>
      </c>
      <c r="M81" s="296" t="s">
        <v>690</v>
      </c>
      <c r="N81" s="281">
        <f t="shared" si="3"/>
        <v>45564</v>
      </c>
      <c r="O81" s="331" t="s">
        <v>5098</v>
      </c>
    </row>
    <row r="82" spans="2:15" ht="15">
      <c r="B82" s="708" t="s">
        <v>4502</v>
      </c>
      <c r="C82" s="605">
        <v>23</v>
      </c>
      <c r="D82" s="605">
        <v>561</v>
      </c>
      <c r="E82" s="670">
        <f t="shared" si="2"/>
        <v>4.0998217468805702</v>
      </c>
      <c r="F82" s="610"/>
      <c r="G82" s="470"/>
      <c r="H82" s="471" t="s">
        <v>5108</v>
      </c>
      <c r="I82" s="297">
        <v>2017</v>
      </c>
      <c r="J82" s="470" t="s">
        <v>685</v>
      </c>
      <c r="K82" s="295" t="s">
        <v>5109</v>
      </c>
      <c r="L82" s="300">
        <v>45543</v>
      </c>
      <c r="M82" s="296" t="s">
        <v>690</v>
      </c>
      <c r="N82" s="281">
        <f t="shared" si="3"/>
        <v>45564</v>
      </c>
      <c r="O82" s="477" t="s">
        <v>5115</v>
      </c>
    </row>
    <row r="83" spans="2:15" ht="15">
      <c r="B83" s="708" t="s">
        <v>4502</v>
      </c>
      <c r="C83" s="605">
        <v>14</v>
      </c>
      <c r="D83" s="605">
        <v>437</v>
      </c>
      <c r="E83" s="670">
        <f t="shared" si="2"/>
        <v>3.2036613272311212</v>
      </c>
      <c r="F83" s="605"/>
      <c r="G83" s="470"/>
      <c r="H83" s="471" t="s">
        <v>5113</v>
      </c>
      <c r="I83" s="297">
        <v>2024</v>
      </c>
      <c r="J83" s="470" t="s">
        <v>702</v>
      </c>
      <c r="K83" s="295" t="s">
        <v>5114</v>
      </c>
      <c r="L83" s="300">
        <v>45557</v>
      </c>
      <c r="M83" s="296" t="s">
        <v>690</v>
      </c>
      <c r="N83" s="281">
        <f t="shared" si="3"/>
        <v>45578</v>
      </c>
      <c r="O83" s="477"/>
    </row>
    <row r="84" spans="2:15" ht="15">
      <c r="B84" s="693" t="s">
        <v>4502</v>
      </c>
      <c r="C84" s="470"/>
      <c r="D84" s="605">
        <v>495</v>
      </c>
      <c r="E84" s="670">
        <f t="shared" si="2"/>
        <v>0</v>
      </c>
      <c r="F84" s="470"/>
      <c r="G84" s="470" t="s">
        <v>5014</v>
      </c>
      <c r="H84" s="471" t="s">
        <v>5120</v>
      </c>
      <c r="I84" s="297">
        <v>2016</v>
      </c>
      <c r="J84" s="470" t="s">
        <v>685</v>
      </c>
      <c r="K84" s="295" t="s">
        <v>5121</v>
      </c>
      <c r="L84" s="300">
        <v>45564</v>
      </c>
      <c r="M84" s="296" t="s">
        <v>690</v>
      </c>
      <c r="N84" s="281">
        <f t="shared" si="3"/>
        <v>45585</v>
      </c>
      <c r="O84" s="9"/>
    </row>
    <row r="85" spans="2:15" ht="15">
      <c r="B85" s="708" t="s">
        <v>4502</v>
      </c>
      <c r="C85" s="605"/>
      <c r="D85" s="605">
        <v>345</v>
      </c>
      <c r="E85" s="670">
        <f t="shared" si="2"/>
        <v>0</v>
      </c>
      <c r="F85" s="605"/>
      <c r="G85" s="470" t="s">
        <v>5014</v>
      </c>
      <c r="H85" s="728" t="s">
        <v>5116</v>
      </c>
      <c r="I85" s="297">
        <v>2017</v>
      </c>
      <c r="J85" s="470" t="s">
        <v>685</v>
      </c>
      <c r="K85" s="295" t="s">
        <v>5117</v>
      </c>
      <c r="L85" s="300">
        <v>45564</v>
      </c>
      <c r="M85" s="296" t="s">
        <v>690</v>
      </c>
      <c r="N85" s="281">
        <f t="shared" si="3"/>
        <v>45585</v>
      </c>
      <c r="O85" s="477"/>
    </row>
    <row r="86" spans="2:15" ht="15">
      <c r="B86" s="708" t="s">
        <v>4502</v>
      </c>
      <c r="C86" s="605">
        <v>0</v>
      </c>
      <c r="D86" s="605">
        <v>155</v>
      </c>
      <c r="E86" s="670">
        <f t="shared" si="2"/>
        <v>0</v>
      </c>
      <c r="F86" s="605"/>
      <c r="G86" s="470" t="s">
        <v>5067</v>
      </c>
      <c r="H86" s="471" t="s">
        <v>5065</v>
      </c>
      <c r="I86" s="297">
        <v>2019</v>
      </c>
      <c r="J86" s="470" t="s">
        <v>702</v>
      </c>
      <c r="K86" s="295" t="s">
        <v>5066</v>
      </c>
      <c r="L86" s="300">
        <v>45578</v>
      </c>
      <c r="M86" s="296" t="s">
        <v>690</v>
      </c>
      <c r="N86" s="281">
        <f t="shared" si="3"/>
        <v>45599</v>
      </c>
      <c r="O86" s="477"/>
    </row>
    <row r="87" spans="2:15" ht="15">
      <c r="B87" s="708" t="s">
        <v>4502</v>
      </c>
      <c r="C87" s="605">
        <v>19</v>
      </c>
      <c r="D87" s="605">
        <v>421</v>
      </c>
      <c r="E87" s="670">
        <f t="shared" si="2"/>
        <v>4.513064133016627</v>
      </c>
      <c r="F87" s="605"/>
      <c r="G87" s="470" t="s">
        <v>4841</v>
      </c>
      <c r="H87" s="471" t="s">
        <v>5110</v>
      </c>
      <c r="I87" s="297">
        <v>2024</v>
      </c>
      <c r="J87" s="470" t="s">
        <v>702</v>
      </c>
      <c r="K87" s="295" t="s">
        <v>5111</v>
      </c>
      <c r="L87" s="300">
        <v>45578</v>
      </c>
      <c r="M87" s="296" t="s">
        <v>690</v>
      </c>
      <c r="N87" s="281">
        <f t="shared" si="3"/>
        <v>45599</v>
      </c>
      <c r="O87" s="9"/>
    </row>
    <row r="88" spans="2:15" ht="15">
      <c r="B88" s="708" t="s">
        <v>4502</v>
      </c>
      <c r="C88" s="605">
        <v>141</v>
      </c>
      <c r="D88" s="605">
        <v>548</v>
      </c>
      <c r="E88" s="670">
        <f t="shared" si="2"/>
        <v>25.729927007299271</v>
      </c>
      <c r="F88" s="610"/>
      <c r="G88" s="470" t="s">
        <v>4841</v>
      </c>
      <c r="H88" s="471" t="s">
        <v>5135</v>
      </c>
      <c r="I88" s="297">
        <v>2021</v>
      </c>
      <c r="J88" s="470" t="s">
        <v>1196</v>
      </c>
      <c r="K88" s="295" t="s">
        <v>5136</v>
      </c>
      <c r="L88" s="300">
        <v>45585</v>
      </c>
      <c r="M88" s="296" t="s">
        <v>690</v>
      </c>
      <c r="N88" s="281">
        <f t="shared" si="3"/>
        <v>45606</v>
      </c>
      <c r="O88" s="9"/>
    </row>
    <row r="89" spans="2:15" ht="15">
      <c r="B89" s="708" t="s">
        <v>3922</v>
      </c>
      <c r="C89" s="605"/>
      <c r="D89" s="605">
        <v>271</v>
      </c>
      <c r="E89" s="670">
        <f t="shared" si="2"/>
        <v>0</v>
      </c>
      <c r="F89" s="605"/>
      <c r="G89" s="470" t="s">
        <v>1318</v>
      </c>
      <c r="H89" s="471" t="s">
        <v>5129</v>
      </c>
      <c r="I89" s="297">
        <v>2019</v>
      </c>
      <c r="J89" s="470" t="s">
        <v>1392</v>
      </c>
      <c r="K89" s="295" t="s">
        <v>5130</v>
      </c>
      <c r="L89" s="300">
        <v>45585</v>
      </c>
      <c r="M89" s="296" t="s">
        <v>690</v>
      </c>
      <c r="N89" s="281">
        <f t="shared" si="3"/>
        <v>45606</v>
      </c>
      <c r="O89" s="561"/>
    </row>
    <row r="90" spans="2:15" ht="15">
      <c r="B90" s="708" t="s">
        <v>3922</v>
      </c>
      <c r="C90" s="605"/>
      <c r="D90" s="605">
        <v>267</v>
      </c>
      <c r="E90" s="670">
        <f t="shared" si="2"/>
        <v>0</v>
      </c>
      <c r="F90" s="605"/>
      <c r="G90" s="470" t="s">
        <v>1318</v>
      </c>
      <c r="H90" s="471" t="s">
        <v>5131</v>
      </c>
      <c r="I90" s="297">
        <v>2022</v>
      </c>
      <c r="J90" s="470" t="s">
        <v>685</v>
      </c>
      <c r="K90" s="295" t="s">
        <v>5132</v>
      </c>
      <c r="L90" s="300">
        <v>45585</v>
      </c>
      <c r="M90" s="296" t="s">
        <v>690</v>
      </c>
      <c r="N90" s="281">
        <f t="shared" si="3"/>
        <v>45606</v>
      </c>
      <c r="O90" s="561"/>
    </row>
    <row r="91" spans="2:15" ht="15">
      <c r="B91" s="604" t="s">
        <v>4502</v>
      </c>
      <c r="C91" s="605">
        <v>113</v>
      </c>
      <c r="D91" s="605">
        <v>292</v>
      </c>
      <c r="E91" s="670">
        <f t="shared" si="2"/>
        <v>38.698630136986303</v>
      </c>
      <c r="F91" s="605"/>
      <c r="G91" s="605" t="s">
        <v>4973</v>
      </c>
      <c r="H91" s="604" t="s">
        <v>4969</v>
      </c>
      <c r="I91" s="606">
        <v>2023</v>
      </c>
      <c r="J91" s="605" t="s">
        <v>1196</v>
      </c>
      <c r="K91" s="614" t="s">
        <v>5003</v>
      </c>
      <c r="L91" s="300">
        <v>45585</v>
      </c>
      <c r="M91" s="296" t="s">
        <v>690</v>
      </c>
      <c r="N91" s="281">
        <f t="shared" si="3"/>
        <v>45606</v>
      </c>
      <c r="O91" s="561"/>
    </row>
    <row r="92" spans="2:15" ht="15">
      <c r="B92" s="708" t="s">
        <v>3964</v>
      </c>
      <c r="C92" s="605">
        <v>25</v>
      </c>
      <c r="D92" s="605">
        <v>247</v>
      </c>
      <c r="E92" s="670">
        <f t="shared" si="2"/>
        <v>10.121457489878543</v>
      </c>
      <c r="F92" s="605"/>
      <c r="G92" s="470" t="s">
        <v>4841</v>
      </c>
      <c r="H92" s="471" t="s">
        <v>5137</v>
      </c>
      <c r="I92" s="297">
        <v>2023</v>
      </c>
      <c r="J92" s="470" t="s">
        <v>702</v>
      </c>
      <c r="K92" s="295" t="s">
        <v>5138</v>
      </c>
      <c r="L92" s="300">
        <v>45585</v>
      </c>
      <c r="M92" s="296" t="s">
        <v>690</v>
      </c>
      <c r="N92" s="281">
        <f t="shared" si="3"/>
        <v>45606</v>
      </c>
      <c r="O92" s="561"/>
    </row>
    <row r="93" spans="2:15" ht="15.6">
      <c r="B93" s="708" t="s">
        <v>4502</v>
      </c>
      <c r="C93" s="605">
        <v>628</v>
      </c>
      <c r="D93" s="605">
        <v>1380</v>
      </c>
      <c r="E93" s="670">
        <f t="shared" si="2"/>
        <v>45.507246376811594</v>
      </c>
      <c r="F93" s="605"/>
      <c r="G93" s="470" t="s">
        <v>4841</v>
      </c>
      <c r="H93" s="471" t="s">
        <v>5142</v>
      </c>
      <c r="I93" s="297">
        <v>2019</v>
      </c>
      <c r="J93" s="470" t="s">
        <v>685</v>
      </c>
      <c r="K93" s="295" t="s">
        <v>5143</v>
      </c>
      <c r="L93" s="300">
        <v>45599</v>
      </c>
      <c r="M93" s="296" t="s">
        <v>690</v>
      </c>
      <c r="N93" s="281">
        <f t="shared" si="3"/>
        <v>45620</v>
      </c>
      <c r="O93" s="173" t="s">
        <v>5145</v>
      </c>
    </row>
    <row r="94" spans="2:15" ht="15">
      <c r="B94" s="693" t="s">
        <v>4940</v>
      </c>
      <c r="C94" s="470">
        <v>46</v>
      </c>
      <c r="D94" s="605">
        <v>287</v>
      </c>
      <c r="E94" s="670">
        <f t="shared" si="2"/>
        <v>16.027874564459928</v>
      </c>
      <c r="F94" s="470"/>
      <c r="G94" s="470" t="s">
        <v>4841</v>
      </c>
      <c r="H94" s="471" t="s">
        <v>5106</v>
      </c>
      <c r="I94" s="297">
        <v>2022</v>
      </c>
      <c r="J94" s="470" t="s">
        <v>685</v>
      </c>
      <c r="K94" s="295" t="s">
        <v>5107</v>
      </c>
      <c r="L94" s="300">
        <v>45599</v>
      </c>
      <c r="M94" s="296" t="s">
        <v>690</v>
      </c>
      <c r="N94" s="281">
        <f t="shared" si="3"/>
        <v>45620</v>
      </c>
      <c r="O94" s="9"/>
    </row>
    <row r="95" spans="2:15" ht="15">
      <c r="B95" s="708" t="s">
        <v>4502</v>
      </c>
      <c r="C95" s="605">
        <v>48</v>
      </c>
      <c r="D95" s="605">
        <v>478</v>
      </c>
      <c r="E95" s="670">
        <f t="shared" si="2"/>
        <v>10.0418410041841</v>
      </c>
      <c r="F95" s="605"/>
      <c r="G95" s="470" t="s">
        <v>4925</v>
      </c>
      <c r="H95" s="730" t="s">
        <v>5089</v>
      </c>
      <c r="I95" s="297">
        <v>2024</v>
      </c>
      <c r="J95" s="470" t="s">
        <v>702</v>
      </c>
      <c r="K95" s="295" t="s">
        <v>5090</v>
      </c>
      <c r="L95" s="300">
        <v>45606</v>
      </c>
      <c r="M95" s="296" t="s">
        <v>690</v>
      </c>
      <c r="N95" s="281">
        <f t="shared" si="3"/>
        <v>45627</v>
      </c>
      <c r="O95" s="9"/>
    </row>
    <row r="96" spans="2:15" ht="15.6">
      <c r="B96" s="708" t="s">
        <v>4502</v>
      </c>
      <c r="C96" s="605">
        <v>42</v>
      </c>
      <c r="D96" s="605">
        <v>879</v>
      </c>
      <c r="E96" s="670">
        <f t="shared" si="2"/>
        <v>4.7781569965870307</v>
      </c>
      <c r="F96" s="610"/>
      <c r="G96" s="470" t="s">
        <v>5159</v>
      </c>
      <c r="H96" s="471" t="s">
        <v>5147</v>
      </c>
      <c r="I96" s="297">
        <v>2024</v>
      </c>
      <c r="J96" s="470" t="s">
        <v>887</v>
      </c>
      <c r="K96" s="295" t="s">
        <v>5148</v>
      </c>
      <c r="L96" s="300">
        <v>45606</v>
      </c>
      <c r="M96" s="296" t="s">
        <v>690</v>
      </c>
      <c r="N96" s="281">
        <f t="shared" si="3"/>
        <v>45627</v>
      </c>
      <c r="O96" s="9"/>
    </row>
    <row r="97" spans="2:15" ht="15">
      <c r="B97" s="708" t="s">
        <v>4502</v>
      </c>
      <c r="C97" s="605">
        <v>54</v>
      </c>
      <c r="D97" s="605">
        <v>186</v>
      </c>
      <c r="E97" s="670">
        <f t="shared" si="2"/>
        <v>29.032258064516132</v>
      </c>
      <c r="F97" s="605"/>
      <c r="G97" s="470" t="s">
        <v>4841</v>
      </c>
      <c r="H97" s="471" t="s">
        <v>5127</v>
      </c>
      <c r="I97" s="297">
        <v>2022</v>
      </c>
      <c r="J97" s="470" t="s">
        <v>887</v>
      </c>
      <c r="K97" s="295" t="s">
        <v>5128</v>
      </c>
      <c r="L97" s="300">
        <v>45606</v>
      </c>
      <c r="M97" s="296" t="s">
        <v>690</v>
      </c>
      <c r="N97" s="281">
        <f t="shared" si="3"/>
        <v>45627</v>
      </c>
      <c r="O97" s="9"/>
    </row>
    <row r="98" spans="2:15" ht="15.6">
      <c r="B98" s="708" t="s">
        <v>4502</v>
      </c>
      <c r="C98" s="605">
        <v>40</v>
      </c>
      <c r="D98" s="605">
        <v>366</v>
      </c>
      <c r="E98" s="670">
        <f t="shared" si="2"/>
        <v>10.928961748633879</v>
      </c>
      <c r="F98" s="610"/>
      <c r="G98" s="470" t="s">
        <v>4841</v>
      </c>
      <c r="H98" s="471" t="s">
        <v>5149</v>
      </c>
      <c r="I98" s="297">
        <v>2023</v>
      </c>
      <c r="J98" s="470" t="s">
        <v>887</v>
      </c>
      <c r="K98" s="295" t="s">
        <v>5150</v>
      </c>
      <c r="L98" s="300">
        <v>45606</v>
      </c>
      <c r="M98" s="296" t="s">
        <v>690</v>
      </c>
      <c r="N98" s="281">
        <f t="shared" si="3"/>
        <v>45627</v>
      </c>
      <c r="O98" s="9"/>
    </row>
    <row r="99" spans="2:15" ht="15.6">
      <c r="B99" s="708" t="s">
        <v>4502</v>
      </c>
      <c r="C99" s="605">
        <v>26</v>
      </c>
      <c r="D99" s="605">
        <v>543</v>
      </c>
      <c r="E99" s="670">
        <f t="shared" si="2"/>
        <v>4.7882136279926337</v>
      </c>
      <c r="F99" s="605"/>
      <c r="G99" s="470"/>
      <c r="H99" s="471" t="s">
        <v>5151</v>
      </c>
      <c r="I99" s="297">
        <v>2024</v>
      </c>
      <c r="J99" s="470" t="s">
        <v>702</v>
      </c>
      <c r="K99" s="295" t="s">
        <v>5152</v>
      </c>
      <c r="L99" s="300">
        <v>45612</v>
      </c>
      <c r="M99" s="296" t="s">
        <v>690</v>
      </c>
      <c r="N99" s="281">
        <f t="shared" si="3"/>
        <v>45633</v>
      </c>
      <c r="O99" s="9"/>
    </row>
    <row r="100" spans="2:15" ht="15.6">
      <c r="B100" s="708" t="s">
        <v>3922</v>
      </c>
      <c r="C100" s="605"/>
      <c r="D100" s="605">
        <v>147</v>
      </c>
      <c r="E100" s="670">
        <f t="shared" si="2"/>
        <v>0</v>
      </c>
      <c r="F100" s="605"/>
      <c r="G100" s="470"/>
      <c r="H100" s="471" t="s">
        <v>5155</v>
      </c>
      <c r="I100" s="297">
        <v>2024</v>
      </c>
      <c r="J100" s="470" t="s">
        <v>702</v>
      </c>
      <c r="K100" s="295" t="s">
        <v>5156</v>
      </c>
      <c r="L100" s="300">
        <v>45612</v>
      </c>
      <c r="M100" s="296" t="s">
        <v>690</v>
      </c>
      <c r="N100" s="281">
        <f t="shared" si="3"/>
        <v>45633</v>
      </c>
      <c r="O100" s="9"/>
    </row>
    <row r="101" spans="2:15" ht="15">
      <c r="B101" s="708" t="s">
        <v>4502</v>
      </c>
      <c r="C101" s="605">
        <v>96</v>
      </c>
      <c r="D101" s="605">
        <v>260</v>
      </c>
      <c r="E101" s="670">
        <f t="shared" si="2"/>
        <v>36.923076923076927</v>
      </c>
      <c r="F101" s="605"/>
      <c r="G101" s="470" t="s">
        <v>4925</v>
      </c>
      <c r="H101" s="471" t="s">
        <v>5139</v>
      </c>
      <c r="I101" s="297">
        <v>2024</v>
      </c>
      <c r="J101" s="470" t="s">
        <v>702</v>
      </c>
      <c r="K101" s="295" t="s">
        <v>5140</v>
      </c>
      <c r="L101" s="300">
        <v>45620</v>
      </c>
      <c r="M101" s="296" t="s">
        <v>690</v>
      </c>
      <c r="N101" s="281">
        <f t="shared" si="3"/>
        <v>45641</v>
      </c>
      <c r="O101" s="9"/>
    </row>
    <row r="102" spans="2:15" ht="15.6">
      <c r="B102" s="708" t="s">
        <v>4107</v>
      </c>
      <c r="C102" s="605">
        <v>35</v>
      </c>
      <c r="D102" s="605">
        <v>252</v>
      </c>
      <c r="E102" s="670">
        <f t="shared" ref="E102:E156" si="4">(C102/D102)*100</f>
        <v>13.888888888888889</v>
      </c>
      <c r="F102" s="605"/>
      <c r="G102" s="470" t="s">
        <v>4841</v>
      </c>
      <c r="H102" s="471" t="s">
        <v>5161</v>
      </c>
      <c r="I102" s="297">
        <v>2023</v>
      </c>
      <c r="J102" s="470" t="s">
        <v>702</v>
      </c>
      <c r="K102" s="295" t="s">
        <v>5162</v>
      </c>
      <c r="L102" s="300">
        <v>45641</v>
      </c>
      <c r="M102" s="296" t="s">
        <v>690</v>
      </c>
      <c r="N102" s="281">
        <f t="shared" si="3"/>
        <v>45662</v>
      </c>
      <c r="O102" s="9"/>
    </row>
    <row r="103" spans="2:15" ht="15">
      <c r="B103" s="708" t="s">
        <v>4502</v>
      </c>
      <c r="C103" s="605">
        <v>37</v>
      </c>
      <c r="D103" s="605">
        <v>274</v>
      </c>
      <c r="E103" s="670">
        <f t="shared" ref="E103" si="5">(C103/D103)*100</f>
        <v>13.503649635036496</v>
      </c>
      <c r="F103" s="605"/>
      <c r="G103" s="470" t="s">
        <v>4841</v>
      </c>
      <c r="H103" s="471" t="s">
        <v>5133</v>
      </c>
      <c r="I103" s="297">
        <v>2020</v>
      </c>
      <c r="J103" s="470" t="s">
        <v>887</v>
      </c>
      <c r="K103" s="295" t="s">
        <v>5134</v>
      </c>
      <c r="L103" s="300">
        <v>45641</v>
      </c>
      <c r="M103" s="296" t="s">
        <v>690</v>
      </c>
      <c r="N103" s="281">
        <f t="shared" ref="N103" si="6">IF(M103="O",L103+21,L103+14)</f>
        <v>45662</v>
      </c>
      <c r="O103" s="9"/>
    </row>
    <row r="104" spans="2:15" ht="15">
      <c r="B104" s="683"/>
      <c r="C104" s="578"/>
      <c r="D104" s="578"/>
      <c r="E104" s="671"/>
      <c r="F104" s="578"/>
      <c r="G104" s="498"/>
      <c r="H104" s="497"/>
      <c r="I104" s="8"/>
      <c r="J104" s="498"/>
      <c r="K104" s="173"/>
      <c r="L104" s="281"/>
      <c r="M104" s="172"/>
      <c r="N104" s="281">
        <f t="shared" si="3"/>
        <v>14</v>
      </c>
      <c r="O104" s="9"/>
    </row>
    <row r="105" spans="2:15" ht="15">
      <c r="B105" s="474" t="s">
        <v>3964</v>
      </c>
      <c r="C105" s="473">
        <v>102</v>
      </c>
      <c r="D105" s="584">
        <v>269</v>
      </c>
      <c r="E105" s="672">
        <f t="shared" si="4"/>
        <v>37.918215613382898</v>
      </c>
      <c r="F105" s="473"/>
      <c r="G105" s="473">
        <v>1</v>
      </c>
      <c r="H105" s="474" t="s">
        <v>3963</v>
      </c>
      <c r="I105" s="312">
        <v>2022</v>
      </c>
      <c r="J105" s="473" t="s">
        <v>4111</v>
      </c>
      <c r="K105" s="310"/>
      <c r="L105" s="586"/>
      <c r="M105" s="348"/>
      <c r="N105" s="281">
        <f t="shared" si="3"/>
        <v>14</v>
      </c>
      <c r="O105" s="477"/>
    </row>
    <row r="106" spans="2:15" ht="15">
      <c r="B106" s="474" t="s">
        <v>1890</v>
      </c>
      <c r="C106" s="473"/>
      <c r="D106" s="584"/>
      <c r="E106" s="672" t="e">
        <f t="shared" si="4"/>
        <v>#DIV/0!</v>
      </c>
      <c r="F106" s="473"/>
      <c r="G106" s="473"/>
      <c r="H106" s="474" t="s">
        <v>3965</v>
      </c>
      <c r="I106" s="312">
        <v>2017</v>
      </c>
      <c r="J106" s="473" t="s">
        <v>3915</v>
      </c>
      <c r="K106" s="330"/>
      <c r="L106" s="586"/>
      <c r="M106" s="348"/>
      <c r="N106" s="281">
        <f t="shared" si="3"/>
        <v>14</v>
      </c>
      <c r="O106" s="9"/>
    </row>
    <row r="107" spans="2:15" ht="15">
      <c r="B107" s="474" t="s">
        <v>4107</v>
      </c>
      <c r="C107" s="473"/>
      <c r="D107" s="584"/>
      <c r="E107" s="672" t="e">
        <f t="shared" si="4"/>
        <v>#DIV/0!</v>
      </c>
      <c r="F107" s="473"/>
      <c r="G107" s="473"/>
      <c r="H107" s="474" t="s">
        <v>4343</v>
      </c>
      <c r="I107" s="312">
        <v>2021</v>
      </c>
      <c r="J107" s="473" t="s">
        <v>4111</v>
      </c>
      <c r="K107" s="330"/>
      <c r="L107" s="586"/>
      <c r="M107" s="348"/>
      <c r="N107" s="281">
        <f t="shared" si="3"/>
        <v>14</v>
      </c>
      <c r="O107" s="477"/>
    </row>
    <row r="108" spans="2:15" ht="15">
      <c r="B108" s="474"/>
      <c r="C108" s="473"/>
      <c r="D108" s="584"/>
      <c r="E108" s="672" t="e">
        <f t="shared" si="4"/>
        <v>#DIV/0!</v>
      </c>
      <c r="F108" s="473"/>
      <c r="G108" s="473"/>
      <c r="H108" s="697" t="s">
        <v>5016</v>
      </c>
      <c r="I108" s="312"/>
      <c r="J108" s="473"/>
      <c r="K108" s="585"/>
      <c r="L108" s="586"/>
      <c r="M108" s="348"/>
      <c r="N108" s="281">
        <f t="shared" si="3"/>
        <v>14</v>
      </c>
      <c r="O108" s="477"/>
    </row>
    <row r="109" spans="2:15" ht="15">
      <c r="B109" s="474"/>
      <c r="C109" s="473"/>
      <c r="D109" s="584"/>
      <c r="E109" s="672" t="e">
        <f t="shared" si="4"/>
        <v>#DIV/0!</v>
      </c>
      <c r="F109" s="473"/>
      <c r="G109" s="473"/>
      <c r="H109" s="697" t="s">
        <v>5017</v>
      </c>
      <c r="I109" s="312"/>
      <c r="J109" s="473"/>
      <c r="K109" s="310"/>
      <c r="L109" s="586"/>
      <c r="M109" s="348"/>
      <c r="N109" s="281">
        <f t="shared" si="3"/>
        <v>14</v>
      </c>
      <c r="O109" s="9"/>
    </row>
    <row r="110" spans="2:15" ht="15">
      <c r="B110" s="701" t="s">
        <v>4109</v>
      </c>
      <c r="C110" s="473">
        <v>125</v>
      </c>
      <c r="D110" s="584">
        <v>269</v>
      </c>
      <c r="E110" s="672">
        <f t="shared" ref="E110:E111" si="7">(C110/D110)*100</f>
        <v>46.468401486988846</v>
      </c>
      <c r="F110" s="473"/>
      <c r="G110" s="584" t="s">
        <v>4973</v>
      </c>
      <c r="H110" s="697" t="s">
        <v>4982</v>
      </c>
      <c r="I110" s="698">
        <v>2020</v>
      </c>
      <c r="J110" s="584" t="s">
        <v>2400</v>
      </c>
      <c r="K110" s="702"/>
      <c r="L110" s="586"/>
      <c r="M110" s="348"/>
      <c r="N110" s="281">
        <f t="shared" ref="N110:N111" si="8">IF(M110="O",L110+21,L110+14)</f>
        <v>14</v>
      </c>
      <c r="O110" s="9"/>
    </row>
    <row r="111" spans="2:15" ht="15">
      <c r="B111" s="474" t="s">
        <v>4109</v>
      </c>
      <c r="C111" s="473">
        <v>136</v>
      </c>
      <c r="D111" s="584">
        <v>662</v>
      </c>
      <c r="E111" s="672">
        <f t="shared" si="7"/>
        <v>20.543806646525681</v>
      </c>
      <c r="F111" s="473"/>
      <c r="G111" s="473" t="s">
        <v>4830</v>
      </c>
      <c r="H111" s="474" t="s">
        <v>4996</v>
      </c>
      <c r="I111" s="312">
        <v>2022</v>
      </c>
      <c r="J111" s="473" t="s">
        <v>4111</v>
      </c>
      <c r="K111" s="310"/>
      <c r="L111" s="586"/>
      <c r="M111" s="348"/>
      <c r="N111" s="281">
        <f t="shared" si="8"/>
        <v>14</v>
      </c>
      <c r="O111" s="9"/>
    </row>
    <row r="112" spans="2:15" ht="15">
      <c r="B112" s="727" t="s">
        <v>4109</v>
      </c>
      <c r="C112" s="584"/>
      <c r="D112" s="584">
        <v>379</v>
      </c>
      <c r="E112" s="672">
        <f t="shared" ref="E112" si="9">(C112/D112)*100</f>
        <v>0</v>
      </c>
      <c r="F112" s="584"/>
      <c r="G112" s="473" t="s">
        <v>1318</v>
      </c>
      <c r="H112" s="474" t="s">
        <v>5166</v>
      </c>
      <c r="I112" s="312">
        <v>2024</v>
      </c>
      <c r="J112" s="473" t="s">
        <v>4111</v>
      </c>
      <c r="K112" s="330"/>
      <c r="L112" s="586"/>
      <c r="M112" s="312"/>
      <c r="N112" s="281">
        <f t="shared" ref="N112" si="10">IF(M112="O",L112+21,L112+14)</f>
        <v>14</v>
      </c>
      <c r="O112" s="9"/>
    </row>
    <row r="113" spans="2:15" ht="15">
      <c r="B113" s="727" t="s">
        <v>3922</v>
      </c>
      <c r="C113" s="584">
        <v>98</v>
      </c>
      <c r="D113" s="584">
        <v>255</v>
      </c>
      <c r="E113" s="672">
        <f t="shared" ref="E113:E114" si="11">(C113/D113)*100</f>
        <v>38.431372549019613</v>
      </c>
      <c r="F113" s="584"/>
      <c r="G113" s="473"/>
      <c r="H113" s="474" t="s">
        <v>5095</v>
      </c>
      <c r="I113" s="312">
        <v>2024</v>
      </c>
      <c r="J113" s="473" t="s">
        <v>5096</v>
      </c>
      <c r="K113" s="330"/>
      <c r="L113" s="586"/>
      <c r="M113" s="312"/>
      <c r="N113" s="281">
        <f t="shared" ref="N113:N114" si="12">IF(M113="O",L113+21,L113+14)</f>
        <v>14</v>
      </c>
      <c r="O113" s="9"/>
    </row>
    <row r="114" spans="2:15" ht="15">
      <c r="B114" s="474" t="s">
        <v>3922</v>
      </c>
      <c r="C114" s="473">
        <v>308</v>
      </c>
      <c r="D114" s="584">
        <v>416</v>
      </c>
      <c r="E114" s="672">
        <f t="shared" si="11"/>
        <v>74.038461538461547</v>
      </c>
      <c r="F114" s="473"/>
      <c r="G114" s="473" t="s">
        <v>4830</v>
      </c>
      <c r="H114" s="474" t="s">
        <v>5006</v>
      </c>
      <c r="I114" s="312">
        <v>2022</v>
      </c>
      <c r="J114" s="473" t="s">
        <v>4111</v>
      </c>
      <c r="K114" s="702"/>
      <c r="L114" s="586"/>
      <c r="M114" s="348"/>
      <c r="N114" s="281">
        <f t="shared" si="12"/>
        <v>14</v>
      </c>
      <c r="O114" s="9"/>
    </row>
    <row r="115" spans="2:15" ht="15">
      <c r="B115" s="697" t="s">
        <v>4502</v>
      </c>
      <c r="C115" s="584">
        <v>163</v>
      </c>
      <c r="D115" s="584">
        <v>432</v>
      </c>
      <c r="E115" s="672">
        <f t="shared" si="4"/>
        <v>37.731481481481481</v>
      </c>
      <c r="F115" s="584"/>
      <c r="G115" s="584" t="s">
        <v>4841</v>
      </c>
      <c r="H115" s="697" t="s">
        <v>4852</v>
      </c>
      <c r="I115" s="698">
        <v>2023</v>
      </c>
      <c r="J115" s="473" t="s">
        <v>5004</v>
      </c>
      <c r="K115" s="310"/>
      <c r="L115" s="586"/>
      <c r="M115" s="348"/>
      <c r="N115" s="281">
        <f t="shared" si="3"/>
        <v>14</v>
      </c>
      <c r="O115" s="9"/>
    </row>
    <row r="116" spans="2:15" ht="15">
      <c r="B116" s="474"/>
      <c r="C116" s="473"/>
      <c r="D116" s="584"/>
      <c r="E116" s="672" t="e">
        <f t="shared" si="4"/>
        <v>#DIV/0!</v>
      </c>
      <c r="F116" s="473"/>
      <c r="G116" s="473"/>
      <c r="H116" s="474" t="s">
        <v>4924</v>
      </c>
      <c r="I116" s="312"/>
      <c r="J116" s="473" t="s">
        <v>4111</v>
      </c>
      <c r="K116" s="585"/>
      <c r="L116" s="586"/>
      <c r="M116" s="348"/>
      <c r="N116" s="281">
        <f t="shared" si="3"/>
        <v>14</v>
      </c>
      <c r="O116" s="9"/>
    </row>
    <row r="117" spans="2:15" ht="15">
      <c r="B117" s="727" t="s">
        <v>4502</v>
      </c>
      <c r="C117" s="584">
        <v>47</v>
      </c>
      <c r="D117" s="584">
        <v>270</v>
      </c>
      <c r="E117" s="672">
        <f t="shared" ref="E117:E118" si="13">(C117/D117)*100</f>
        <v>17.407407407407408</v>
      </c>
      <c r="F117" s="584"/>
      <c r="G117" s="700"/>
      <c r="H117" s="474" t="s">
        <v>5123</v>
      </c>
      <c r="I117" s="312">
        <v>2024</v>
      </c>
      <c r="J117" s="473" t="s">
        <v>4111</v>
      </c>
      <c r="K117" s="330"/>
      <c r="L117" s="586"/>
      <c r="M117" s="312"/>
      <c r="N117" s="281">
        <f t="shared" si="3"/>
        <v>14</v>
      </c>
      <c r="O117" s="589"/>
    </row>
    <row r="118" spans="2:15" ht="15">
      <c r="B118" s="727" t="s">
        <v>4502</v>
      </c>
      <c r="C118" s="584">
        <v>25</v>
      </c>
      <c r="D118" s="584">
        <v>404</v>
      </c>
      <c r="E118" s="672">
        <f t="shared" si="13"/>
        <v>6.1881188118811883</v>
      </c>
      <c r="F118" s="584"/>
      <c r="G118" s="473"/>
      <c r="H118" s="474" t="s">
        <v>5124</v>
      </c>
      <c r="I118" s="312">
        <v>2023</v>
      </c>
      <c r="J118" s="473" t="s">
        <v>4111</v>
      </c>
      <c r="K118" s="330"/>
      <c r="L118" s="586"/>
      <c r="M118" s="312"/>
      <c r="N118" s="281">
        <f t="shared" si="3"/>
        <v>14</v>
      </c>
      <c r="O118" s="561"/>
    </row>
    <row r="119" spans="2:15" ht="15">
      <c r="B119" s="727" t="s">
        <v>4502</v>
      </c>
      <c r="C119" s="584"/>
      <c r="D119" s="584">
        <v>584</v>
      </c>
      <c r="E119" s="672">
        <f t="shared" ref="E119:E120" si="14">(C119/D119)*100</f>
        <v>0</v>
      </c>
      <c r="F119" s="584"/>
      <c r="G119" s="700"/>
      <c r="H119" s="474" t="s">
        <v>5170</v>
      </c>
      <c r="I119" s="312">
        <v>2024</v>
      </c>
      <c r="J119" s="473" t="s">
        <v>5171</v>
      </c>
      <c r="K119" s="310"/>
      <c r="L119" s="586"/>
      <c r="M119" s="312"/>
      <c r="N119" s="281">
        <f t="shared" ref="N119:N120" si="15">IF(M119="O",L119+21,L119+14)</f>
        <v>14</v>
      </c>
      <c r="O119" s="561"/>
    </row>
    <row r="120" spans="2:15" ht="15.6">
      <c r="B120" s="727" t="s">
        <v>4502</v>
      </c>
      <c r="C120" s="584"/>
      <c r="D120" s="584">
        <v>535</v>
      </c>
      <c r="E120" s="672">
        <f t="shared" si="14"/>
        <v>0</v>
      </c>
      <c r="F120" s="584"/>
      <c r="G120" s="473"/>
      <c r="H120" s="474" t="s">
        <v>5187</v>
      </c>
      <c r="I120" s="312">
        <v>2018</v>
      </c>
      <c r="J120" s="473" t="s">
        <v>4111</v>
      </c>
      <c r="K120" s="310" t="s">
        <v>5189</v>
      </c>
      <c r="L120" s="586"/>
      <c r="M120" s="312"/>
      <c r="N120" s="281">
        <f t="shared" si="15"/>
        <v>14</v>
      </c>
      <c r="O120" s="561"/>
    </row>
    <row r="121" spans="2:15" ht="15">
      <c r="B121" s="727"/>
      <c r="C121" s="584"/>
      <c r="D121" s="584"/>
      <c r="E121" s="672" t="e">
        <f t="shared" si="4"/>
        <v>#DIV/0!</v>
      </c>
      <c r="F121" s="584"/>
      <c r="G121" s="473"/>
      <c r="H121" s="474"/>
      <c r="I121" s="312"/>
      <c r="J121" s="473"/>
      <c r="K121" s="310"/>
      <c r="L121" s="586"/>
      <c r="M121" s="312"/>
      <c r="N121" s="281">
        <f t="shared" si="3"/>
        <v>14</v>
      </c>
      <c r="O121" s="9"/>
    </row>
    <row r="122" spans="2:15" ht="15">
      <c r="B122" s="727"/>
      <c r="C122" s="584"/>
      <c r="D122" s="584"/>
      <c r="E122" s="672" t="e">
        <f t="shared" si="4"/>
        <v>#DIV/0!</v>
      </c>
      <c r="F122" s="584"/>
      <c r="G122" s="473"/>
      <c r="H122" s="474"/>
      <c r="I122" s="312"/>
      <c r="J122" s="473"/>
      <c r="K122" s="310"/>
      <c r="L122" s="586"/>
      <c r="M122" s="312"/>
      <c r="N122" s="281">
        <f t="shared" si="3"/>
        <v>14</v>
      </c>
      <c r="O122" s="9"/>
    </row>
    <row r="123" spans="2:15" ht="15">
      <c r="B123" s="727"/>
      <c r="C123" s="584"/>
      <c r="D123" s="584"/>
      <c r="E123" s="672" t="e">
        <f t="shared" si="4"/>
        <v>#DIV/0!</v>
      </c>
      <c r="F123" s="584"/>
      <c r="G123" s="473"/>
      <c r="H123" s="474"/>
      <c r="I123" s="312"/>
      <c r="J123" s="473"/>
      <c r="K123" s="310"/>
      <c r="L123" s="586"/>
      <c r="M123" s="312"/>
      <c r="N123" s="281">
        <f t="shared" si="3"/>
        <v>14</v>
      </c>
      <c r="O123" s="9"/>
    </row>
    <row r="124" spans="2:15" ht="15">
      <c r="B124" s="727"/>
      <c r="C124" s="584"/>
      <c r="D124" s="584"/>
      <c r="E124" s="672" t="e">
        <f t="shared" si="4"/>
        <v>#DIV/0!</v>
      </c>
      <c r="F124" s="584"/>
      <c r="G124" s="473"/>
      <c r="H124" s="474"/>
      <c r="I124" s="312"/>
      <c r="J124" s="473"/>
      <c r="K124" s="310"/>
      <c r="L124" s="586"/>
      <c r="M124" s="312"/>
      <c r="N124" s="281">
        <f t="shared" si="3"/>
        <v>14</v>
      </c>
      <c r="O124" s="9"/>
    </row>
    <row r="125" spans="2:15" ht="15">
      <c r="B125" s="727"/>
      <c r="C125" s="584"/>
      <c r="D125" s="584"/>
      <c r="E125" s="672" t="e">
        <f t="shared" si="4"/>
        <v>#DIV/0!</v>
      </c>
      <c r="F125" s="584"/>
      <c r="G125" s="473"/>
      <c r="H125" s="474"/>
      <c r="I125" s="312"/>
      <c r="J125" s="473"/>
      <c r="K125" s="310"/>
      <c r="L125" s="586"/>
      <c r="M125" s="312"/>
      <c r="N125" s="281">
        <f t="shared" si="3"/>
        <v>14</v>
      </c>
      <c r="O125" s="9"/>
    </row>
    <row r="126" spans="2:15" ht="15">
      <c r="B126" s="727"/>
      <c r="C126" s="584"/>
      <c r="D126" s="584"/>
      <c r="E126" s="672" t="e">
        <f t="shared" si="4"/>
        <v>#DIV/0!</v>
      </c>
      <c r="F126" s="584"/>
      <c r="G126" s="473"/>
      <c r="H126" s="474"/>
      <c r="I126" s="312"/>
      <c r="J126" s="473"/>
      <c r="K126" s="310"/>
      <c r="L126" s="586"/>
      <c r="M126" s="312"/>
      <c r="N126" s="281">
        <f t="shared" ref="N126:N156" si="16">IF(M126="O",L126+21,L126+14)</f>
        <v>14</v>
      </c>
      <c r="O126" s="9"/>
    </row>
    <row r="127" spans="2:15" ht="15">
      <c r="B127" s="727"/>
      <c r="C127" s="584"/>
      <c r="D127" s="584"/>
      <c r="E127" s="672" t="e">
        <f t="shared" si="4"/>
        <v>#DIV/0!</v>
      </c>
      <c r="F127" s="584"/>
      <c r="G127" s="473"/>
      <c r="H127" s="474"/>
      <c r="I127" s="312"/>
      <c r="J127" s="473"/>
      <c r="K127" s="310"/>
      <c r="L127" s="586"/>
      <c r="M127" s="312"/>
      <c r="N127" s="281">
        <f t="shared" si="16"/>
        <v>14</v>
      </c>
      <c r="O127" s="9"/>
    </row>
    <row r="128" spans="2:15" ht="15">
      <c r="B128" s="683"/>
      <c r="C128" s="578"/>
      <c r="D128" s="578"/>
      <c r="E128" s="671" t="e">
        <f t="shared" si="4"/>
        <v>#DIV/0!</v>
      </c>
      <c r="F128" s="578"/>
      <c r="G128" s="498"/>
      <c r="H128" s="497"/>
      <c r="I128" s="8"/>
      <c r="J128" s="498"/>
      <c r="K128" s="173"/>
      <c r="L128" s="281"/>
      <c r="M128" s="8"/>
      <c r="N128" s="281">
        <f t="shared" si="16"/>
        <v>14</v>
      </c>
      <c r="O128" s="9"/>
    </row>
    <row r="129" spans="1:15" ht="15.6">
      <c r="A129" s="3">
        <v>1</v>
      </c>
      <c r="B129" s="712" t="s">
        <v>4940</v>
      </c>
      <c r="C129" s="610">
        <v>639</v>
      </c>
      <c r="D129" s="610">
        <v>639</v>
      </c>
      <c r="E129" s="673">
        <f t="shared" si="4"/>
        <v>100</v>
      </c>
      <c r="F129" s="610"/>
      <c r="G129" s="441"/>
      <c r="H129" s="442" t="s">
        <v>5178</v>
      </c>
      <c r="I129" s="242">
        <v>2023</v>
      </c>
      <c r="J129" s="441" t="s">
        <v>685</v>
      </c>
      <c r="K129" s="244" t="s">
        <v>5179</v>
      </c>
      <c r="L129" s="284">
        <v>45669</v>
      </c>
      <c r="M129" s="279" t="s">
        <v>690</v>
      </c>
      <c r="N129" s="281">
        <f t="shared" si="16"/>
        <v>45690</v>
      </c>
      <c r="O129" s="9"/>
    </row>
    <row r="130" spans="1:15" ht="15">
      <c r="A130" s="3">
        <v>2</v>
      </c>
      <c r="B130" s="712" t="s">
        <v>4940</v>
      </c>
      <c r="C130" s="610">
        <v>361</v>
      </c>
      <c r="D130" s="610">
        <v>361</v>
      </c>
      <c r="E130" s="673">
        <f t="shared" si="4"/>
        <v>100</v>
      </c>
      <c r="F130" s="610"/>
      <c r="G130" s="441"/>
      <c r="H130" s="442" t="s">
        <v>5180</v>
      </c>
      <c r="I130" s="242">
        <v>2023</v>
      </c>
      <c r="J130" s="441" t="s">
        <v>685</v>
      </c>
      <c r="K130" s="244" t="s">
        <v>5181</v>
      </c>
      <c r="L130" s="284">
        <v>45669</v>
      </c>
      <c r="M130" s="279" t="s">
        <v>690</v>
      </c>
      <c r="N130" s="281">
        <f t="shared" si="16"/>
        <v>45690</v>
      </c>
      <c r="O130" s="9"/>
    </row>
    <row r="131" spans="1:15" ht="15.6">
      <c r="A131" s="3">
        <v>3</v>
      </c>
      <c r="B131" s="708" t="s">
        <v>4502</v>
      </c>
      <c r="C131" s="605"/>
      <c r="D131" s="605">
        <v>144</v>
      </c>
      <c r="E131" s="670">
        <f t="shared" ref="E131:E142" si="17">(C131/D131)*100</f>
        <v>0</v>
      </c>
      <c r="F131" s="605"/>
      <c r="G131" s="470" t="s">
        <v>1318</v>
      </c>
      <c r="H131" s="471" t="s">
        <v>5172</v>
      </c>
      <c r="I131" s="297">
        <v>2016</v>
      </c>
      <c r="J131" s="470" t="s">
        <v>702</v>
      </c>
      <c r="K131" s="295" t="s">
        <v>5173</v>
      </c>
      <c r="L131" s="300">
        <v>45662</v>
      </c>
      <c r="M131" s="296" t="s">
        <v>690</v>
      </c>
      <c r="N131" s="281">
        <f t="shared" si="16"/>
        <v>45683</v>
      </c>
      <c r="O131" s="9"/>
    </row>
    <row r="132" spans="1:15" ht="15.6">
      <c r="A132" s="3">
        <v>4</v>
      </c>
      <c r="B132" s="708" t="s">
        <v>4502</v>
      </c>
      <c r="C132" s="605">
        <v>1</v>
      </c>
      <c r="D132" s="605">
        <v>478</v>
      </c>
      <c r="E132" s="670">
        <f t="shared" si="17"/>
        <v>0.20920502092050208</v>
      </c>
      <c r="F132" s="605"/>
      <c r="G132" s="470" t="s">
        <v>1318</v>
      </c>
      <c r="H132" s="471" t="s">
        <v>5174</v>
      </c>
      <c r="I132" s="297">
        <v>2016</v>
      </c>
      <c r="J132" s="470" t="s">
        <v>702</v>
      </c>
      <c r="K132" s="295" t="s">
        <v>5175</v>
      </c>
      <c r="L132" s="300">
        <v>45662</v>
      </c>
      <c r="M132" s="296" t="s">
        <v>690</v>
      </c>
      <c r="N132" s="281">
        <f t="shared" si="16"/>
        <v>45683</v>
      </c>
      <c r="O132" s="9"/>
    </row>
    <row r="133" spans="1:15" ht="15.6">
      <c r="A133" s="3">
        <v>5</v>
      </c>
      <c r="B133" s="708" t="s">
        <v>4502</v>
      </c>
      <c r="C133" s="605">
        <v>96</v>
      </c>
      <c r="D133" s="605">
        <v>440</v>
      </c>
      <c r="E133" s="670">
        <f t="shared" si="17"/>
        <v>21.818181818181817</v>
      </c>
      <c r="F133" s="605"/>
      <c r="G133" s="470" t="s">
        <v>1318</v>
      </c>
      <c r="H133" s="471" t="s">
        <v>5176</v>
      </c>
      <c r="I133" s="297">
        <v>2017</v>
      </c>
      <c r="J133" s="470" t="s">
        <v>702</v>
      </c>
      <c r="K133" s="295" t="s">
        <v>5177</v>
      </c>
      <c r="L133" s="300">
        <v>45662</v>
      </c>
      <c r="M133" s="296" t="s">
        <v>690</v>
      </c>
      <c r="N133" s="281">
        <f t="shared" si="16"/>
        <v>45683</v>
      </c>
      <c r="O133" s="9"/>
    </row>
    <row r="134" spans="1:15" ht="15">
      <c r="A134" s="3">
        <v>6</v>
      </c>
      <c r="B134" s="693" t="s">
        <v>4502</v>
      </c>
      <c r="C134" s="470">
        <v>74</v>
      </c>
      <c r="D134" s="605">
        <v>378</v>
      </c>
      <c r="E134" s="670">
        <f t="shared" si="17"/>
        <v>19.576719576719576</v>
      </c>
      <c r="F134" s="470"/>
      <c r="G134" s="751" t="s">
        <v>4830</v>
      </c>
      <c r="H134" s="604" t="s">
        <v>4815</v>
      </c>
      <c r="I134" s="606">
        <v>2023</v>
      </c>
      <c r="J134" s="605" t="s">
        <v>702</v>
      </c>
      <c r="K134" s="614" t="s">
        <v>4816</v>
      </c>
      <c r="L134" s="300">
        <v>45662</v>
      </c>
      <c r="M134" s="296" t="s">
        <v>690</v>
      </c>
      <c r="N134" s="281">
        <f t="shared" ref="N134:N141" si="18">IF(M134="O",L134+21,L134+14)</f>
        <v>45683</v>
      </c>
      <c r="O134" s="9"/>
    </row>
    <row r="135" spans="1:15" ht="15.6">
      <c r="A135" s="3">
        <v>7</v>
      </c>
      <c r="B135" s="708" t="s">
        <v>4502</v>
      </c>
      <c r="C135" s="605">
        <v>35</v>
      </c>
      <c r="D135" s="605">
        <v>239</v>
      </c>
      <c r="E135" s="670">
        <f t="shared" si="17"/>
        <v>14.644351464435147</v>
      </c>
      <c r="F135" s="605"/>
      <c r="G135" s="729" t="s">
        <v>4841</v>
      </c>
      <c r="H135" s="471" t="s">
        <v>5144</v>
      </c>
      <c r="I135" s="297">
        <v>2022</v>
      </c>
      <c r="J135" s="470" t="s">
        <v>702</v>
      </c>
      <c r="K135" s="295" t="s">
        <v>5157</v>
      </c>
      <c r="L135" s="300">
        <v>45662</v>
      </c>
      <c r="M135" s="296" t="s">
        <v>690</v>
      </c>
      <c r="N135" s="281">
        <f t="shared" si="18"/>
        <v>45683</v>
      </c>
      <c r="O135" s="9"/>
    </row>
    <row r="136" spans="1:15" ht="15">
      <c r="A136" s="3">
        <v>8</v>
      </c>
      <c r="B136" s="708" t="s">
        <v>4502</v>
      </c>
      <c r="C136" s="605">
        <v>221</v>
      </c>
      <c r="D136" s="605">
        <v>304</v>
      </c>
      <c r="E136" s="670">
        <f t="shared" si="17"/>
        <v>72.69736842105263</v>
      </c>
      <c r="F136" s="605"/>
      <c r="G136" s="729" t="s">
        <v>4925</v>
      </c>
      <c r="H136" s="471" t="s">
        <v>5118</v>
      </c>
      <c r="I136" s="297">
        <v>2020</v>
      </c>
      <c r="J136" s="470" t="s">
        <v>685</v>
      </c>
      <c r="K136" s="295" t="s">
        <v>5119</v>
      </c>
      <c r="L136" s="300">
        <v>45669</v>
      </c>
      <c r="M136" s="296" t="s">
        <v>690</v>
      </c>
      <c r="N136" s="281">
        <f t="shared" si="18"/>
        <v>45690</v>
      </c>
      <c r="O136" s="173" t="s">
        <v>5182</v>
      </c>
    </row>
    <row r="137" spans="1:15" ht="15">
      <c r="A137" s="3">
        <v>9</v>
      </c>
      <c r="B137" s="474" t="s">
        <v>1890</v>
      </c>
      <c r="C137" s="473">
        <v>158</v>
      </c>
      <c r="D137" s="584">
        <v>351</v>
      </c>
      <c r="E137" s="672">
        <f t="shared" si="17"/>
        <v>45.014245014245013</v>
      </c>
      <c r="F137" s="473"/>
      <c r="G137" s="473" t="s">
        <v>5190</v>
      </c>
      <c r="H137" s="474" t="s">
        <v>5015</v>
      </c>
      <c r="I137" s="312">
        <v>2023</v>
      </c>
      <c r="J137" s="473" t="s">
        <v>4111</v>
      </c>
      <c r="K137" s="310"/>
      <c r="L137" s="586"/>
      <c r="M137" s="348"/>
      <c r="N137" s="281">
        <f t="shared" si="18"/>
        <v>14</v>
      </c>
      <c r="O137" s="589"/>
    </row>
    <row r="138" spans="1:15" ht="15.6">
      <c r="A138" s="3">
        <v>10</v>
      </c>
      <c r="B138" s="748" t="s">
        <v>4502</v>
      </c>
      <c r="C138" s="749">
        <v>35</v>
      </c>
      <c r="D138" s="749">
        <v>307</v>
      </c>
      <c r="E138" s="750">
        <f t="shared" si="17"/>
        <v>11.400651465798045</v>
      </c>
      <c r="F138" s="749"/>
      <c r="G138" s="439" t="s">
        <v>5185</v>
      </c>
      <c r="H138" s="440" t="s">
        <v>5183</v>
      </c>
      <c r="I138" s="217">
        <v>2022</v>
      </c>
      <c r="J138" s="439" t="s">
        <v>702</v>
      </c>
      <c r="K138" s="233" t="s">
        <v>5184</v>
      </c>
      <c r="L138" s="326">
        <v>45690</v>
      </c>
      <c r="M138" s="258" t="s">
        <v>5188</v>
      </c>
      <c r="N138" s="281">
        <f t="shared" si="18"/>
        <v>45711</v>
      </c>
      <c r="O138" s="173"/>
    </row>
    <row r="139" spans="1:15" ht="15">
      <c r="A139" s="3">
        <v>11</v>
      </c>
      <c r="B139" s="748" t="s">
        <v>4502</v>
      </c>
      <c r="C139" s="749">
        <v>261</v>
      </c>
      <c r="D139" s="749">
        <v>557</v>
      </c>
      <c r="E139" s="750">
        <f t="shared" si="17"/>
        <v>46.858168761220824</v>
      </c>
      <c r="F139" s="749"/>
      <c r="G139" s="439" t="s">
        <v>4841</v>
      </c>
      <c r="H139" s="440" t="s">
        <v>5126</v>
      </c>
      <c r="I139" s="217">
        <v>2024</v>
      </c>
      <c r="J139" s="439" t="s">
        <v>702</v>
      </c>
      <c r="K139" s="233" t="s">
        <v>5112</v>
      </c>
      <c r="L139" s="326">
        <v>45690</v>
      </c>
      <c r="M139" s="258" t="s">
        <v>5188</v>
      </c>
      <c r="N139" s="281">
        <f t="shared" si="18"/>
        <v>45711</v>
      </c>
      <c r="O139" s="9"/>
    </row>
    <row r="140" spans="1:15" ht="15">
      <c r="A140" s="3">
        <v>12</v>
      </c>
      <c r="B140" s="748" t="s">
        <v>4502</v>
      </c>
      <c r="C140" s="749">
        <v>99</v>
      </c>
      <c r="D140" s="749">
        <v>424</v>
      </c>
      <c r="E140" s="750">
        <f t="shared" si="17"/>
        <v>23.349056603773587</v>
      </c>
      <c r="F140" s="749"/>
      <c r="G140" s="439" t="s">
        <v>4841</v>
      </c>
      <c r="H140" s="440" t="s">
        <v>807</v>
      </c>
      <c r="I140" s="217">
        <v>2020</v>
      </c>
      <c r="J140" s="439" t="s">
        <v>702</v>
      </c>
      <c r="K140" s="233" t="s">
        <v>5141</v>
      </c>
      <c r="L140" s="326">
        <v>45690</v>
      </c>
      <c r="M140" s="258" t="s">
        <v>5188</v>
      </c>
      <c r="N140" s="281">
        <f t="shared" si="18"/>
        <v>45711</v>
      </c>
      <c r="O140" s="9"/>
    </row>
    <row r="141" spans="1:15" ht="15.6">
      <c r="A141" s="3">
        <v>13</v>
      </c>
      <c r="B141" s="748" t="s">
        <v>4502</v>
      </c>
      <c r="C141" s="749">
        <v>35</v>
      </c>
      <c r="D141" s="749">
        <v>224</v>
      </c>
      <c r="E141" s="750">
        <f t="shared" si="17"/>
        <v>15.625</v>
      </c>
      <c r="F141" s="749"/>
      <c r="G141" s="439" t="s">
        <v>4841</v>
      </c>
      <c r="H141" s="440" t="s">
        <v>5153</v>
      </c>
      <c r="I141" s="217">
        <v>2023</v>
      </c>
      <c r="J141" s="439" t="s">
        <v>702</v>
      </c>
      <c r="K141" s="233" t="s">
        <v>5154</v>
      </c>
      <c r="L141" s="326">
        <v>45690</v>
      </c>
      <c r="M141" s="258" t="s">
        <v>5188</v>
      </c>
      <c r="N141" s="281">
        <f t="shared" si="18"/>
        <v>45711</v>
      </c>
      <c r="O141" s="173" t="s">
        <v>5186</v>
      </c>
    </row>
    <row r="142" spans="1:15" ht="15">
      <c r="A142" s="3">
        <v>14</v>
      </c>
      <c r="B142" s="727" t="s">
        <v>4502</v>
      </c>
      <c r="C142" s="584">
        <v>78</v>
      </c>
      <c r="D142" s="584">
        <v>243</v>
      </c>
      <c r="E142" s="672">
        <f t="shared" si="17"/>
        <v>32.098765432098766</v>
      </c>
      <c r="F142" s="584"/>
      <c r="G142" s="473" t="s">
        <v>5191</v>
      </c>
      <c r="H142" s="474" t="s">
        <v>5125</v>
      </c>
      <c r="I142" s="312">
        <v>2024</v>
      </c>
      <c r="J142" s="473" t="s">
        <v>4111</v>
      </c>
      <c r="K142" s="330"/>
      <c r="L142" s="586"/>
      <c r="M142" s="312"/>
      <c r="N142" s="281">
        <f t="shared" si="16"/>
        <v>14</v>
      </c>
      <c r="O142" s="9"/>
    </row>
    <row r="143" spans="1:15" ht="15">
      <c r="A143" s="3">
        <v>15</v>
      </c>
      <c r="B143" s="752" t="s">
        <v>1890</v>
      </c>
      <c r="C143" s="753">
        <v>17</v>
      </c>
      <c r="D143" s="753">
        <v>207</v>
      </c>
      <c r="E143" s="754">
        <f t="shared" ref="E143" si="19">(C143/D143)*100</f>
        <v>8.2125603864734309</v>
      </c>
      <c r="F143" s="753"/>
      <c r="G143" s="447"/>
      <c r="H143" s="446" t="s">
        <v>5192</v>
      </c>
      <c r="I143" s="194">
        <v>2025</v>
      </c>
      <c r="J143" s="447" t="s">
        <v>1196</v>
      </c>
      <c r="K143" s="197"/>
      <c r="L143" s="755">
        <v>45697</v>
      </c>
      <c r="M143" s="200" t="s">
        <v>5193</v>
      </c>
      <c r="N143" s="281">
        <f t="shared" si="16"/>
        <v>45718</v>
      </c>
      <c r="O143" s="173"/>
    </row>
    <row r="144" spans="1:15" ht="15">
      <c r="A144" s="3">
        <v>16</v>
      </c>
      <c r="B144" s="752" t="s">
        <v>3922</v>
      </c>
      <c r="C144" s="753">
        <v>7</v>
      </c>
      <c r="D144" s="753">
        <v>344</v>
      </c>
      <c r="E144" s="754">
        <f t="shared" si="4"/>
        <v>2.0348837209302326</v>
      </c>
      <c r="F144" s="753"/>
      <c r="G144" s="447"/>
      <c r="H144" s="446" t="s">
        <v>5194</v>
      </c>
      <c r="I144" s="194">
        <v>2024</v>
      </c>
      <c r="J144" s="447" t="s">
        <v>1196</v>
      </c>
      <c r="K144" s="197"/>
      <c r="L144" s="755">
        <v>45697</v>
      </c>
      <c r="M144" s="200" t="s">
        <v>5193</v>
      </c>
      <c r="N144" s="281">
        <f t="shared" si="16"/>
        <v>45718</v>
      </c>
      <c r="O144" s="9"/>
    </row>
    <row r="145" spans="1:15" ht="15.6">
      <c r="A145" s="3">
        <v>17</v>
      </c>
      <c r="B145" s="683" t="s">
        <v>4502</v>
      </c>
      <c r="C145" s="578"/>
      <c r="D145" s="578">
        <v>257</v>
      </c>
      <c r="E145" s="671">
        <f t="shared" si="4"/>
        <v>0</v>
      </c>
      <c r="F145" s="578"/>
      <c r="G145" s="729" t="s">
        <v>5197</v>
      </c>
      <c r="H145" s="497" t="s">
        <v>5195</v>
      </c>
      <c r="I145" s="8">
        <v>2024</v>
      </c>
      <c r="J145" s="498" t="s">
        <v>702</v>
      </c>
      <c r="K145" s="173" t="s">
        <v>5196</v>
      </c>
      <c r="L145" s="281">
        <v>45704</v>
      </c>
      <c r="M145" s="8"/>
      <c r="N145" s="281">
        <f t="shared" si="16"/>
        <v>45718</v>
      </c>
      <c r="O145" s="9"/>
    </row>
    <row r="146" spans="1:15" ht="15.6">
      <c r="A146" s="3">
        <v>18</v>
      </c>
      <c r="B146" s="683" t="s">
        <v>4109</v>
      </c>
      <c r="C146" s="578"/>
      <c r="D146" s="578">
        <v>260</v>
      </c>
      <c r="E146" s="671">
        <f t="shared" si="4"/>
        <v>0</v>
      </c>
      <c r="F146" s="578"/>
      <c r="G146" s="729" t="s">
        <v>5197</v>
      </c>
      <c r="H146" s="497" t="s">
        <v>5198</v>
      </c>
      <c r="I146" s="8">
        <v>2023</v>
      </c>
      <c r="J146" s="498" t="s">
        <v>702</v>
      </c>
      <c r="K146" s="173" t="s">
        <v>5199</v>
      </c>
      <c r="L146" s="281">
        <v>45704</v>
      </c>
      <c r="M146" s="8"/>
      <c r="N146" s="281">
        <f t="shared" si="16"/>
        <v>45718</v>
      </c>
      <c r="O146" s="9"/>
    </row>
    <row r="147" spans="1:15" ht="15.6">
      <c r="A147" s="3">
        <v>19</v>
      </c>
      <c r="B147" s="683" t="s">
        <v>4502</v>
      </c>
      <c r="C147" s="578"/>
      <c r="D147" s="578">
        <v>268</v>
      </c>
      <c r="E147" s="671">
        <f t="shared" si="4"/>
        <v>0</v>
      </c>
      <c r="F147" s="578"/>
      <c r="G147" s="729" t="s">
        <v>5197</v>
      </c>
      <c r="H147" s="497" t="s">
        <v>5200</v>
      </c>
      <c r="I147" s="8">
        <v>2024</v>
      </c>
      <c r="J147" s="498" t="s">
        <v>702</v>
      </c>
      <c r="K147" s="173" t="s">
        <v>5201</v>
      </c>
      <c r="L147" s="281">
        <v>45704</v>
      </c>
      <c r="M147" s="8"/>
      <c r="N147" s="281">
        <f t="shared" si="16"/>
        <v>45718</v>
      </c>
      <c r="O147" s="9"/>
    </row>
    <row r="148" spans="1:15" ht="15">
      <c r="A148" s="3">
        <v>20</v>
      </c>
      <c r="B148" s="683"/>
      <c r="C148" s="578"/>
      <c r="D148" s="578"/>
      <c r="E148" s="671" t="e">
        <f t="shared" si="4"/>
        <v>#DIV/0!</v>
      </c>
      <c r="F148" s="578"/>
      <c r="G148" s="498"/>
      <c r="H148" s="497"/>
      <c r="I148" s="8"/>
      <c r="J148" s="498"/>
      <c r="K148" s="173"/>
      <c r="L148" s="281"/>
      <c r="M148" s="8"/>
      <c r="N148" s="281">
        <f t="shared" si="16"/>
        <v>14</v>
      </c>
      <c r="O148" s="9"/>
    </row>
    <row r="149" spans="1:15" s="3" customFormat="1" ht="15">
      <c r="A149" s="3">
        <v>21</v>
      </c>
      <c r="B149" s="683"/>
      <c r="C149" s="578"/>
      <c r="D149" s="578"/>
      <c r="E149" s="671" t="e">
        <f t="shared" si="4"/>
        <v>#DIV/0!</v>
      </c>
      <c r="F149" s="578"/>
      <c r="G149" s="498"/>
      <c r="H149" s="497"/>
      <c r="I149" s="8"/>
      <c r="J149" s="498"/>
      <c r="K149" s="173"/>
      <c r="L149" s="281"/>
      <c r="M149" s="8"/>
      <c r="N149" s="281">
        <f t="shared" si="16"/>
        <v>14</v>
      </c>
      <c r="O149" s="9"/>
    </row>
    <row r="150" spans="1:15" s="3" customFormat="1" ht="15">
      <c r="A150" s="3">
        <v>22</v>
      </c>
      <c r="B150" s="683"/>
      <c r="C150" s="578"/>
      <c r="D150" s="578"/>
      <c r="E150" s="671" t="e">
        <f t="shared" si="4"/>
        <v>#DIV/0!</v>
      </c>
      <c r="F150" s="578"/>
      <c r="G150" s="498"/>
      <c r="H150" s="497"/>
      <c r="I150" s="8"/>
      <c r="J150" s="498"/>
      <c r="K150" s="173"/>
      <c r="L150" s="281"/>
      <c r="M150" s="8"/>
      <c r="N150" s="281">
        <f t="shared" si="16"/>
        <v>14</v>
      </c>
      <c r="O150" s="9"/>
    </row>
    <row r="151" spans="1:15" ht="15">
      <c r="A151" s="3">
        <v>23</v>
      </c>
      <c r="B151" s="683"/>
      <c r="C151" s="578"/>
      <c r="D151" s="578"/>
      <c r="E151" s="671" t="e">
        <f t="shared" si="4"/>
        <v>#DIV/0!</v>
      </c>
      <c r="F151" s="578"/>
      <c r="G151" s="498"/>
      <c r="H151" s="497"/>
      <c r="I151" s="8"/>
      <c r="J151" s="498"/>
      <c r="K151" s="173"/>
      <c r="L151" s="281"/>
      <c r="M151" s="8"/>
      <c r="N151" s="281">
        <f t="shared" si="16"/>
        <v>14</v>
      </c>
      <c r="O151" s="9"/>
    </row>
    <row r="152" spans="1:15" ht="15">
      <c r="A152" s="3">
        <v>24</v>
      </c>
      <c r="B152" s="683"/>
      <c r="C152" s="578"/>
      <c r="D152" s="578"/>
      <c r="E152" s="671" t="e">
        <f t="shared" si="4"/>
        <v>#DIV/0!</v>
      </c>
      <c r="F152" s="578"/>
      <c r="G152" s="498"/>
      <c r="H152" s="497"/>
      <c r="I152" s="8"/>
      <c r="J152" s="498"/>
      <c r="K152" s="173"/>
      <c r="L152" s="281"/>
      <c r="M152" s="8"/>
      <c r="N152" s="281">
        <f t="shared" si="16"/>
        <v>14</v>
      </c>
      <c r="O152" s="9"/>
    </row>
    <row r="153" spans="1:15" ht="15">
      <c r="A153" s="3">
        <v>25</v>
      </c>
      <c r="B153" s="683"/>
      <c r="C153" s="578"/>
      <c r="D153" s="578"/>
      <c r="E153" s="671" t="e">
        <f t="shared" si="4"/>
        <v>#DIV/0!</v>
      </c>
      <c r="F153" s="578"/>
      <c r="G153" s="498"/>
      <c r="H153" s="497"/>
      <c r="I153" s="8"/>
      <c r="J153" s="498"/>
      <c r="K153" s="173"/>
      <c r="L153" s="281"/>
      <c r="M153" s="8"/>
      <c r="N153" s="281">
        <f t="shared" si="16"/>
        <v>14</v>
      </c>
      <c r="O153" s="9"/>
    </row>
    <row r="154" spans="1:15" ht="15">
      <c r="A154" s="3">
        <v>26</v>
      </c>
      <c r="B154" s="683"/>
      <c r="C154" s="578"/>
      <c r="D154" s="578"/>
      <c r="E154" s="671" t="e">
        <f t="shared" si="4"/>
        <v>#DIV/0!</v>
      </c>
      <c r="F154" s="578"/>
      <c r="G154" s="498"/>
      <c r="H154" s="497"/>
      <c r="I154" s="8"/>
      <c r="J154" s="498"/>
      <c r="K154" s="173"/>
      <c r="L154" s="281"/>
      <c r="M154" s="8"/>
      <c r="N154" s="281">
        <f t="shared" si="16"/>
        <v>14</v>
      </c>
      <c r="O154" s="9"/>
    </row>
    <row r="155" spans="1:15" ht="15">
      <c r="A155" s="3">
        <v>27</v>
      </c>
      <c r="B155" s="683"/>
      <c r="C155" s="578"/>
      <c r="D155" s="578"/>
      <c r="E155" s="671" t="e">
        <f t="shared" si="4"/>
        <v>#DIV/0!</v>
      </c>
      <c r="F155" s="578"/>
      <c r="G155" s="498"/>
      <c r="H155" s="497"/>
      <c r="I155" s="8"/>
      <c r="J155" s="498"/>
      <c r="K155" s="173"/>
      <c r="L155" s="281"/>
      <c r="M155" s="8"/>
      <c r="N155" s="281">
        <f t="shared" si="16"/>
        <v>14</v>
      </c>
      <c r="O155" s="9"/>
    </row>
    <row r="156" spans="1:15" ht="15">
      <c r="A156" s="3">
        <v>28</v>
      </c>
      <c r="B156" s="683"/>
      <c r="C156" s="578"/>
      <c r="D156" s="578"/>
      <c r="E156" s="671" t="e">
        <f t="shared" si="4"/>
        <v>#DIV/0!</v>
      </c>
      <c r="F156" s="578"/>
      <c r="G156" s="498"/>
      <c r="H156" s="497"/>
      <c r="I156" s="8"/>
      <c r="J156" s="498"/>
      <c r="K156" s="173"/>
      <c r="L156" s="281"/>
      <c r="M156" s="8"/>
      <c r="N156" s="281">
        <f t="shared" si="16"/>
        <v>14</v>
      </c>
      <c r="O156" s="9"/>
    </row>
    <row r="157" spans="1:15" ht="15">
      <c r="A157" s="3">
        <v>29</v>
      </c>
      <c r="B157" s="683"/>
      <c r="C157" s="578"/>
      <c r="D157" s="578"/>
      <c r="E157" s="671" t="e">
        <f t="shared" ref="E157:E159" si="20">(C157/D157)*100</f>
        <v>#DIV/0!</v>
      </c>
      <c r="F157" s="578"/>
      <c r="G157" s="498"/>
      <c r="H157" s="497"/>
      <c r="I157" s="8"/>
      <c r="J157" s="498"/>
      <c r="K157" s="173"/>
      <c r="L157" s="281"/>
      <c r="M157" s="8"/>
      <c r="N157" s="281">
        <f t="shared" ref="N157:N165" si="21">IF(M157="O",L157+21,L157+14)</f>
        <v>14</v>
      </c>
      <c r="O157" s="9"/>
    </row>
    <row r="158" spans="1:15" ht="15">
      <c r="A158" s="3">
        <v>30</v>
      </c>
      <c r="B158" s="683"/>
      <c r="C158" s="578"/>
      <c r="D158" s="578"/>
      <c r="E158" s="671" t="e">
        <f t="shared" si="20"/>
        <v>#DIV/0!</v>
      </c>
      <c r="F158" s="578"/>
      <c r="G158" s="498"/>
      <c r="H158" s="497"/>
      <c r="I158" s="8"/>
      <c r="J158" s="498"/>
      <c r="K158" s="173"/>
      <c r="L158" s="281"/>
      <c r="M158" s="8"/>
      <c r="N158" s="281">
        <f t="shared" si="21"/>
        <v>14</v>
      </c>
      <c r="O158" s="9"/>
    </row>
    <row r="159" spans="1:15" ht="15">
      <c r="A159" s="3">
        <v>31</v>
      </c>
      <c r="B159" s="683"/>
      <c r="C159" s="578"/>
      <c r="D159" s="578"/>
      <c r="E159" s="671" t="e">
        <f t="shared" si="20"/>
        <v>#DIV/0!</v>
      </c>
      <c r="F159" s="578"/>
      <c r="G159" s="498"/>
      <c r="H159" s="497"/>
      <c r="I159" s="8"/>
      <c r="J159" s="498"/>
      <c r="K159" s="173"/>
      <c r="L159" s="281"/>
      <c r="M159" s="8"/>
      <c r="N159" s="281">
        <f t="shared" si="21"/>
        <v>14</v>
      </c>
      <c r="O159" s="9"/>
    </row>
    <row r="160" spans="1:15" ht="15">
      <c r="A160" s="3">
        <v>32</v>
      </c>
      <c r="B160" s="639">
        <v>2025</v>
      </c>
      <c r="C160" s="499">
        <v>16</v>
      </c>
      <c r="D160" s="731"/>
      <c r="E160" s="732"/>
      <c r="F160" s="499" t="s">
        <v>3492</v>
      </c>
      <c r="G160" s="498"/>
      <c r="H160" s="497"/>
      <c r="I160" s="8"/>
      <c r="J160" s="498"/>
      <c r="K160" s="9"/>
      <c r="L160" s="281"/>
      <c r="M160" s="8"/>
      <c r="N160" s="281">
        <f t="shared" si="21"/>
        <v>14</v>
      </c>
      <c r="O160" s="9"/>
    </row>
    <row r="161" spans="1:15" ht="15">
      <c r="A161" s="3">
        <v>33</v>
      </c>
      <c r="B161" s="543" t="s">
        <v>5167</v>
      </c>
      <c r="C161" s="441">
        <v>2</v>
      </c>
      <c r="D161" s="578"/>
      <c r="E161" s="671"/>
      <c r="F161" s="441" t="s">
        <v>3493</v>
      </c>
      <c r="G161" s="498"/>
      <c r="H161" s="497"/>
      <c r="I161" s="8"/>
      <c r="J161" s="498"/>
      <c r="K161" s="9"/>
      <c r="L161" s="281"/>
      <c r="M161" s="8"/>
      <c r="N161" s="281">
        <f t="shared" si="21"/>
        <v>14</v>
      </c>
      <c r="O161" s="9"/>
    </row>
    <row r="162" spans="1:15" ht="15">
      <c r="A162" s="3">
        <v>34</v>
      </c>
      <c r="B162" s="502">
        <f>(C160/96)*100</f>
        <v>16.666666666666664</v>
      </c>
      <c r="C162" s="441">
        <f>C161*100/C160</f>
        <v>12.5</v>
      </c>
      <c r="D162" s="578"/>
      <c r="E162" s="671"/>
      <c r="F162" s="441" t="s">
        <v>1012</v>
      </c>
      <c r="G162" s="498"/>
      <c r="H162" s="497"/>
      <c r="I162" s="8"/>
      <c r="J162" s="498"/>
      <c r="K162" s="9"/>
      <c r="L162" s="281"/>
      <c r="M162" s="8"/>
      <c r="N162" s="281">
        <f t="shared" si="21"/>
        <v>14</v>
      </c>
      <c r="O162" s="9"/>
    </row>
    <row r="163" spans="1:15" ht="15">
      <c r="A163" s="3">
        <v>35</v>
      </c>
      <c r="B163" s="498"/>
      <c r="C163" s="572"/>
      <c r="D163" s="731"/>
      <c r="E163" s="732"/>
      <c r="F163" s="572"/>
      <c r="G163" s="498"/>
      <c r="H163" s="497"/>
      <c r="I163" s="8"/>
      <c r="J163" s="498"/>
      <c r="K163" s="9"/>
      <c r="L163" s="281"/>
      <c r="M163" s="8"/>
      <c r="N163" s="281">
        <f t="shared" si="21"/>
        <v>14</v>
      </c>
      <c r="O163" s="9"/>
    </row>
    <row r="164" spans="1:15" ht="15">
      <c r="A164" s="3">
        <v>36</v>
      </c>
      <c r="B164" s="498"/>
      <c r="C164" s="498"/>
      <c r="D164" s="578"/>
      <c r="E164" s="671"/>
      <c r="F164" s="498"/>
      <c r="G164" s="498"/>
      <c r="H164" s="497"/>
      <c r="I164" s="8"/>
      <c r="J164" s="498"/>
      <c r="K164" s="9"/>
      <c r="L164" s="281"/>
      <c r="M164" s="8"/>
      <c r="N164" s="281">
        <f t="shared" si="21"/>
        <v>14</v>
      </c>
      <c r="O164" s="9"/>
    </row>
    <row r="165" spans="1:15" ht="15">
      <c r="A165" s="3">
        <v>37</v>
      </c>
      <c r="B165" s="498"/>
      <c r="C165" s="498"/>
      <c r="D165" s="578"/>
      <c r="E165" s="671"/>
      <c r="F165" s="498"/>
      <c r="G165" s="498"/>
      <c r="H165" s="497"/>
      <c r="I165" s="8"/>
      <c r="J165" s="498"/>
      <c r="K165" s="9"/>
      <c r="L165" s="281"/>
      <c r="M165" s="8"/>
      <c r="N165" s="281">
        <f t="shared" si="21"/>
        <v>14</v>
      </c>
      <c r="O165" s="9"/>
    </row>
    <row r="166" spans="1:15">
      <c r="A166" s="3">
        <v>38</v>
      </c>
    </row>
    <row r="167" spans="1:15">
      <c r="A167" s="3">
        <v>39</v>
      </c>
    </row>
    <row r="168" spans="1:15">
      <c r="A168" s="3">
        <v>40</v>
      </c>
    </row>
    <row r="169" spans="1:15">
      <c r="A169" s="3">
        <v>41</v>
      </c>
    </row>
    <row r="170" spans="1:15">
      <c r="A170" s="3">
        <v>42</v>
      </c>
    </row>
    <row r="171" spans="1:15">
      <c r="A171" s="3">
        <v>43</v>
      </c>
    </row>
    <row r="172" spans="1:15">
      <c r="A172" s="3">
        <v>44</v>
      </c>
    </row>
    <row r="173" spans="1:15">
      <c r="A173" s="3">
        <v>45</v>
      </c>
    </row>
    <row r="174" spans="1:15">
      <c r="A174" s="3">
        <v>46</v>
      </c>
    </row>
    <row r="175" spans="1:15">
      <c r="A175" s="3">
        <v>47</v>
      </c>
    </row>
    <row r="176" spans="1:15">
      <c r="A176" s="3">
        <v>48</v>
      </c>
    </row>
    <row r="177" spans="1:1">
      <c r="A177" s="3">
        <v>49</v>
      </c>
    </row>
    <row r="178" spans="1:1">
      <c r="A178" s="3">
        <v>50</v>
      </c>
    </row>
    <row r="179" spans="1:1">
      <c r="A179" s="3">
        <v>51</v>
      </c>
    </row>
    <row r="180" spans="1:1">
      <c r="A180" s="3">
        <v>52</v>
      </c>
    </row>
    <row r="181" spans="1:1">
      <c r="A181" s="3">
        <v>53</v>
      </c>
    </row>
    <row r="182" spans="1:1">
      <c r="A182" s="3">
        <v>54</v>
      </c>
    </row>
    <row r="183" spans="1:1">
      <c r="A183" s="3">
        <v>55</v>
      </c>
    </row>
    <row r="184" spans="1:1">
      <c r="A184" s="3">
        <v>56</v>
      </c>
    </row>
    <row r="185" spans="1:1">
      <c r="A185" s="3">
        <v>57</v>
      </c>
    </row>
    <row r="186" spans="1:1">
      <c r="A186" s="3">
        <v>58</v>
      </c>
    </row>
    <row r="187" spans="1:1">
      <c r="A187" s="3">
        <v>59</v>
      </c>
    </row>
    <row r="188" spans="1:1">
      <c r="A188" s="3">
        <v>60</v>
      </c>
    </row>
    <row r="189" spans="1:1">
      <c r="A189" s="3">
        <v>61</v>
      </c>
    </row>
    <row r="190" spans="1:1">
      <c r="A190" s="3">
        <v>62</v>
      </c>
    </row>
    <row r="191" spans="1:1">
      <c r="A191" s="3">
        <v>63</v>
      </c>
    </row>
    <row r="192" spans="1:1">
      <c r="A192" s="3">
        <v>64</v>
      </c>
    </row>
    <row r="193" spans="1:1">
      <c r="A193" s="3">
        <v>65</v>
      </c>
    </row>
    <row r="194" spans="1:1">
      <c r="A194" s="3">
        <v>66</v>
      </c>
    </row>
    <row r="195" spans="1:1">
      <c r="A195" s="3">
        <v>67</v>
      </c>
    </row>
    <row r="196" spans="1:1">
      <c r="A196" s="3">
        <v>68</v>
      </c>
    </row>
    <row r="197" spans="1:1">
      <c r="A197" s="3">
        <v>69</v>
      </c>
    </row>
    <row r="198" spans="1:1">
      <c r="A198" s="3">
        <v>70</v>
      </c>
    </row>
    <row r="199" spans="1:1">
      <c r="A199" s="3">
        <v>71</v>
      </c>
    </row>
    <row r="200" spans="1:1">
      <c r="A200" s="3">
        <v>72</v>
      </c>
    </row>
    <row r="201" spans="1:1">
      <c r="A201" s="3">
        <v>73</v>
      </c>
    </row>
    <row r="202" spans="1:1">
      <c r="A202" s="3">
        <v>74</v>
      </c>
    </row>
    <row r="203" spans="1:1">
      <c r="A203" s="3">
        <v>75</v>
      </c>
    </row>
    <row r="204" spans="1:1">
      <c r="A204" s="3">
        <v>76</v>
      </c>
    </row>
    <row r="205" spans="1:1">
      <c r="A205" s="3">
        <v>77</v>
      </c>
    </row>
    <row r="206" spans="1:1">
      <c r="A206" s="3">
        <v>78</v>
      </c>
    </row>
    <row r="207" spans="1:1">
      <c r="A207" s="3">
        <v>79</v>
      </c>
    </row>
    <row r="208" spans="1:1">
      <c r="A208" s="3">
        <v>80</v>
      </c>
    </row>
    <row r="209" spans="1:1">
      <c r="A209" s="3">
        <v>81</v>
      </c>
    </row>
    <row r="210" spans="1:1">
      <c r="A210" s="3">
        <v>82</v>
      </c>
    </row>
    <row r="211" spans="1:1">
      <c r="A211" s="3">
        <v>83</v>
      </c>
    </row>
    <row r="212" spans="1:1">
      <c r="A212" s="3">
        <v>84</v>
      </c>
    </row>
    <row r="213" spans="1:1">
      <c r="A213" s="3">
        <v>85</v>
      </c>
    </row>
    <row r="214" spans="1:1">
      <c r="A214" s="3">
        <v>86</v>
      </c>
    </row>
    <row r="215" spans="1:1">
      <c r="A215" s="3">
        <v>87</v>
      </c>
    </row>
    <row r="216" spans="1:1">
      <c r="A216" s="3">
        <v>88</v>
      </c>
    </row>
    <row r="217" spans="1:1">
      <c r="A217" s="3">
        <v>89</v>
      </c>
    </row>
    <row r="218" spans="1:1">
      <c r="A218" s="3">
        <v>90</v>
      </c>
    </row>
    <row r="219" spans="1:1">
      <c r="A219" s="3">
        <v>91</v>
      </c>
    </row>
    <row r="220" spans="1:1">
      <c r="A220" s="3">
        <v>92</v>
      </c>
    </row>
    <row r="221" spans="1:1">
      <c r="A221" s="3">
        <v>93</v>
      </c>
    </row>
    <row r="222" spans="1:1">
      <c r="A222" s="3">
        <v>94</v>
      </c>
    </row>
    <row r="223" spans="1:1">
      <c r="A223" s="3">
        <v>95</v>
      </c>
    </row>
    <row r="224" spans="1:1">
      <c r="A224" s="3">
        <v>96</v>
      </c>
    </row>
    <row r="225" spans="1:1">
      <c r="A225" s="3">
        <v>97</v>
      </c>
    </row>
    <row r="226" spans="1:1">
      <c r="A226" s="3">
        <v>98</v>
      </c>
    </row>
    <row r="227" spans="1:1">
      <c r="A227" s="3">
        <v>99</v>
      </c>
    </row>
    <row r="228" spans="1:1">
      <c r="A228" s="3">
        <v>100</v>
      </c>
    </row>
    <row r="229" spans="1:1">
      <c r="A229" s="3">
        <v>101</v>
      </c>
    </row>
    <row r="230" spans="1:1">
      <c r="A230" s="3">
        <v>102</v>
      </c>
    </row>
    <row r="231" spans="1:1">
      <c r="A231" s="3">
        <v>103</v>
      </c>
    </row>
    <row r="232" spans="1:1">
      <c r="A232" s="3">
        <v>104</v>
      </c>
    </row>
    <row r="233" spans="1:1">
      <c r="A233" s="3">
        <v>105</v>
      </c>
    </row>
    <row r="234" spans="1:1">
      <c r="A234" s="3">
        <v>106</v>
      </c>
    </row>
    <row r="235" spans="1:1">
      <c r="A235" s="3">
        <v>107</v>
      </c>
    </row>
    <row r="236" spans="1:1">
      <c r="A236" s="3">
        <v>108</v>
      </c>
    </row>
    <row r="237" spans="1:1">
      <c r="A237" s="3">
        <v>109</v>
      </c>
    </row>
    <row r="238" spans="1:1">
      <c r="A238" s="3">
        <v>110</v>
      </c>
    </row>
    <row r="239" spans="1:1">
      <c r="A239" s="3">
        <v>111</v>
      </c>
    </row>
    <row r="240" spans="1:1">
      <c r="A240" s="3">
        <v>112</v>
      </c>
    </row>
    <row r="241" spans="1:1">
      <c r="A241" s="3">
        <v>113</v>
      </c>
    </row>
    <row r="242" spans="1:1">
      <c r="A242" s="3">
        <v>114</v>
      </c>
    </row>
    <row r="243" spans="1:1">
      <c r="A243" s="3">
        <v>115</v>
      </c>
    </row>
    <row r="244" spans="1:1">
      <c r="A244" s="3">
        <v>116</v>
      </c>
    </row>
    <row r="245" spans="1:1">
      <c r="A245" s="3">
        <v>117</v>
      </c>
    </row>
    <row r="246" spans="1:1">
      <c r="A246" s="3">
        <v>118</v>
      </c>
    </row>
    <row r="247" spans="1:1">
      <c r="A247" s="3">
        <v>119</v>
      </c>
    </row>
    <row r="248" spans="1:1">
      <c r="A248" s="3">
        <v>120</v>
      </c>
    </row>
    <row r="249" spans="1:1">
      <c r="A249" s="3">
        <v>121</v>
      </c>
    </row>
    <row r="250" spans="1:1">
      <c r="A250" s="3">
        <v>122</v>
      </c>
    </row>
    <row r="251" spans="1:1">
      <c r="A251" s="3">
        <v>123</v>
      </c>
    </row>
    <row r="252" spans="1:1">
      <c r="A252" s="3">
        <v>124</v>
      </c>
    </row>
    <row r="253" spans="1:1">
      <c r="A253" s="3">
        <v>125</v>
      </c>
    </row>
    <row r="254" spans="1:1">
      <c r="A254" s="3">
        <v>126</v>
      </c>
    </row>
    <row r="255" spans="1:1">
      <c r="A255" s="3">
        <v>127</v>
      </c>
    </row>
    <row r="256" spans="1:1">
      <c r="A256" s="3">
        <v>128</v>
      </c>
    </row>
    <row r="257" spans="1:1">
      <c r="A257" s="3">
        <v>129</v>
      </c>
    </row>
    <row r="258" spans="1:1">
      <c r="A258" s="3">
        <v>130</v>
      </c>
    </row>
    <row r="259" spans="1:1">
      <c r="A259" s="3">
        <v>131</v>
      </c>
    </row>
    <row r="260" spans="1:1">
      <c r="A260" s="3">
        <v>132</v>
      </c>
    </row>
    <row r="261" spans="1:1">
      <c r="A261" s="3">
        <v>133</v>
      </c>
    </row>
    <row r="262" spans="1:1">
      <c r="A262" s="3">
        <v>134</v>
      </c>
    </row>
    <row r="263" spans="1:1">
      <c r="A263" s="3">
        <v>135</v>
      </c>
    </row>
    <row r="264" spans="1:1">
      <c r="A264" s="3">
        <v>136</v>
      </c>
    </row>
    <row r="265" spans="1:1">
      <c r="A265" s="3">
        <v>137</v>
      </c>
    </row>
    <row r="266" spans="1:1">
      <c r="A266" s="3">
        <v>138</v>
      </c>
    </row>
    <row r="267" spans="1:1">
      <c r="A267" s="3">
        <v>139</v>
      </c>
    </row>
    <row r="268" spans="1:1">
      <c r="A268" s="3">
        <v>140</v>
      </c>
    </row>
    <row r="269" spans="1:1">
      <c r="A269" s="3">
        <v>141</v>
      </c>
    </row>
    <row r="270" spans="1:1">
      <c r="A270" s="3">
        <v>142</v>
      </c>
    </row>
    <row r="271" spans="1:1">
      <c r="A271" s="3">
        <v>143</v>
      </c>
    </row>
    <row r="272" spans="1:1">
      <c r="A272" s="3">
        <v>144</v>
      </c>
    </row>
  </sheetData>
  <autoFilter ref="B2:P139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75" bestFit="1" customWidth="1"/>
    <col min="10" max="10" width="10" style="3" bestFit="1" customWidth="1"/>
    <col min="11" max="11" width="11.6640625" style="282" bestFit="1" customWidth="1"/>
    <col min="12" max="12" width="28" style="1" customWidth="1"/>
  </cols>
  <sheetData>
    <row r="1" spans="1:12" ht="22.8" thickBot="1">
      <c r="B1" s="758">
        <v>2022</v>
      </c>
      <c r="C1" s="758"/>
      <c r="D1" s="758"/>
      <c r="E1" s="758"/>
      <c r="F1" s="758"/>
      <c r="G1" s="758"/>
      <c r="H1" s="758"/>
      <c r="I1" s="758"/>
      <c r="J1" s="758"/>
      <c r="K1" s="758"/>
      <c r="L1" s="758"/>
    </row>
    <row r="2" spans="1:12" ht="15" thickBot="1">
      <c r="B2" s="151" t="s">
        <v>36</v>
      </c>
      <c r="C2" s="151" t="s">
        <v>456</v>
      </c>
      <c r="D2" s="151" t="s">
        <v>4460</v>
      </c>
      <c r="E2" s="151" t="s">
        <v>283</v>
      </c>
      <c r="F2" s="151" t="s">
        <v>461</v>
      </c>
      <c r="G2" s="151" t="s">
        <v>457</v>
      </c>
      <c r="H2" s="151" t="s">
        <v>459</v>
      </c>
      <c r="I2" s="280" t="s">
        <v>284</v>
      </c>
      <c r="J2" s="151" t="s">
        <v>278</v>
      </c>
      <c r="K2" s="280" t="s">
        <v>292</v>
      </c>
      <c r="L2" s="151" t="s">
        <v>277</v>
      </c>
    </row>
    <row r="3" spans="1:12" ht="15">
      <c r="A3" s="3">
        <v>1</v>
      </c>
      <c r="B3" s="442" t="s">
        <v>4410</v>
      </c>
      <c r="C3" s="441"/>
      <c r="D3" s="441" t="s">
        <v>4461</v>
      </c>
      <c r="E3" s="240" t="s">
        <v>4462</v>
      </c>
      <c r="F3" s="242">
        <v>2012</v>
      </c>
      <c r="G3" s="441" t="s">
        <v>985</v>
      </c>
      <c r="H3" s="619" t="s">
        <v>4411</v>
      </c>
      <c r="I3" s="620">
        <v>45046</v>
      </c>
      <c r="J3" s="279" t="s">
        <v>280</v>
      </c>
      <c r="K3" s="284">
        <f t="shared" ref="K3:K66" si="0">IF(J3="O",I3+21,I3+14)</f>
        <v>45067</v>
      </c>
      <c r="L3" s="122"/>
    </row>
    <row r="4" spans="1:12" ht="15">
      <c r="A4" s="3">
        <v>2</v>
      </c>
      <c r="B4" s="442" t="s">
        <v>4410</v>
      </c>
      <c r="C4" s="499"/>
      <c r="D4" s="441" t="s">
        <v>4461</v>
      </c>
      <c r="E4" s="240" t="s">
        <v>4463</v>
      </c>
      <c r="F4" s="242">
        <v>1993</v>
      </c>
      <c r="G4" s="441" t="s">
        <v>4447</v>
      </c>
      <c r="H4" s="619" t="s">
        <v>4448</v>
      </c>
      <c r="I4" s="620">
        <v>45067</v>
      </c>
      <c r="J4" s="279" t="s">
        <v>4449</v>
      </c>
      <c r="K4" s="284">
        <f t="shared" si="0"/>
        <v>45088</v>
      </c>
      <c r="L4" s="122"/>
    </row>
    <row r="5" spans="1:12" ht="15">
      <c r="A5" s="3">
        <v>3</v>
      </c>
      <c r="B5" s="442" t="s">
        <v>4410</v>
      </c>
      <c r="C5" s="441"/>
      <c r="D5" s="441" t="s">
        <v>4461</v>
      </c>
      <c r="E5" s="442" t="s">
        <v>4464</v>
      </c>
      <c r="F5" s="242">
        <v>2013</v>
      </c>
      <c r="G5" s="441" t="s">
        <v>985</v>
      </c>
      <c r="H5" s="619" t="s">
        <v>4465</v>
      </c>
      <c r="I5" s="620">
        <v>45088</v>
      </c>
      <c r="J5" s="279" t="s">
        <v>4496</v>
      </c>
      <c r="K5" s="284">
        <f t="shared" si="0"/>
        <v>45109</v>
      </c>
      <c r="L5" s="9"/>
    </row>
    <row r="6" spans="1:12" ht="15">
      <c r="A6" s="3">
        <v>4</v>
      </c>
      <c r="B6" s="471" t="s">
        <v>4410</v>
      </c>
      <c r="C6" s="470" t="s">
        <v>4808</v>
      </c>
      <c r="D6" s="470" t="s">
        <v>4461</v>
      </c>
      <c r="E6" s="471" t="s">
        <v>4573</v>
      </c>
      <c r="F6" s="297">
        <v>1994</v>
      </c>
      <c r="G6" s="470" t="s">
        <v>4574</v>
      </c>
      <c r="H6" s="617" t="s">
        <v>4575</v>
      </c>
      <c r="I6" s="618">
        <v>45109</v>
      </c>
      <c r="J6" s="296" t="s">
        <v>4798</v>
      </c>
      <c r="K6" s="300">
        <f t="shared" si="0"/>
        <v>45130</v>
      </c>
      <c r="L6" s="9"/>
    </row>
    <row r="7" spans="1:12" ht="15">
      <c r="B7" s="497"/>
      <c r="C7" s="498"/>
      <c r="D7" s="498"/>
      <c r="E7" s="497"/>
      <c r="F7" s="8"/>
      <c r="G7" s="498"/>
      <c r="H7" s="9"/>
      <c r="I7" s="574"/>
      <c r="J7" s="172"/>
      <c r="K7" s="281">
        <f t="shared" si="0"/>
        <v>14</v>
      </c>
      <c r="L7" s="173"/>
    </row>
    <row r="8" spans="1:12" ht="15">
      <c r="B8" s="441">
        <v>2023</v>
      </c>
      <c r="C8" s="499">
        <v>4</v>
      </c>
      <c r="D8" s="499" t="s">
        <v>3492</v>
      </c>
      <c r="E8" s="497"/>
      <c r="F8" s="8"/>
      <c r="G8" s="498"/>
      <c r="H8" s="173"/>
      <c r="I8" s="574"/>
      <c r="J8" s="172"/>
      <c r="K8" s="281">
        <f t="shared" si="0"/>
        <v>14</v>
      </c>
      <c r="L8" s="559"/>
    </row>
    <row r="9" spans="1:12" ht="15">
      <c r="B9" s="543" t="s">
        <v>4409</v>
      </c>
      <c r="C9" s="441">
        <v>3</v>
      </c>
      <c r="D9" s="441" t="s">
        <v>3493</v>
      </c>
      <c r="E9" s="497"/>
      <c r="F9" s="8"/>
      <c r="G9" s="498"/>
      <c r="H9" s="173"/>
      <c r="I9" s="574"/>
      <c r="J9" s="172"/>
      <c r="K9" s="281">
        <f t="shared" si="0"/>
        <v>14</v>
      </c>
      <c r="L9" s="9"/>
    </row>
    <row r="10" spans="1:12" ht="15">
      <c r="B10" s="502">
        <f>(C8/36)*100</f>
        <v>11.111111111111111</v>
      </c>
      <c r="C10" s="441">
        <f>C9*100/C8</f>
        <v>75</v>
      </c>
      <c r="D10" s="441" t="s">
        <v>1012</v>
      </c>
      <c r="E10" s="497"/>
      <c r="F10" s="8"/>
      <c r="G10" s="498"/>
      <c r="H10" s="173"/>
      <c r="I10" s="574"/>
      <c r="J10" s="172"/>
      <c r="K10" s="281">
        <f t="shared" si="0"/>
        <v>14</v>
      </c>
      <c r="L10" s="477"/>
    </row>
    <row r="11" spans="1:12" ht="15">
      <c r="B11" s="640"/>
      <c r="C11" s="641"/>
      <c r="D11" s="641"/>
      <c r="E11" s="640"/>
      <c r="F11" s="642"/>
      <c r="G11" s="641"/>
      <c r="H11" s="643"/>
      <c r="I11" s="644"/>
      <c r="J11" s="645"/>
      <c r="K11" s="646"/>
      <c r="L11" s="647"/>
    </row>
    <row r="12" spans="1:12" ht="15">
      <c r="A12" s="3">
        <v>1</v>
      </c>
      <c r="B12" s="497"/>
      <c r="C12" s="498"/>
      <c r="D12" s="498"/>
      <c r="E12" s="497"/>
      <c r="F12" s="8"/>
      <c r="G12" s="498"/>
      <c r="H12" s="173"/>
      <c r="I12" s="574"/>
      <c r="J12" s="172"/>
      <c r="K12" s="281">
        <f t="shared" si="0"/>
        <v>14</v>
      </c>
      <c r="L12" s="477"/>
    </row>
    <row r="13" spans="1:12" ht="15">
      <c r="A13" s="3">
        <v>2</v>
      </c>
      <c r="B13" s="497"/>
      <c r="C13" s="498"/>
      <c r="D13" s="498"/>
      <c r="E13" s="497"/>
      <c r="F13" s="8"/>
      <c r="G13" s="498"/>
      <c r="H13" s="173"/>
      <c r="I13" s="574"/>
      <c r="J13" s="172"/>
      <c r="K13" s="281">
        <f t="shared" si="0"/>
        <v>14</v>
      </c>
      <c r="L13" s="9"/>
    </row>
    <row r="14" spans="1:12" ht="15">
      <c r="A14" s="3">
        <v>3</v>
      </c>
      <c r="B14" s="497"/>
      <c r="C14" s="498"/>
      <c r="D14" s="498"/>
      <c r="E14" s="17"/>
      <c r="F14" s="8"/>
      <c r="G14" s="498"/>
      <c r="H14" s="573"/>
      <c r="I14" s="574"/>
      <c r="J14" s="172"/>
      <c r="K14" s="281">
        <f t="shared" si="0"/>
        <v>14</v>
      </c>
      <c r="L14" s="477"/>
    </row>
    <row r="15" spans="1:12" ht="15">
      <c r="A15" s="3">
        <v>4</v>
      </c>
      <c r="B15" s="497"/>
      <c r="C15" s="498"/>
      <c r="D15" s="498"/>
      <c r="E15" s="497"/>
      <c r="F15" s="8"/>
      <c r="G15" s="498"/>
      <c r="H15" s="173"/>
      <c r="I15" s="574"/>
      <c r="J15" s="172"/>
      <c r="K15" s="281">
        <f t="shared" si="0"/>
        <v>14</v>
      </c>
      <c r="L15" s="9"/>
    </row>
    <row r="16" spans="1:12" ht="15">
      <c r="A16" s="3">
        <v>5</v>
      </c>
      <c r="B16" s="497"/>
      <c r="C16" s="498"/>
      <c r="D16" s="498"/>
      <c r="E16" s="497"/>
      <c r="F16" s="8"/>
      <c r="G16" s="498"/>
      <c r="H16" s="173"/>
      <c r="I16" s="574"/>
      <c r="J16" s="172"/>
      <c r="K16" s="281">
        <f t="shared" si="0"/>
        <v>14</v>
      </c>
      <c r="L16" s="477"/>
    </row>
    <row r="17" spans="1:12" ht="15">
      <c r="A17" s="3">
        <v>6</v>
      </c>
      <c r="B17" s="497"/>
      <c r="C17" s="498"/>
      <c r="D17" s="498"/>
      <c r="E17" s="497"/>
      <c r="F17" s="8"/>
      <c r="G17" s="498"/>
      <c r="H17" s="173"/>
      <c r="I17" s="574"/>
      <c r="J17" s="172"/>
      <c r="K17" s="281">
        <f t="shared" si="0"/>
        <v>14</v>
      </c>
      <c r="L17" s="9"/>
    </row>
    <row r="18" spans="1:12" ht="15">
      <c r="A18" s="3">
        <v>7</v>
      </c>
      <c r="B18" s="497"/>
      <c r="C18" s="498"/>
      <c r="D18" s="498"/>
      <c r="E18" s="17"/>
      <c r="F18" s="8"/>
      <c r="G18" s="498"/>
      <c r="H18" s="173"/>
      <c r="I18" s="574"/>
      <c r="J18" s="172"/>
      <c r="K18" s="281">
        <f t="shared" si="0"/>
        <v>14</v>
      </c>
      <c r="L18" s="9"/>
    </row>
    <row r="19" spans="1:12" ht="15">
      <c r="A19" s="3">
        <v>8</v>
      </c>
      <c r="B19" s="497"/>
      <c r="C19" s="498"/>
      <c r="D19" s="498"/>
      <c r="E19" s="497"/>
      <c r="F19" s="8"/>
      <c r="G19" s="498"/>
      <c r="H19" s="173"/>
      <c r="I19" s="574"/>
      <c r="J19" s="172"/>
      <c r="K19" s="281">
        <f t="shared" si="0"/>
        <v>14</v>
      </c>
      <c r="L19" s="9"/>
    </row>
    <row r="20" spans="1:12" ht="15">
      <c r="A20" s="3">
        <v>9</v>
      </c>
      <c r="B20" s="497"/>
      <c r="C20" s="498"/>
      <c r="D20" s="498"/>
      <c r="E20" s="497"/>
      <c r="F20" s="8"/>
      <c r="G20" s="498"/>
      <c r="H20" s="573"/>
      <c r="I20" s="574"/>
      <c r="J20" s="172"/>
      <c r="K20" s="281">
        <f t="shared" si="0"/>
        <v>14</v>
      </c>
      <c r="L20" s="9"/>
    </row>
    <row r="21" spans="1:12" ht="15">
      <c r="A21" s="3">
        <v>10</v>
      </c>
      <c r="B21" s="497"/>
      <c r="C21" s="498"/>
      <c r="D21" s="498"/>
      <c r="E21" s="497"/>
      <c r="F21" s="8"/>
      <c r="G21" s="498"/>
      <c r="H21" s="573"/>
      <c r="I21" s="574"/>
      <c r="J21" s="172"/>
      <c r="K21" s="281">
        <f t="shared" si="0"/>
        <v>14</v>
      </c>
      <c r="L21" s="9"/>
    </row>
    <row r="22" spans="1:12" ht="15">
      <c r="A22" s="3">
        <v>11</v>
      </c>
      <c r="B22" s="497"/>
      <c r="C22" s="498"/>
      <c r="D22" s="498"/>
      <c r="E22" s="497"/>
      <c r="F22" s="8"/>
      <c r="G22" s="498"/>
      <c r="H22" s="173"/>
      <c r="I22" s="574"/>
      <c r="J22" s="172"/>
      <c r="K22" s="281">
        <f t="shared" si="0"/>
        <v>14</v>
      </c>
      <c r="L22" s="9"/>
    </row>
    <row r="23" spans="1:12" ht="15">
      <c r="A23" s="3">
        <v>12</v>
      </c>
      <c r="B23" s="497"/>
      <c r="C23" s="498"/>
      <c r="D23" s="498"/>
      <c r="E23" s="497"/>
      <c r="F23" s="8"/>
      <c r="G23" s="498"/>
      <c r="H23" s="173"/>
      <c r="I23" s="574"/>
      <c r="J23" s="172"/>
      <c r="K23" s="281">
        <f t="shared" si="0"/>
        <v>14</v>
      </c>
      <c r="L23" s="173"/>
    </row>
    <row r="24" spans="1:12" ht="15">
      <c r="A24" s="3">
        <v>13</v>
      </c>
      <c r="B24" s="497"/>
      <c r="C24" s="498"/>
      <c r="D24" s="498"/>
      <c r="E24" s="497"/>
      <c r="F24" s="8"/>
      <c r="G24" s="498"/>
      <c r="H24" s="173"/>
      <c r="I24" s="574"/>
      <c r="J24" s="172"/>
      <c r="K24" s="281">
        <f t="shared" si="0"/>
        <v>14</v>
      </c>
      <c r="L24" s="173"/>
    </row>
    <row r="25" spans="1:12" ht="15">
      <c r="A25" s="3">
        <v>14</v>
      </c>
      <c r="B25" s="497"/>
      <c r="C25" s="498"/>
      <c r="D25" s="498"/>
      <c r="E25" s="17"/>
      <c r="F25" s="8"/>
      <c r="G25" s="498"/>
      <c r="H25" s="173"/>
      <c r="I25" s="574"/>
      <c r="J25" s="172"/>
      <c r="K25" s="281">
        <f t="shared" si="0"/>
        <v>14</v>
      </c>
      <c r="L25" s="173"/>
    </row>
    <row r="26" spans="1:12" ht="15">
      <c r="A26" s="3">
        <v>15</v>
      </c>
      <c r="B26" s="497"/>
      <c r="C26" s="498"/>
      <c r="D26" s="498"/>
      <c r="E26" s="497"/>
      <c r="F26" s="8"/>
      <c r="G26" s="498"/>
      <c r="H26" s="173"/>
      <c r="I26" s="574"/>
      <c r="J26" s="172"/>
      <c r="K26" s="281">
        <f t="shared" si="0"/>
        <v>14</v>
      </c>
      <c r="L26" s="9"/>
    </row>
    <row r="27" spans="1:12" ht="15">
      <c r="A27" s="3">
        <v>16</v>
      </c>
      <c r="B27" s="497"/>
      <c r="C27" s="498"/>
      <c r="D27" s="498"/>
      <c r="E27" s="497"/>
      <c r="F27" s="8"/>
      <c r="G27" s="498"/>
      <c r="H27" s="173"/>
      <c r="I27" s="574"/>
      <c r="J27" s="172"/>
      <c r="K27" s="281">
        <f t="shared" si="0"/>
        <v>14</v>
      </c>
      <c r="L27" s="173"/>
    </row>
    <row r="28" spans="1:12" ht="15">
      <c r="A28" s="3">
        <v>17</v>
      </c>
      <c r="B28" s="638">
        <v>2024</v>
      </c>
      <c r="C28" s="499">
        <v>0</v>
      </c>
      <c r="D28" s="499" t="s">
        <v>3492</v>
      </c>
      <c r="E28" s="497"/>
      <c r="F28" s="8"/>
      <c r="G28" s="498"/>
      <c r="H28" s="497"/>
      <c r="I28" s="574"/>
      <c r="J28" s="172"/>
      <c r="K28" s="281">
        <f t="shared" si="0"/>
        <v>14</v>
      </c>
      <c r="L28" s="173"/>
    </row>
    <row r="29" spans="1:12" ht="15">
      <c r="A29" s="3">
        <v>18</v>
      </c>
      <c r="B29" s="543" t="s">
        <v>4911</v>
      </c>
      <c r="C29" s="441">
        <v>0</v>
      </c>
      <c r="D29" s="441" t="s">
        <v>3493</v>
      </c>
      <c r="E29" s="497"/>
      <c r="F29" s="8"/>
      <c r="G29" s="498"/>
      <c r="H29" s="9"/>
      <c r="I29" s="574"/>
      <c r="J29" s="172"/>
      <c r="K29" s="281">
        <f t="shared" si="0"/>
        <v>14</v>
      </c>
      <c r="L29" s="9"/>
    </row>
    <row r="30" spans="1:12" ht="15">
      <c r="A30" s="3">
        <v>19</v>
      </c>
      <c r="B30" s="502">
        <f>(C28/24)*100</f>
        <v>0</v>
      </c>
      <c r="C30" s="441" t="e">
        <f>C29*100/C28</f>
        <v>#DIV/0!</v>
      </c>
      <c r="D30" s="441" t="s">
        <v>1012</v>
      </c>
      <c r="E30" s="497"/>
      <c r="F30" s="8"/>
      <c r="G30" s="498"/>
      <c r="H30" s="9"/>
      <c r="I30" s="574"/>
      <c r="J30" s="172"/>
      <c r="K30" s="281">
        <f t="shared" si="0"/>
        <v>14</v>
      </c>
      <c r="L30" s="477"/>
    </row>
    <row r="31" spans="1:12" ht="15">
      <c r="A31" s="3">
        <v>20</v>
      </c>
      <c r="B31" s="497"/>
      <c r="C31" s="498"/>
      <c r="D31" s="498"/>
      <c r="E31" s="497"/>
      <c r="F31" s="8"/>
      <c r="G31" s="498"/>
      <c r="H31" s="9"/>
      <c r="I31" s="574"/>
      <c r="J31" s="172"/>
      <c r="K31" s="281">
        <f t="shared" si="0"/>
        <v>14</v>
      </c>
      <c r="L31" s="477"/>
    </row>
    <row r="32" spans="1:12" ht="15">
      <c r="A32" s="3">
        <v>21</v>
      </c>
      <c r="B32" s="497"/>
      <c r="C32" s="498"/>
      <c r="D32" s="498"/>
      <c r="E32" s="497"/>
      <c r="F32" s="8"/>
      <c r="G32" s="498"/>
      <c r="H32" s="9"/>
      <c r="I32" s="574"/>
      <c r="J32" s="172"/>
      <c r="K32" s="281">
        <f t="shared" si="0"/>
        <v>14</v>
      </c>
      <c r="L32" s="477"/>
    </row>
    <row r="33" spans="1:12" ht="15">
      <c r="A33" s="3">
        <v>22</v>
      </c>
      <c r="B33" s="497"/>
      <c r="C33" s="498"/>
      <c r="D33" s="498"/>
      <c r="E33" s="497"/>
      <c r="F33" s="8"/>
      <c r="G33" s="498"/>
      <c r="H33" s="173"/>
      <c r="I33" s="574"/>
      <c r="J33" s="172"/>
      <c r="K33" s="281">
        <f t="shared" si="0"/>
        <v>14</v>
      </c>
      <c r="L33" s="477"/>
    </row>
    <row r="34" spans="1:12" ht="15">
      <c r="A34" s="3">
        <v>23</v>
      </c>
      <c r="B34" s="497"/>
      <c r="C34" s="498"/>
      <c r="D34" s="498"/>
      <c r="E34" s="497"/>
      <c r="F34" s="8"/>
      <c r="G34" s="498"/>
      <c r="H34" s="173"/>
      <c r="I34" s="574"/>
      <c r="J34" s="172"/>
      <c r="K34" s="281">
        <f t="shared" si="0"/>
        <v>14</v>
      </c>
      <c r="L34" s="477"/>
    </row>
    <row r="35" spans="1:12" ht="15">
      <c r="A35" s="3">
        <v>24</v>
      </c>
      <c r="B35" s="497"/>
      <c r="C35" s="498"/>
      <c r="D35" s="498"/>
      <c r="E35" s="17"/>
      <c r="F35" s="8"/>
      <c r="G35" s="498"/>
      <c r="H35" s="173"/>
      <c r="I35" s="574"/>
      <c r="J35" s="172"/>
      <c r="K35" s="281">
        <f t="shared" si="0"/>
        <v>14</v>
      </c>
      <c r="L35" s="477"/>
    </row>
    <row r="36" spans="1:12" ht="15">
      <c r="B36" s="497"/>
      <c r="C36" s="498"/>
      <c r="D36" s="498"/>
      <c r="E36" s="497"/>
      <c r="F36" s="8"/>
      <c r="G36" s="498"/>
      <c r="H36" s="173"/>
      <c r="I36" s="574"/>
      <c r="J36" s="172"/>
      <c r="K36" s="281">
        <f t="shared" si="0"/>
        <v>14</v>
      </c>
      <c r="L36" s="9"/>
    </row>
    <row r="37" spans="1:12" ht="15">
      <c r="A37" s="3">
        <v>35</v>
      </c>
      <c r="B37" s="497"/>
      <c r="C37" s="498"/>
      <c r="D37" s="498"/>
      <c r="E37" s="497"/>
      <c r="F37" s="8"/>
      <c r="G37" s="498"/>
      <c r="H37" s="173"/>
      <c r="I37" s="574"/>
      <c r="J37" s="172"/>
      <c r="K37" s="281">
        <f t="shared" si="0"/>
        <v>14</v>
      </c>
      <c r="L37" s="9"/>
    </row>
    <row r="38" spans="1:12" ht="15">
      <c r="A38" s="3">
        <v>36</v>
      </c>
      <c r="B38" s="497"/>
      <c r="C38" s="498"/>
      <c r="D38" s="498"/>
      <c r="E38" s="497"/>
      <c r="F38" s="8"/>
      <c r="G38" s="498"/>
      <c r="H38" s="173"/>
      <c r="I38" s="574"/>
      <c r="J38" s="172"/>
      <c r="K38" s="281">
        <f t="shared" si="0"/>
        <v>14</v>
      </c>
      <c r="L38" s="9"/>
    </row>
    <row r="39" spans="1:12" ht="15">
      <c r="A39" s="3">
        <v>37</v>
      </c>
      <c r="B39" s="497"/>
      <c r="C39" s="498"/>
      <c r="D39" s="498"/>
      <c r="E39" s="497"/>
      <c r="F39" s="8"/>
      <c r="G39" s="498"/>
      <c r="H39" s="173"/>
      <c r="I39" s="574"/>
      <c r="J39" s="172"/>
      <c r="K39" s="281">
        <f t="shared" si="0"/>
        <v>14</v>
      </c>
      <c r="L39" s="9"/>
    </row>
    <row r="40" spans="1:12" ht="15">
      <c r="A40" s="3">
        <v>38</v>
      </c>
      <c r="B40" s="497"/>
      <c r="C40" s="498"/>
      <c r="D40" s="498"/>
      <c r="E40" s="497"/>
      <c r="F40" s="8"/>
      <c r="G40" s="498"/>
      <c r="H40" s="173"/>
      <c r="I40" s="574"/>
      <c r="J40" s="172"/>
      <c r="K40" s="281">
        <f t="shared" si="0"/>
        <v>14</v>
      </c>
      <c r="L40" s="9"/>
    </row>
    <row r="41" spans="1:12" ht="15">
      <c r="A41" s="3">
        <v>39</v>
      </c>
      <c r="B41" s="497"/>
      <c r="C41" s="498"/>
      <c r="D41" s="498"/>
      <c r="E41" s="497"/>
      <c r="F41" s="8"/>
      <c r="G41" s="498"/>
      <c r="H41" s="173"/>
      <c r="I41" s="574"/>
      <c r="J41" s="172"/>
      <c r="K41" s="281">
        <f t="shared" si="0"/>
        <v>14</v>
      </c>
      <c r="L41" s="9"/>
    </row>
    <row r="42" spans="1:12" ht="15">
      <c r="A42" s="3">
        <v>40</v>
      </c>
      <c r="B42" s="497"/>
      <c r="C42" s="498"/>
      <c r="D42" s="498"/>
      <c r="E42" s="497"/>
      <c r="F42" s="8"/>
      <c r="G42" s="498"/>
      <c r="H42" s="173"/>
      <c r="I42" s="574"/>
      <c r="J42" s="172"/>
      <c r="K42" s="281">
        <f t="shared" si="0"/>
        <v>14</v>
      </c>
      <c r="L42" s="9"/>
    </row>
    <row r="43" spans="1:12" ht="15">
      <c r="A43" s="3">
        <v>41</v>
      </c>
      <c r="B43" s="497"/>
      <c r="C43" s="498"/>
      <c r="D43" s="498"/>
      <c r="E43" s="497"/>
      <c r="F43" s="8"/>
      <c r="G43" s="498"/>
      <c r="H43" s="173"/>
      <c r="I43" s="574"/>
      <c r="J43" s="172"/>
      <c r="K43" s="281">
        <f t="shared" si="0"/>
        <v>14</v>
      </c>
      <c r="L43" s="561"/>
    </row>
    <row r="44" spans="1:12" ht="15">
      <c r="B44" s="497"/>
      <c r="C44" s="498"/>
      <c r="D44" s="498"/>
      <c r="E44" s="497"/>
      <c r="F44" s="8"/>
      <c r="G44" s="498"/>
      <c r="H44" s="173"/>
      <c r="I44" s="574"/>
      <c r="J44" s="172"/>
      <c r="K44" s="281">
        <f t="shared" si="0"/>
        <v>14</v>
      </c>
      <c r="L44" s="561"/>
    </row>
    <row r="45" spans="1:12" ht="15">
      <c r="B45" s="497"/>
      <c r="C45" s="498"/>
      <c r="D45" s="498"/>
      <c r="E45" s="497"/>
      <c r="F45" s="8"/>
      <c r="G45" s="498"/>
      <c r="H45" s="173"/>
      <c r="I45" s="574"/>
      <c r="J45" s="172"/>
      <c r="K45" s="281">
        <f t="shared" si="0"/>
        <v>14</v>
      </c>
      <c r="L45" s="561"/>
    </row>
    <row r="46" spans="1:12" ht="15">
      <c r="B46" s="497"/>
      <c r="C46" s="498"/>
      <c r="D46" s="498"/>
      <c r="E46" s="497"/>
      <c r="F46" s="8"/>
      <c r="G46" s="498"/>
      <c r="H46" s="497"/>
      <c r="I46" s="574"/>
      <c r="J46" s="172"/>
      <c r="K46" s="281">
        <f t="shared" si="0"/>
        <v>14</v>
      </c>
      <c r="L46" s="561"/>
    </row>
    <row r="47" spans="1:12" ht="15">
      <c r="B47" s="497"/>
      <c r="C47" s="498"/>
      <c r="D47" s="498"/>
      <c r="E47" s="497"/>
      <c r="F47" s="8"/>
      <c r="G47" s="498"/>
      <c r="H47" s="9"/>
      <c r="I47" s="574"/>
      <c r="J47" s="172"/>
      <c r="K47" s="281">
        <f t="shared" si="0"/>
        <v>14</v>
      </c>
      <c r="L47" s="9"/>
    </row>
    <row r="48" spans="1:12" ht="15">
      <c r="B48" s="497"/>
      <c r="C48" s="498"/>
      <c r="D48" s="498"/>
      <c r="E48" s="497"/>
      <c r="F48" s="8"/>
      <c r="G48" s="498"/>
      <c r="H48" s="9"/>
      <c r="I48" s="574"/>
      <c r="J48" s="172"/>
      <c r="K48" s="281">
        <f t="shared" si="0"/>
        <v>14</v>
      </c>
      <c r="L48" s="9"/>
    </row>
    <row r="49" spans="2:12" ht="15">
      <c r="B49" s="497"/>
      <c r="C49" s="498"/>
      <c r="D49" s="498"/>
      <c r="E49" s="497"/>
      <c r="F49" s="8"/>
      <c r="G49" s="498"/>
      <c r="H49" s="9"/>
      <c r="I49" s="574"/>
      <c r="J49" s="172"/>
      <c r="K49" s="281">
        <f t="shared" si="0"/>
        <v>14</v>
      </c>
      <c r="L49" s="9"/>
    </row>
    <row r="50" spans="2:12" ht="15">
      <c r="B50" s="497"/>
      <c r="C50" s="498"/>
      <c r="D50" s="498"/>
      <c r="E50" s="497"/>
      <c r="F50" s="8"/>
      <c r="G50" s="498"/>
      <c r="H50" s="9"/>
      <c r="I50" s="574"/>
      <c r="J50" s="172"/>
      <c r="K50" s="281">
        <f t="shared" si="0"/>
        <v>14</v>
      </c>
      <c r="L50" s="9"/>
    </row>
    <row r="51" spans="2:12" ht="15">
      <c r="B51" s="497"/>
      <c r="C51" s="498"/>
      <c r="D51" s="498"/>
      <c r="E51" s="497"/>
      <c r="F51" s="8"/>
      <c r="G51" s="498"/>
      <c r="H51" s="9"/>
      <c r="I51" s="574"/>
      <c r="J51" s="172"/>
      <c r="K51" s="281">
        <f t="shared" si="0"/>
        <v>14</v>
      </c>
      <c r="L51" s="9"/>
    </row>
    <row r="52" spans="2:12" ht="15">
      <c r="B52" s="498"/>
      <c r="C52" s="572"/>
      <c r="D52" s="572"/>
      <c r="E52" s="497"/>
      <c r="F52" s="8"/>
      <c r="G52" s="498"/>
      <c r="H52" s="9"/>
      <c r="I52" s="574"/>
      <c r="J52" s="172"/>
      <c r="K52" s="281">
        <f t="shared" si="0"/>
        <v>14</v>
      </c>
      <c r="L52" s="9"/>
    </row>
    <row r="53" spans="2:12" ht="15">
      <c r="B53" s="498"/>
      <c r="C53" s="498"/>
      <c r="D53" s="498"/>
      <c r="E53" s="497"/>
      <c r="F53" s="8"/>
      <c r="G53" s="498"/>
      <c r="H53" s="9"/>
      <c r="I53" s="574"/>
      <c r="J53" s="172"/>
      <c r="K53" s="281">
        <f t="shared" si="0"/>
        <v>14</v>
      </c>
      <c r="L53" s="9"/>
    </row>
    <row r="54" spans="2:12" ht="15">
      <c r="B54" s="498"/>
      <c r="C54" s="498"/>
      <c r="D54" s="498"/>
      <c r="E54" s="497"/>
      <c r="F54" s="8"/>
      <c r="G54" s="498"/>
      <c r="H54" s="9"/>
      <c r="I54" s="574"/>
      <c r="J54" s="172"/>
      <c r="K54" s="281">
        <f t="shared" si="0"/>
        <v>14</v>
      </c>
      <c r="L54" s="9"/>
    </row>
    <row r="55" spans="2:12" ht="15">
      <c r="B55" s="497"/>
      <c r="C55" s="498"/>
      <c r="D55" s="498"/>
      <c r="E55" s="497"/>
      <c r="F55" s="8"/>
      <c r="G55" s="498"/>
      <c r="H55" s="9"/>
      <c r="I55" s="574"/>
      <c r="J55" s="172"/>
      <c r="K55" s="281">
        <f t="shared" si="0"/>
        <v>14</v>
      </c>
      <c r="L55" s="9"/>
    </row>
    <row r="56" spans="2:12" ht="15">
      <c r="B56" s="497"/>
      <c r="C56" s="498"/>
      <c r="D56" s="498"/>
      <c r="E56" s="497"/>
      <c r="F56" s="8"/>
      <c r="G56" s="498"/>
      <c r="H56" s="9"/>
      <c r="I56" s="574"/>
      <c r="J56" s="172"/>
      <c r="K56" s="281">
        <f t="shared" si="0"/>
        <v>14</v>
      </c>
      <c r="L56" s="9"/>
    </row>
    <row r="57" spans="2:12" ht="15">
      <c r="B57" s="497"/>
      <c r="C57" s="498"/>
      <c r="D57" s="498"/>
      <c r="E57" s="497"/>
      <c r="F57" s="8"/>
      <c r="G57" s="498"/>
      <c r="H57" s="9"/>
      <c r="I57" s="574"/>
      <c r="J57" s="172"/>
      <c r="K57" s="281">
        <f t="shared" si="0"/>
        <v>14</v>
      </c>
      <c r="L57" s="9"/>
    </row>
    <row r="58" spans="2:12" ht="15">
      <c r="B58" s="497"/>
      <c r="C58" s="498"/>
      <c r="D58" s="498"/>
      <c r="E58" s="497"/>
      <c r="F58" s="8"/>
      <c r="G58" s="498"/>
      <c r="H58" s="9"/>
      <c r="I58" s="574"/>
      <c r="J58" s="172"/>
      <c r="K58" s="281">
        <f t="shared" si="0"/>
        <v>14</v>
      </c>
      <c r="L58" s="9"/>
    </row>
    <row r="59" spans="2:12" ht="15">
      <c r="B59" s="497"/>
      <c r="C59" s="498"/>
      <c r="D59" s="498"/>
      <c r="E59" s="497"/>
      <c r="F59" s="8"/>
      <c r="G59" s="498"/>
      <c r="H59" s="9"/>
      <c r="I59" s="574"/>
      <c r="J59" s="172"/>
      <c r="K59" s="281">
        <f t="shared" si="0"/>
        <v>14</v>
      </c>
      <c r="L59" s="9"/>
    </row>
    <row r="60" spans="2:12" ht="15">
      <c r="B60" s="497"/>
      <c r="C60" s="498"/>
      <c r="D60" s="498"/>
      <c r="E60" s="497"/>
      <c r="F60" s="8"/>
      <c r="G60" s="498"/>
      <c r="H60" s="9"/>
      <c r="I60" s="574"/>
      <c r="J60" s="172"/>
      <c r="K60" s="281">
        <f t="shared" si="0"/>
        <v>14</v>
      </c>
      <c r="L60" s="9"/>
    </row>
    <row r="61" spans="2:12" ht="15">
      <c r="B61" s="497"/>
      <c r="C61" s="498"/>
      <c r="D61" s="498"/>
      <c r="E61" s="497"/>
      <c r="F61" s="8"/>
      <c r="G61" s="498"/>
      <c r="H61" s="9"/>
      <c r="I61" s="574"/>
      <c r="J61" s="172"/>
      <c r="K61" s="281">
        <f t="shared" si="0"/>
        <v>14</v>
      </c>
      <c r="L61" s="9"/>
    </row>
    <row r="62" spans="2:12" ht="15">
      <c r="B62" s="497"/>
      <c r="C62" s="498"/>
      <c r="D62" s="498"/>
      <c r="E62" s="497"/>
      <c r="F62" s="8"/>
      <c r="G62" s="498"/>
      <c r="H62" s="9"/>
      <c r="I62" s="574"/>
      <c r="J62" s="172"/>
      <c r="K62" s="281">
        <f t="shared" si="0"/>
        <v>14</v>
      </c>
      <c r="L62" s="9"/>
    </row>
    <row r="63" spans="2:12" ht="15">
      <c r="B63" s="497"/>
      <c r="C63" s="498"/>
      <c r="D63" s="498"/>
      <c r="E63" s="497"/>
      <c r="F63" s="8"/>
      <c r="G63" s="498"/>
      <c r="H63" s="9"/>
      <c r="I63" s="574"/>
      <c r="J63" s="172"/>
      <c r="K63" s="281">
        <f t="shared" si="0"/>
        <v>14</v>
      </c>
      <c r="L63" s="9"/>
    </row>
    <row r="64" spans="2:12" ht="15">
      <c r="B64" s="497"/>
      <c r="C64" s="498"/>
      <c r="D64" s="498"/>
      <c r="E64" s="497"/>
      <c r="F64" s="8"/>
      <c r="G64" s="498"/>
      <c r="H64" s="9"/>
      <c r="I64" s="574"/>
      <c r="J64" s="172"/>
      <c r="K64" s="281">
        <f t="shared" si="0"/>
        <v>14</v>
      </c>
      <c r="L64" s="9"/>
    </row>
    <row r="65" spans="2:12" ht="15">
      <c r="B65" s="497"/>
      <c r="C65" s="498"/>
      <c r="D65" s="498"/>
      <c r="E65" s="497"/>
      <c r="F65" s="8"/>
      <c r="G65" s="498"/>
      <c r="H65" s="9"/>
      <c r="I65" s="574"/>
      <c r="J65" s="172"/>
      <c r="K65" s="281">
        <f t="shared" si="0"/>
        <v>14</v>
      </c>
      <c r="L65" s="9"/>
    </row>
    <row r="66" spans="2:12" ht="15">
      <c r="B66" s="497"/>
      <c r="C66" s="498"/>
      <c r="D66" s="498"/>
      <c r="E66" s="500"/>
      <c r="F66" s="8"/>
      <c r="G66" s="498"/>
      <c r="H66" s="9"/>
      <c r="I66" s="574"/>
      <c r="J66" s="172"/>
      <c r="K66" s="281">
        <f t="shared" si="0"/>
        <v>14</v>
      </c>
      <c r="L66" s="9"/>
    </row>
    <row r="67" spans="2:12" ht="15">
      <c r="B67" s="497"/>
      <c r="C67" s="498"/>
      <c r="D67" s="498"/>
      <c r="E67" s="497"/>
      <c r="F67" s="8"/>
      <c r="G67" s="498"/>
      <c r="H67" s="9"/>
      <c r="I67" s="574"/>
      <c r="J67" s="172"/>
      <c r="K67" s="281">
        <f t="shared" ref="K67:K96" si="1">IF(J67="O",I67+21,I67+14)</f>
        <v>14</v>
      </c>
      <c r="L67" s="9"/>
    </row>
    <row r="68" spans="2:12" ht="15">
      <c r="B68" s="497"/>
      <c r="C68" s="498"/>
      <c r="D68" s="498"/>
      <c r="E68" s="497"/>
      <c r="F68" s="8"/>
      <c r="G68" s="498"/>
      <c r="H68" s="9"/>
      <c r="I68" s="574"/>
      <c r="J68" s="172"/>
      <c r="K68" s="281">
        <f t="shared" si="1"/>
        <v>14</v>
      </c>
      <c r="L68" s="9"/>
    </row>
    <row r="69" spans="2:12" ht="15">
      <c r="B69" s="497"/>
      <c r="C69" s="498"/>
      <c r="D69" s="498"/>
      <c r="E69" s="497"/>
      <c r="F69" s="8"/>
      <c r="G69" s="498"/>
      <c r="H69" s="9"/>
      <c r="I69" s="574"/>
      <c r="J69" s="172"/>
      <c r="K69" s="281">
        <f t="shared" si="1"/>
        <v>14</v>
      </c>
      <c r="L69" s="9"/>
    </row>
    <row r="70" spans="2:12" ht="15">
      <c r="B70" s="497"/>
      <c r="C70" s="498"/>
      <c r="D70" s="498"/>
      <c r="E70" s="497"/>
      <c r="F70" s="8"/>
      <c r="G70" s="498"/>
      <c r="H70" s="9"/>
      <c r="I70" s="574"/>
      <c r="J70" s="172"/>
      <c r="K70" s="281">
        <f t="shared" si="1"/>
        <v>14</v>
      </c>
      <c r="L70" s="9"/>
    </row>
    <row r="71" spans="2:12" ht="15">
      <c r="B71" s="497"/>
      <c r="C71" s="498"/>
      <c r="D71" s="498"/>
      <c r="E71" s="497"/>
      <c r="F71" s="8"/>
      <c r="G71" s="498"/>
      <c r="H71" s="9"/>
      <c r="I71" s="574"/>
      <c r="J71" s="172"/>
      <c r="K71" s="281">
        <f t="shared" si="1"/>
        <v>14</v>
      </c>
      <c r="L71" s="9"/>
    </row>
    <row r="72" spans="2:12" ht="15">
      <c r="B72" s="497"/>
      <c r="C72" s="498"/>
      <c r="D72" s="498"/>
      <c r="E72" s="497"/>
      <c r="F72" s="8"/>
      <c r="G72" s="498"/>
      <c r="H72" s="9"/>
      <c r="I72" s="574"/>
      <c r="J72" s="172"/>
      <c r="K72" s="281">
        <f t="shared" si="1"/>
        <v>14</v>
      </c>
      <c r="L72" s="9"/>
    </row>
    <row r="73" spans="2:12" ht="15">
      <c r="B73" s="497"/>
      <c r="C73" s="498"/>
      <c r="D73" s="498"/>
      <c r="E73" s="497"/>
      <c r="F73" s="8"/>
      <c r="G73" s="498"/>
      <c r="H73" s="9"/>
      <c r="I73" s="574"/>
      <c r="J73" s="172"/>
      <c r="K73" s="281">
        <f t="shared" si="1"/>
        <v>14</v>
      </c>
      <c r="L73" s="9"/>
    </row>
    <row r="74" spans="2:12" ht="15">
      <c r="B74" s="497"/>
      <c r="C74" s="498"/>
      <c r="D74" s="498"/>
      <c r="E74" s="497"/>
      <c r="F74" s="8"/>
      <c r="G74" s="498"/>
      <c r="H74" s="9"/>
      <c r="I74" s="574"/>
      <c r="J74" s="172"/>
      <c r="K74" s="281">
        <f t="shared" si="1"/>
        <v>14</v>
      </c>
      <c r="L74" s="9"/>
    </row>
    <row r="75" spans="2:12" ht="15">
      <c r="B75" s="497"/>
      <c r="C75" s="498"/>
      <c r="D75" s="498"/>
      <c r="E75" s="497"/>
      <c r="F75" s="8"/>
      <c r="G75" s="498"/>
      <c r="H75" s="9"/>
      <c r="I75" s="574"/>
      <c r="J75" s="172"/>
      <c r="K75" s="281">
        <f t="shared" si="1"/>
        <v>14</v>
      </c>
      <c r="L75" s="9"/>
    </row>
    <row r="76" spans="2:12" ht="15">
      <c r="B76" s="497"/>
      <c r="C76" s="498"/>
      <c r="D76" s="498"/>
      <c r="E76" s="497"/>
      <c r="F76" s="8"/>
      <c r="G76" s="498"/>
      <c r="H76" s="9"/>
      <c r="I76" s="574"/>
      <c r="J76" s="8"/>
      <c r="K76" s="281">
        <f t="shared" si="1"/>
        <v>14</v>
      </c>
      <c r="L76" s="9"/>
    </row>
    <row r="77" spans="2:12" ht="15">
      <c r="B77" s="497"/>
      <c r="C77" s="498"/>
      <c r="D77" s="498"/>
      <c r="E77" s="497"/>
      <c r="F77" s="8"/>
      <c r="G77" s="498"/>
      <c r="H77" s="9"/>
      <c r="I77" s="574"/>
      <c r="J77" s="8"/>
      <c r="K77" s="281">
        <f t="shared" si="1"/>
        <v>14</v>
      </c>
      <c r="L77" s="9"/>
    </row>
    <row r="78" spans="2:12" ht="15">
      <c r="B78" s="497"/>
      <c r="C78" s="498"/>
      <c r="D78" s="498"/>
      <c r="E78" s="497"/>
      <c r="F78" s="8"/>
      <c r="G78" s="498"/>
      <c r="H78" s="9"/>
      <c r="I78" s="574"/>
      <c r="J78" s="8"/>
      <c r="K78" s="281">
        <f t="shared" si="1"/>
        <v>14</v>
      </c>
      <c r="L78" s="9"/>
    </row>
    <row r="79" spans="2:12" ht="15">
      <c r="B79" s="497"/>
      <c r="C79" s="498"/>
      <c r="D79" s="498"/>
      <c r="E79" s="497"/>
      <c r="F79" s="8"/>
      <c r="G79" s="498"/>
      <c r="H79" s="9"/>
      <c r="I79" s="574"/>
      <c r="J79" s="8"/>
      <c r="K79" s="281">
        <f t="shared" si="1"/>
        <v>14</v>
      </c>
      <c r="L79" s="9"/>
    </row>
    <row r="80" spans="2:12" ht="15">
      <c r="B80" s="497"/>
      <c r="C80" s="498"/>
      <c r="D80" s="498"/>
      <c r="E80" s="497"/>
      <c r="F80" s="8"/>
      <c r="G80" s="498"/>
      <c r="H80" s="9"/>
      <c r="I80" s="574"/>
      <c r="J80" s="8"/>
      <c r="K80" s="281">
        <f t="shared" si="1"/>
        <v>14</v>
      </c>
      <c r="L80" s="9"/>
    </row>
    <row r="81" spans="2:12" ht="15">
      <c r="B81" s="497"/>
      <c r="C81" s="498"/>
      <c r="D81" s="498"/>
      <c r="E81" s="497"/>
      <c r="F81" s="8"/>
      <c r="G81" s="498"/>
      <c r="H81" s="9"/>
      <c r="I81" s="574"/>
      <c r="J81" s="8"/>
      <c r="K81" s="281">
        <f t="shared" si="1"/>
        <v>14</v>
      </c>
      <c r="L81" s="9"/>
    </row>
    <row r="82" spans="2:12" ht="15">
      <c r="B82" s="497"/>
      <c r="C82" s="498"/>
      <c r="D82" s="498"/>
      <c r="E82" s="497"/>
      <c r="F82" s="8"/>
      <c r="G82" s="498"/>
      <c r="H82" s="9"/>
      <c r="I82" s="574"/>
      <c r="J82" s="8"/>
      <c r="K82" s="281">
        <f t="shared" si="1"/>
        <v>14</v>
      </c>
      <c r="L82" s="9"/>
    </row>
    <row r="83" spans="2:12" ht="15">
      <c r="B83" s="497"/>
      <c r="C83" s="498"/>
      <c r="D83" s="498"/>
      <c r="E83" s="497"/>
      <c r="F83" s="8"/>
      <c r="G83" s="498"/>
      <c r="H83" s="9"/>
      <c r="I83" s="574"/>
      <c r="J83" s="8"/>
      <c r="K83" s="281">
        <f t="shared" si="1"/>
        <v>14</v>
      </c>
      <c r="L83" s="9"/>
    </row>
    <row r="84" spans="2:12" ht="15">
      <c r="B84" s="497"/>
      <c r="C84" s="498"/>
      <c r="D84" s="498"/>
      <c r="E84" s="497"/>
      <c r="F84" s="8"/>
      <c r="G84" s="498"/>
      <c r="H84" s="9"/>
      <c r="I84" s="574"/>
      <c r="J84" s="8"/>
      <c r="K84" s="281">
        <f t="shared" si="1"/>
        <v>14</v>
      </c>
      <c r="L84" s="9"/>
    </row>
    <row r="85" spans="2:12" ht="15">
      <c r="B85" s="497"/>
      <c r="C85" s="498"/>
      <c r="D85" s="498"/>
      <c r="E85" s="497"/>
      <c r="F85" s="8"/>
      <c r="G85" s="498"/>
      <c r="H85" s="9"/>
      <c r="I85" s="574"/>
      <c r="J85" s="8"/>
      <c r="K85" s="281">
        <f t="shared" si="1"/>
        <v>14</v>
      </c>
      <c r="L85" s="9"/>
    </row>
    <row r="86" spans="2:12" ht="15">
      <c r="B86" s="497"/>
      <c r="C86" s="498"/>
      <c r="D86" s="498"/>
      <c r="E86" s="497"/>
      <c r="F86" s="8"/>
      <c r="G86" s="498"/>
      <c r="H86" s="9"/>
      <c r="I86" s="574"/>
      <c r="J86" s="8"/>
      <c r="K86" s="281">
        <f t="shared" si="1"/>
        <v>14</v>
      </c>
      <c r="L86" s="9"/>
    </row>
    <row r="87" spans="2:12" ht="15">
      <c r="B87" s="497"/>
      <c r="C87" s="498"/>
      <c r="D87" s="498"/>
      <c r="E87" s="497"/>
      <c r="F87" s="8"/>
      <c r="G87" s="498"/>
      <c r="H87" s="9"/>
      <c r="I87" s="574"/>
      <c r="J87" s="8"/>
      <c r="K87" s="281">
        <f t="shared" si="1"/>
        <v>14</v>
      </c>
      <c r="L87" s="9"/>
    </row>
    <row r="88" spans="2:12" ht="15">
      <c r="B88" s="497"/>
      <c r="C88" s="498"/>
      <c r="D88" s="498"/>
      <c r="E88" s="497"/>
      <c r="F88" s="8"/>
      <c r="G88" s="498"/>
      <c r="H88" s="9"/>
      <c r="I88" s="574"/>
      <c r="J88" s="8"/>
      <c r="K88" s="281">
        <f t="shared" si="1"/>
        <v>14</v>
      </c>
      <c r="L88" s="9"/>
    </row>
    <row r="89" spans="2:12" ht="15">
      <c r="B89" s="497"/>
      <c r="C89" s="498"/>
      <c r="D89" s="498"/>
      <c r="E89" s="497"/>
      <c r="F89" s="8"/>
      <c r="G89" s="498"/>
      <c r="H89" s="9"/>
      <c r="I89" s="574"/>
      <c r="J89" s="8"/>
      <c r="K89" s="281">
        <f t="shared" si="1"/>
        <v>14</v>
      </c>
      <c r="L89" s="9"/>
    </row>
    <row r="90" spans="2:12" ht="15">
      <c r="B90" s="497"/>
      <c r="C90" s="498"/>
      <c r="D90" s="498"/>
      <c r="E90" s="497"/>
      <c r="F90" s="8"/>
      <c r="G90" s="498"/>
      <c r="H90" s="9"/>
      <c r="I90" s="574"/>
      <c r="J90" s="8"/>
      <c r="K90" s="281">
        <f t="shared" si="1"/>
        <v>14</v>
      </c>
      <c r="L90" s="9"/>
    </row>
    <row r="91" spans="2:12" ht="15">
      <c r="B91" s="497"/>
      <c r="C91" s="498"/>
      <c r="D91" s="498"/>
      <c r="E91" s="497"/>
      <c r="F91" s="8"/>
      <c r="G91" s="498"/>
      <c r="H91" s="9"/>
      <c r="I91" s="574"/>
      <c r="J91" s="8"/>
      <c r="K91" s="281">
        <f t="shared" si="1"/>
        <v>14</v>
      </c>
      <c r="L91" s="9"/>
    </row>
    <row r="92" spans="2:12" ht="15">
      <c r="B92" s="497"/>
      <c r="C92" s="498"/>
      <c r="D92" s="498"/>
      <c r="E92" s="497"/>
      <c r="F92" s="8"/>
      <c r="G92" s="498"/>
      <c r="H92" s="9"/>
      <c r="I92" s="574"/>
      <c r="J92" s="8"/>
      <c r="K92" s="281">
        <f t="shared" si="1"/>
        <v>14</v>
      </c>
      <c r="L92" s="9"/>
    </row>
    <row r="93" spans="2:12" ht="15">
      <c r="B93" s="497"/>
      <c r="C93" s="498"/>
      <c r="D93" s="498"/>
      <c r="E93" s="497"/>
      <c r="F93" s="8"/>
      <c r="G93" s="498"/>
      <c r="H93" s="9"/>
      <c r="I93" s="574"/>
      <c r="J93" s="8"/>
      <c r="K93" s="281">
        <f t="shared" si="1"/>
        <v>14</v>
      </c>
      <c r="L93" s="9"/>
    </row>
    <row r="94" spans="2:12" ht="15">
      <c r="B94" s="497"/>
      <c r="C94" s="498"/>
      <c r="D94" s="498"/>
      <c r="E94" s="497"/>
      <c r="F94" s="8"/>
      <c r="G94" s="498"/>
      <c r="H94" s="9"/>
      <c r="I94" s="574"/>
      <c r="J94" s="8"/>
      <c r="K94" s="281">
        <f t="shared" si="1"/>
        <v>14</v>
      </c>
      <c r="L94" s="9"/>
    </row>
    <row r="95" spans="2:12" ht="15">
      <c r="B95" s="497"/>
      <c r="C95" s="498"/>
      <c r="D95" s="498"/>
      <c r="E95" s="497"/>
      <c r="F95" s="8"/>
      <c r="G95" s="498"/>
      <c r="H95" s="9"/>
      <c r="I95" s="574"/>
      <c r="J95" s="8"/>
      <c r="K95" s="281">
        <f t="shared" si="1"/>
        <v>14</v>
      </c>
      <c r="L95" s="9"/>
    </row>
    <row r="96" spans="2:12" ht="15">
      <c r="B96" s="497"/>
      <c r="C96" s="498"/>
      <c r="D96" s="498"/>
      <c r="E96" s="497"/>
      <c r="F96" s="8"/>
      <c r="G96" s="498"/>
      <c r="H96" s="9"/>
      <c r="I96" s="574"/>
      <c r="J96" s="8"/>
      <c r="K96" s="281">
        <f t="shared" si="1"/>
        <v>14</v>
      </c>
      <c r="L96" s="9"/>
    </row>
    <row r="97" spans="2:12">
      <c r="I97" s="574"/>
    </row>
    <row r="98" spans="2:12">
      <c r="I98" s="574"/>
    </row>
    <row r="99" spans="2:12">
      <c r="I99" s="574"/>
    </row>
    <row r="100" spans="2:12">
      <c r="I100" s="574"/>
    </row>
    <row r="101" spans="2:12">
      <c r="I101" s="574"/>
    </row>
    <row r="102" spans="2:12">
      <c r="I102" s="574"/>
    </row>
    <row r="103" spans="2:12">
      <c r="I103" s="574"/>
    </row>
    <row r="104" spans="2:12">
      <c r="I104" s="574"/>
    </row>
    <row r="105" spans="2:12">
      <c r="I105" s="574"/>
    </row>
    <row r="106" spans="2:12" s="3" customFormat="1">
      <c r="B106" s="1"/>
      <c r="E106" s="1"/>
      <c r="H106" s="1"/>
      <c r="I106" s="574"/>
      <c r="K106" s="282"/>
      <c r="L106" s="1"/>
    </row>
    <row r="107" spans="2:12" s="3" customFormat="1">
      <c r="B107" s="1"/>
      <c r="E107" s="1"/>
      <c r="H107" s="1"/>
      <c r="I107" s="574"/>
      <c r="K107" s="282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1:I276"/>
  <sheetViews>
    <sheetView zoomScaleNormal="100" zoomScaleSheetLayoutView="75" workbookViewId="0">
      <pane ySplit="2" topLeftCell="A202" activePane="bottomLeft" state="frozen"/>
      <selection pane="bottomLeft" activeCell="A219" sqref="A219:XFD219"/>
    </sheetView>
  </sheetViews>
  <sheetFormatPr defaultColWidth="8.88671875" defaultRowHeight="14.4"/>
  <cols>
    <col min="2" max="2" width="2.109375" style="1" customWidth="1"/>
    <col min="3" max="3" width="13.6640625" style="1" customWidth="1"/>
    <col min="4" max="4" width="9.109375" style="3"/>
    <col min="5" max="5" width="10.109375" style="3" customWidth="1"/>
    <col min="6" max="6" width="58.5546875" style="1" bestFit="1" customWidth="1"/>
    <col min="7" max="7" width="10.44140625" style="366" customWidth="1"/>
    <col min="8" max="8" width="10.33203125" style="2" bestFit="1" customWidth="1"/>
    <col min="9" max="9" width="89.88671875" style="1" customWidth="1"/>
  </cols>
  <sheetData>
    <row r="1" spans="2:9" ht="15" thickBot="1"/>
    <row r="2" spans="2:9" ht="15" thickBot="1">
      <c r="C2" s="5" t="s">
        <v>36</v>
      </c>
      <c r="D2" s="193" t="s">
        <v>715</v>
      </c>
      <c r="E2" s="5" t="s">
        <v>285</v>
      </c>
      <c r="F2" s="5" t="s">
        <v>283</v>
      </c>
      <c r="G2" s="361" t="s">
        <v>461</v>
      </c>
      <c r="H2" s="722" t="s">
        <v>5072</v>
      </c>
      <c r="I2" s="5" t="s">
        <v>277</v>
      </c>
    </row>
    <row r="3" spans="2:9" ht="15">
      <c r="B3" s="26"/>
      <c r="C3" s="7" t="s">
        <v>32</v>
      </c>
      <c r="D3" s="6"/>
      <c r="E3" s="6" t="s">
        <v>308</v>
      </c>
      <c r="F3" s="19" t="s">
        <v>155</v>
      </c>
      <c r="G3" s="362"/>
      <c r="H3" s="723"/>
      <c r="I3" s="12"/>
    </row>
    <row r="4" spans="2:9" ht="15">
      <c r="B4" s="26"/>
      <c r="C4" s="9" t="s">
        <v>32</v>
      </c>
      <c r="D4" s="8"/>
      <c r="E4" s="8" t="s">
        <v>308</v>
      </c>
      <c r="F4" s="17" t="s">
        <v>175</v>
      </c>
      <c r="G4" s="363"/>
      <c r="H4" s="290"/>
      <c r="I4" s="9"/>
    </row>
    <row r="5" spans="2:9" ht="15">
      <c r="B5" s="26"/>
      <c r="C5" s="9" t="s">
        <v>32</v>
      </c>
      <c r="D5" s="8"/>
      <c r="E5" s="8" t="s">
        <v>276</v>
      </c>
      <c r="F5" s="17" t="s">
        <v>16</v>
      </c>
      <c r="G5" s="363"/>
      <c r="H5" s="290"/>
      <c r="I5" s="9"/>
    </row>
    <row r="6" spans="2:9" ht="15">
      <c r="B6" s="26"/>
      <c r="C6" s="9" t="s">
        <v>39</v>
      </c>
      <c r="D6" s="8"/>
      <c r="E6" s="8" t="s">
        <v>308</v>
      </c>
      <c r="F6" s="17" t="s">
        <v>336</v>
      </c>
      <c r="G6" s="363"/>
      <c r="H6" s="290"/>
      <c r="I6" s="9"/>
    </row>
    <row r="7" spans="2:9" ht="15">
      <c r="B7" s="26"/>
      <c r="C7" s="9" t="s">
        <v>39</v>
      </c>
      <c r="D7" s="8"/>
      <c r="E7" s="8" t="s">
        <v>308</v>
      </c>
      <c r="F7" s="17" t="s">
        <v>122</v>
      </c>
      <c r="G7" s="363"/>
      <c r="H7" s="290"/>
      <c r="I7" s="9"/>
    </row>
    <row r="8" spans="2:9" ht="15">
      <c r="B8" s="26"/>
      <c r="C8" s="9" t="s">
        <v>32</v>
      </c>
      <c r="D8" s="8"/>
      <c r="E8" s="8" t="s">
        <v>308</v>
      </c>
      <c r="F8" s="17" t="s">
        <v>116</v>
      </c>
      <c r="G8" s="363"/>
      <c r="H8" s="290"/>
      <c r="I8" s="9"/>
    </row>
    <row r="9" spans="2:9" ht="15">
      <c r="B9" s="26"/>
      <c r="C9" s="9" t="s">
        <v>32</v>
      </c>
      <c r="D9" s="8"/>
      <c r="E9" s="8" t="s">
        <v>308</v>
      </c>
      <c r="F9" s="17" t="s">
        <v>9</v>
      </c>
      <c r="G9" s="363"/>
      <c r="H9" s="290"/>
      <c r="I9" s="9"/>
    </row>
    <row r="10" spans="2:9" ht="15">
      <c r="B10" s="26"/>
      <c r="C10" s="9" t="s">
        <v>32</v>
      </c>
      <c r="D10" s="8"/>
      <c r="E10" s="8"/>
      <c r="F10" s="17" t="s">
        <v>394</v>
      </c>
      <c r="G10" s="363"/>
      <c r="H10" s="290"/>
      <c r="I10" s="9"/>
    </row>
    <row r="11" spans="2:9" ht="15">
      <c r="B11" s="25"/>
      <c r="C11" s="9" t="s">
        <v>299</v>
      </c>
      <c r="D11" s="8"/>
      <c r="E11" s="8" t="s">
        <v>287</v>
      </c>
      <c r="F11" s="17" t="s">
        <v>163</v>
      </c>
      <c r="G11" s="363"/>
      <c r="H11" s="290"/>
      <c r="I11" s="9"/>
    </row>
    <row r="12" spans="2:9" ht="15">
      <c r="B12" s="25"/>
      <c r="C12" s="9" t="s">
        <v>32</v>
      </c>
      <c r="D12" s="8"/>
      <c r="E12" s="8"/>
      <c r="F12" s="334" t="s">
        <v>35</v>
      </c>
      <c r="G12" s="363"/>
      <c r="H12" s="290"/>
      <c r="I12" s="9"/>
    </row>
    <row r="13" spans="2:9" ht="15">
      <c r="B13" s="25"/>
      <c r="C13" s="9" t="s">
        <v>299</v>
      </c>
      <c r="D13" s="8"/>
      <c r="E13" s="8" t="s">
        <v>287</v>
      </c>
      <c r="F13" s="17" t="s">
        <v>443</v>
      </c>
      <c r="G13" s="363"/>
      <c r="H13" s="290"/>
      <c r="I13" s="9"/>
    </row>
    <row r="14" spans="2:9" ht="15">
      <c r="B14" s="25"/>
      <c r="C14" s="9" t="s">
        <v>39</v>
      </c>
      <c r="D14" s="8"/>
      <c r="E14" s="8"/>
      <c r="F14" s="17" t="s">
        <v>164</v>
      </c>
      <c r="G14" s="363"/>
      <c r="H14" s="290"/>
      <c r="I14" s="9"/>
    </row>
    <row r="15" spans="2:9" ht="15">
      <c r="B15" s="25"/>
      <c r="C15" s="9" t="s">
        <v>32</v>
      </c>
      <c r="D15" s="8"/>
      <c r="E15" s="8"/>
      <c r="F15" s="17" t="s">
        <v>438</v>
      </c>
      <c r="G15" s="363"/>
      <c r="H15" s="290"/>
      <c r="I15" s="9"/>
    </row>
    <row r="16" spans="2:9" ht="15">
      <c r="B16" s="25"/>
      <c r="C16" s="9" t="s">
        <v>32</v>
      </c>
      <c r="D16" s="8"/>
      <c r="E16" s="8"/>
      <c r="F16" s="17" t="s">
        <v>402</v>
      </c>
      <c r="G16" s="363"/>
      <c r="H16" s="290"/>
      <c r="I16" s="9"/>
    </row>
    <row r="17" spans="2:9" ht="15">
      <c r="B17" s="25"/>
      <c r="C17" s="9" t="s">
        <v>462</v>
      </c>
      <c r="D17" s="8"/>
      <c r="E17" s="8" t="s">
        <v>276</v>
      </c>
      <c r="F17" s="17" t="s">
        <v>120</v>
      </c>
      <c r="G17" s="363"/>
      <c r="H17" s="290"/>
      <c r="I17" s="9"/>
    </row>
    <row r="18" spans="2:9" ht="15">
      <c r="B18" s="25"/>
      <c r="C18" s="9" t="s">
        <v>462</v>
      </c>
      <c r="D18" s="8"/>
      <c r="E18" s="8" t="s">
        <v>276</v>
      </c>
      <c r="F18" s="17" t="s">
        <v>43</v>
      </c>
      <c r="G18" s="363"/>
      <c r="H18" s="290"/>
      <c r="I18" s="9"/>
    </row>
    <row r="19" spans="2:9" ht="15">
      <c r="B19" s="25"/>
      <c r="C19" s="9" t="s">
        <v>462</v>
      </c>
      <c r="D19" s="8"/>
      <c r="E19" s="8"/>
      <c r="F19" s="17" t="s">
        <v>445</v>
      </c>
      <c r="G19" s="363"/>
      <c r="H19" s="290"/>
      <c r="I19" s="9"/>
    </row>
    <row r="20" spans="2:9" ht="15">
      <c r="B20" s="25"/>
      <c r="C20" s="9" t="s">
        <v>32</v>
      </c>
      <c r="D20" s="8"/>
      <c r="E20" s="8" t="s">
        <v>276</v>
      </c>
      <c r="F20" s="334" t="s">
        <v>176</v>
      </c>
      <c r="G20" s="363"/>
      <c r="H20" s="290"/>
      <c r="I20" s="9"/>
    </row>
    <row r="21" spans="2:9" ht="15">
      <c r="B21" s="26"/>
      <c r="C21" s="9" t="s">
        <v>32</v>
      </c>
      <c r="D21" s="8"/>
      <c r="E21" s="8"/>
      <c r="F21" s="334" t="s">
        <v>177</v>
      </c>
      <c r="G21" s="363"/>
      <c r="H21" s="290"/>
      <c r="I21" s="9"/>
    </row>
    <row r="22" spans="2:9" ht="15">
      <c r="B22" s="26"/>
      <c r="C22" s="9" t="s">
        <v>32</v>
      </c>
      <c r="D22" s="8"/>
      <c r="E22" s="8"/>
      <c r="F22" s="17" t="s">
        <v>410</v>
      </c>
      <c r="G22" s="363"/>
      <c r="H22" s="290"/>
      <c r="I22" s="9"/>
    </row>
    <row r="23" spans="2:9" ht="15">
      <c r="B23" s="26"/>
      <c r="C23" s="9" t="s">
        <v>42</v>
      </c>
      <c r="D23" s="8"/>
      <c r="E23" s="8"/>
      <c r="F23" s="17" t="s">
        <v>466</v>
      </c>
      <c r="G23" s="363"/>
      <c r="H23" s="290"/>
      <c r="I23" s="9"/>
    </row>
    <row r="24" spans="2:9" ht="15">
      <c r="B24" s="26"/>
      <c r="C24" s="9" t="s">
        <v>453</v>
      </c>
      <c r="D24" s="8"/>
      <c r="E24" s="8"/>
      <c r="F24" s="17" t="s">
        <v>154</v>
      </c>
      <c r="G24" s="363"/>
      <c r="H24" s="290"/>
      <c r="I24" s="9"/>
    </row>
    <row r="25" spans="2:9" ht="15">
      <c r="B25" s="26"/>
      <c r="C25" s="9" t="s">
        <v>453</v>
      </c>
      <c r="D25" s="8"/>
      <c r="E25" s="8"/>
      <c r="F25" s="17" t="s">
        <v>41</v>
      </c>
      <c r="G25" s="363"/>
      <c r="H25" s="290"/>
      <c r="I25" s="9"/>
    </row>
    <row r="26" spans="2:9" ht="15">
      <c r="B26" s="26"/>
      <c r="C26" s="9" t="s">
        <v>453</v>
      </c>
      <c r="D26" s="8"/>
      <c r="E26" s="8"/>
      <c r="F26" s="17" t="s">
        <v>444</v>
      </c>
      <c r="G26" s="363"/>
      <c r="H26" s="290"/>
      <c r="I26" s="9"/>
    </row>
    <row r="27" spans="2:9" ht="15">
      <c r="B27" s="26"/>
      <c r="C27" s="9" t="s">
        <v>462</v>
      </c>
      <c r="D27" s="8"/>
      <c r="E27" s="8"/>
      <c r="F27" s="17" t="s">
        <v>48</v>
      </c>
      <c r="G27" s="363"/>
      <c r="H27" s="290"/>
      <c r="I27" s="9"/>
    </row>
    <row r="28" spans="2:9" ht="15">
      <c r="B28" s="26"/>
      <c r="C28" s="9" t="s">
        <v>299</v>
      </c>
      <c r="D28" s="8"/>
      <c r="E28" s="8"/>
      <c r="F28" s="17" t="s">
        <v>47</v>
      </c>
      <c r="G28" s="363"/>
      <c r="H28" s="290"/>
      <c r="I28" s="9"/>
    </row>
    <row r="29" spans="2:9" ht="15">
      <c r="B29" s="25"/>
      <c r="C29" s="9" t="s">
        <v>32</v>
      </c>
      <c r="D29" s="8"/>
      <c r="E29" s="8"/>
      <c r="F29" s="17" t="s">
        <v>40</v>
      </c>
      <c r="G29" s="363"/>
      <c r="H29" s="290"/>
      <c r="I29" s="9"/>
    </row>
    <row r="30" spans="2:9" ht="15">
      <c r="B30" s="25"/>
      <c r="C30" s="9" t="s">
        <v>462</v>
      </c>
      <c r="D30" s="8"/>
      <c r="E30" s="8"/>
      <c r="F30" s="17" t="s">
        <v>406</v>
      </c>
      <c r="G30" s="363"/>
      <c r="H30" s="290"/>
      <c r="I30" s="9"/>
    </row>
    <row r="31" spans="2:9" ht="15">
      <c r="B31" s="25"/>
      <c r="C31" s="9" t="s">
        <v>464</v>
      </c>
      <c r="D31" s="8"/>
      <c r="E31" s="8"/>
      <c r="F31" s="17" t="s">
        <v>135</v>
      </c>
      <c r="G31" s="363"/>
      <c r="H31" s="290"/>
      <c r="I31" s="9"/>
    </row>
    <row r="32" spans="2:9" ht="15">
      <c r="B32" s="25"/>
      <c r="C32" s="9" t="s">
        <v>462</v>
      </c>
      <c r="D32" s="8"/>
      <c r="E32" s="8" t="s">
        <v>276</v>
      </c>
      <c r="F32" s="17" t="s">
        <v>433</v>
      </c>
      <c r="G32" s="363"/>
      <c r="H32" s="290"/>
      <c r="I32" s="9"/>
    </row>
    <row r="33" spans="2:9" ht="15">
      <c r="B33" s="25"/>
      <c r="C33" s="9" t="s">
        <v>32</v>
      </c>
      <c r="D33" s="8"/>
      <c r="E33" s="8"/>
      <c r="F33" s="17" t="s">
        <v>159</v>
      </c>
      <c r="G33" s="363"/>
      <c r="H33" s="290"/>
      <c r="I33" s="9"/>
    </row>
    <row r="34" spans="2:9" ht="15">
      <c r="B34" s="25"/>
      <c r="C34" s="9" t="s">
        <v>462</v>
      </c>
      <c r="D34" s="8"/>
      <c r="E34" s="8" t="s">
        <v>452</v>
      </c>
      <c r="F34" s="17" t="s">
        <v>449</v>
      </c>
      <c r="G34" s="363"/>
      <c r="H34" s="290"/>
      <c r="I34" s="9"/>
    </row>
    <row r="35" spans="2:9" ht="15">
      <c r="B35" s="25"/>
      <c r="C35" s="9" t="s">
        <v>462</v>
      </c>
      <c r="D35" s="8"/>
      <c r="E35" s="8"/>
      <c r="F35" s="17" t="s">
        <v>333</v>
      </c>
      <c r="G35" s="363"/>
      <c r="H35" s="290"/>
      <c r="I35" s="9"/>
    </row>
    <row r="36" spans="2:9" ht="15">
      <c r="B36" s="25"/>
      <c r="C36" s="9" t="s">
        <v>462</v>
      </c>
      <c r="D36" s="8"/>
      <c r="E36" s="8" t="s">
        <v>287</v>
      </c>
      <c r="F36" s="17" t="s">
        <v>56</v>
      </c>
      <c r="G36" s="363"/>
      <c r="H36" s="290"/>
      <c r="I36" s="9"/>
    </row>
    <row r="37" spans="2:9" ht="15">
      <c r="B37" s="25"/>
      <c r="C37" s="9" t="s">
        <v>42</v>
      </c>
      <c r="D37" s="8"/>
      <c r="E37" s="8"/>
      <c r="F37" s="17" t="s">
        <v>400</v>
      </c>
      <c r="G37" s="363"/>
      <c r="H37" s="290"/>
      <c r="I37" s="9"/>
    </row>
    <row r="38" spans="2:9" ht="15">
      <c r="C38" s="9" t="s">
        <v>462</v>
      </c>
      <c r="D38" s="8"/>
      <c r="E38" s="8" t="s">
        <v>287</v>
      </c>
      <c r="F38" s="17" t="s">
        <v>209</v>
      </c>
      <c r="G38" s="363"/>
      <c r="H38" s="290"/>
      <c r="I38" s="9"/>
    </row>
    <row r="39" spans="2:9" ht="15">
      <c r="C39" s="9" t="s">
        <v>32</v>
      </c>
      <c r="D39" s="8"/>
      <c r="E39" s="8"/>
      <c r="F39" s="17" t="s">
        <v>318</v>
      </c>
      <c r="G39" s="363"/>
      <c r="H39" s="290"/>
      <c r="I39" s="9"/>
    </row>
    <row r="40" spans="2:9" ht="15">
      <c r="C40" s="9" t="s">
        <v>42</v>
      </c>
      <c r="D40" s="8"/>
      <c r="E40" s="8"/>
      <c r="F40" s="17" t="s">
        <v>329</v>
      </c>
      <c r="G40" s="363"/>
      <c r="H40" s="290"/>
      <c r="I40" s="9"/>
    </row>
    <row r="41" spans="2:9" ht="15">
      <c r="C41" s="9" t="s">
        <v>462</v>
      </c>
      <c r="D41" s="8"/>
      <c r="E41" s="8" t="s">
        <v>276</v>
      </c>
      <c r="F41" s="17" t="s">
        <v>327</v>
      </c>
      <c r="G41" s="363"/>
      <c r="H41" s="290"/>
      <c r="I41" s="9"/>
    </row>
    <row r="42" spans="2:9" ht="15">
      <c r="C42" s="9" t="s">
        <v>462</v>
      </c>
      <c r="D42" s="8"/>
      <c r="E42" s="8" t="s">
        <v>298</v>
      </c>
      <c r="F42" s="17" t="s">
        <v>211</v>
      </c>
      <c r="G42" s="363"/>
      <c r="H42" s="290"/>
      <c r="I42" s="9"/>
    </row>
    <row r="43" spans="2:9" ht="15">
      <c r="C43" s="9" t="s">
        <v>462</v>
      </c>
      <c r="D43" s="8"/>
      <c r="E43" s="8"/>
      <c r="F43" s="17" t="s">
        <v>180</v>
      </c>
      <c r="G43" s="363"/>
      <c r="H43" s="290"/>
      <c r="I43" s="9"/>
    </row>
    <row r="44" spans="2:9" ht="15">
      <c r="C44" s="9" t="s">
        <v>462</v>
      </c>
      <c r="D44" s="8"/>
      <c r="E44" s="8" t="s">
        <v>452</v>
      </c>
      <c r="F44" s="17" t="s">
        <v>409</v>
      </c>
      <c r="G44" s="363"/>
      <c r="H44" s="290"/>
      <c r="I44" s="9"/>
    </row>
    <row r="45" spans="2:9" ht="15">
      <c r="C45" s="9" t="s">
        <v>462</v>
      </c>
      <c r="D45" s="8"/>
      <c r="E45" s="8"/>
      <c r="F45" s="17" t="s">
        <v>115</v>
      </c>
      <c r="G45" s="363"/>
      <c r="H45" s="290"/>
      <c r="I45" s="9"/>
    </row>
    <row r="46" spans="2:9" ht="15">
      <c r="C46" s="9" t="s">
        <v>462</v>
      </c>
      <c r="D46" s="8"/>
      <c r="E46" s="8" t="s">
        <v>452</v>
      </c>
      <c r="F46" s="17" t="s">
        <v>405</v>
      </c>
      <c r="G46" s="363"/>
      <c r="H46" s="290"/>
      <c r="I46" s="9"/>
    </row>
    <row r="47" spans="2:9" ht="15">
      <c r="C47" s="9" t="s">
        <v>462</v>
      </c>
      <c r="D47" s="8"/>
      <c r="E47" s="8" t="s">
        <v>276</v>
      </c>
      <c r="F47" s="17" t="s">
        <v>396</v>
      </c>
      <c r="G47" s="363"/>
      <c r="H47" s="290"/>
      <c r="I47" s="9"/>
    </row>
    <row r="48" spans="2:9" ht="15">
      <c r="C48" s="9" t="s">
        <v>462</v>
      </c>
      <c r="D48" s="8"/>
      <c r="E48" s="8" t="s">
        <v>298</v>
      </c>
      <c r="F48" s="17" t="s">
        <v>434</v>
      </c>
      <c r="G48" s="363"/>
      <c r="H48" s="290"/>
      <c r="I48" s="9"/>
    </row>
    <row r="49" spans="3:9" ht="15">
      <c r="C49" s="9" t="s">
        <v>32</v>
      </c>
      <c r="D49" s="8"/>
      <c r="E49" s="8" t="s">
        <v>276</v>
      </c>
      <c r="F49" s="17" t="s">
        <v>174</v>
      </c>
      <c r="G49" s="363"/>
      <c r="H49" s="290"/>
      <c r="I49" s="9" t="s">
        <v>109</v>
      </c>
    </row>
    <row r="50" spans="3:9" ht="15">
      <c r="C50" s="9" t="s">
        <v>32</v>
      </c>
      <c r="D50" s="8"/>
      <c r="E50" s="8" t="s">
        <v>452</v>
      </c>
      <c r="F50" s="17" t="s">
        <v>328</v>
      </c>
      <c r="G50" s="363"/>
      <c r="H50" s="290"/>
      <c r="I50" s="9" t="s">
        <v>274</v>
      </c>
    </row>
    <row r="51" spans="3:9" ht="15">
      <c r="C51" s="9" t="s">
        <v>462</v>
      </c>
      <c r="D51" s="8"/>
      <c r="E51" s="8" t="s">
        <v>298</v>
      </c>
      <c r="F51" s="17" t="s">
        <v>439</v>
      </c>
      <c r="G51" s="363"/>
      <c r="H51" s="290"/>
      <c r="I51" s="9"/>
    </row>
    <row r="52" spans="3:9" ht="15">
      <c r="C52" s="9" t="s">
        <v>32</v>
      </c>
      <c r="D52" s="8"/>
      <c r="E52" s="8" t="s">
        <v>298</v>
      </c>
      <c r="F52" s="17" t="s">
        <v>15</v>
      </c>
      <c r="G52" s="363"/>
      <c r="H52" s="290"/>
      <c r="I52" s="9"/>
    </row>
    <row r="53" spans="3:9" ht="15">
      <c r="C53" s="9" t="s">
        <v>462</v>
      </c>
      <c r="D53" s="8"/>
      <c r="E53" s="8" t="s">
        <v>276</v>
      </c>
      <c r="F53" s="17" t="s">
        <v>319</v>
      </c>
      <c r="G53" s="363"/>
      <c r="H53" s="290"/>
      <c r="I53" s="9"/>
    </row>
    <row r="54" spans="3:9" ht="15">
      <c r="C54" s="9" t="s">
        <v>32</v>
      </c>
      <c r="D54" s="8"/>
      <c r="E54" s="8" t="s">
        <v>287</v>
      </c>
      <c r="F54" s="17" t="s">
        <v>131</v>
      </c>
      <c r="G54" s="363"/>
      <c r="H54" s="290"/>
      <c r="I54" s="9"/>
    </row>
    <row r="55" spans="3:9" ht="15">
      <c r="C55" s="9" t="s">
        <v>462</v>
      </c>
      <c r="D55" s="8"/>
      <c r="E55" s="8" t="s">
        <v>298</v>
      </c>
      <c r="F55" s="17" t="s">
        <v>168</v>
      </c>
      <c r="G55" s="363"/>
      <c r="H55" s="290"/>
      <c r="I55" s="9" t="s">
        <v>361</v>
      </c>
    </row>
    <row r="56" spans="3:9" ht="15">
      <c r="C56" s="9" t="s">
        <v>32</v>
      </c>
      <c r="D56" s="8"/>
      <c r="E56" s="8" t="s">
        <v>287</v>
      </c>
      <c r="F56" s="17" t="s">
        <v>127</v>
      </c>
      <c r="G56" s="363"/>
      <c r="H56" s="290"/>
      <c r="I56" s="9" t="s">
        <v>622</v>
      </c>
    </row>
    <row r="57" spans="3:9" ht="15">
      <c r="C57" s="9" t="s">
        <v>32</v>
      </c>
      <c r="D57" s="8"/>
      <c r="E57" s="8" t="s">
        <v>452</v>
      </c>
      <c r="F57" s="17" t="s">
        <v>102</v>
      </c>
      <c r="G57" s="363"/>
      <c r="H57" s="290"/>
      <c r="I57" s="9"/>
    </row>
    <row r="58" spans="3:9" ht="15">
      <c r="C58" s="9" t="s">
        <v>462</v>
      </c>
      <c r="D58" s="8"/>
      <c r="E58" s="8" t="s">
        <v>298</v>
      </c>
      <c r="F58" s="17" t="s">
        <v>399</v>
      </c>
      <c r="G58" s="363"/>
      <c r="H58" s="290"/>
      <c r="I58" s="9"/>
    </row>
    <row r="59" spans="3:9" ht="15">
      <c r="C59" s="9" t="s">
        <v>462</v>
      </c>
      <c r="D59" s="8"/>
      <c r="E59" s="8" t="s">
        <v>298</v>
      </c>
      <c r="F59" s="17" t="s">
        <v>507</v>
      </c>
      <c r="G59" s="363"/>
      <c r="H59" s="290"/>
      <c r="I59" s="9"/>
    </row>
    <row r="60" spans="3:9" ht="15">
      <c r="C60" s="9" t="s">
        <v>462</v>
      </c>
      <c r="D60" s="8"/>
      <c r="E60" s="8" t="s">
        <v>298</v>
      </c>
      <c r="F60" s="17" t="s">
        <v>108</v>
      </c>
      <c r="G60" s="363"/>
      <c r="H60" s="290"/>
      <c r="I60" s="9"/>
    </row>
    <row r="61" spans="3:9" ht="15">
      <c r="C61" s="9" t="s">
        <v>464</v>
      </c>
      <c r="D61" s="8"/>
      <c r="E61" s="8" t="s">
        <v>452</v>
      </c>
      <c r="F61" s="17" t="s">
        <v>395</v>
      </c>
      <c r="G61" s="363"/>
      <c r="H61" s="290"/>
      <c r="I61" s="9"/>
    </row>
    <row r="62" spans="3:9" ht="15">
      <c r="C62" s="9" t="s">
        <v>462</v>
      </c>
      <c r="D62" s="8"/>
      <c r="E62" s="8" t="s">
        <v>298</v>
      </c>
      <c r="F62" s="17" t="s">
        <v>419</v>
      </c>
      <c r="G62" s="363"/>
      <c r="H62" s="290"/>
      <c r="I62" s="9"/>
    </row>
    <row r="63" spans="3:9" ht="15">
      <c r="C63" s="9" t="s">
        <v>462</v>
      </c>
      <c r="D63" s="8"/>
      <c r="E63" s="8" t="s">
        <v>297</v>
      </c>
      <c r="F63" s="17" t="s">
        <v>3</v>
      </c>
      <c r="G63" s="363"/>
      <c r="H63" s="290"/>
      <c r="I63" s="9" t="s">
        <v>112</v>
      </c>
    </row>
    <row r="64" spans="3:9" ht="15">
      <c r="C64" s="9" t="s">
        <v>464</v>
      </c>
      <c r="D64" s="8"/>
      <c r="E64" s="8" t="s">
        <v>276</v>
      </c>
      <c r="F64" s="17" t="s">
        <v>401</v>
      </c>
      <c r="G64" s="363"/>
      <c r="H64" s="290"/>
      <c r="I64" s="9"/>
    </row>
    <row r="65" spans="3:9" ht="15">
      <c r="C65" s="9" t="s">
        <v>464</v>
      </c>
      <c r="D65" s="8"/>
      <c r="E65" s="8" t="s">
        <v>298</v>
      </c>
      <c r="F65" s="17" t="s">
        <v>150</v>
      </c>
      <c r="G65" s="363"/>
      <c r="H65" s="290"/>
      <c r="I65" s="9"/>
    </row>
    <row r="66" spans="3:9" ht="15">
      <c r="C66" s="9" t="s">
        <v>462</v>
      </c>
      <c r="D66" s="8"/>
      <c r="E66" s="8" t="s">
        <v>298</v>
      </c>
      <c r="F66" s="17" t="s">
        <v>446</v>
      </c>
      <c r="G66" s="363"/>
      <c r="H66" s="290"/>
      <c r="I66" s="9"/>
    </row>
    <row r="67" spans="3:9" ht="15">
      <c r="C67" s="9" t="s">
        <v>42</v>
      </c>
      <c r="D67" s="8"/>
      <c r="E67" s="8" t="s">
        <v>298</v>
      </c>
      <c r="F67" s="17" t="s">
        <v>435</v>
      </c>
      <c r="G67" s="363"/>
      <c r="H67" s="290"/>
      <c r="I67" s="9"/>
    </row>
    <row r="68" spans="3:9" ht="15">
      <c r="C68" s="9" t="s">
        <v>464</v>
      </c>
      <c r="D68" s="8"/>
      <c r="E68" s="8" t="s">
        <v>298</v>
      </c>
      <c r="F68" s="17" t="s">
        <v>113</v>
      </c>
      <c r="G68" s="363"/>
      <c r="H68" s="290"/>
      <c r="I68" s="9"/>
    </row>
    <row r="69" spans="3:9" ht="15">
      <c r="C69" s="9" t="s">
        <v>42</v>
      </c>
      <c r="D69" s="8"/>
      <c r="E69" s="8" t="s">
        <v>298</v>
      </c>
      <c r="F69" s="17" t="s">
        <v>110</v>
      </c>
      <c r="G69" s="363"/>
      <c r="H69" s="290"/>
      <c r="I69" s="9"/>
    </row>
    <row r="70" spans="3:9" ht="15">
      <c r="C70" s="9" t="s">
        <v>464</v>
      </c>
      <c r="D70" s="8"/>
      <c r="E70" s="8" t="s">
        <v>298</v>
      </c>
      <c r="F70" s="17" t="s">
        <v>416</v>
      </c>
      <c r="G70" s="363"/>
      <c r="H70" s="290"/>
      <c r="I70" s="9"/>
    </row>
    <row r="71" spans="3:9" ht="15">
      <c r="C71" s="9" t="s">
        <v>464</v>
      </c>
      <c r="D71" s="8"/>
      <c r="E71" s="8" t="s">
        <v>298</v>
      </c>
      <c r="F71" s="17" t="s">
        <v>10</v>
      </c>
      <c r="G71" s="363"/>
      <c r="H71" s="290"/>
      <c r="I71" s="9"/>
    </row>
    <row r="72" spans="3:9" ht="15">
      <c r="C72" s="9" t="s">
        <v>462</v>
      </c>
      <c r="D72" s="8"/>
      <c r="E72" s="8" t="s">
        <v>298</v>
      </c>
      <c r="F72" s="17" t="s">
        <v>404</v>
      </c>
      <c r="G72" s="363"/>
      <c r="H72" s="290"/>
      <c r="I72" s="9"/>
    </row>
    <row r="73" spans="3:9" ht="15">
      <c r="C73" s="9" t="s">
        <v>462</v>
      </c>
      <c r="D73" s="8"/>
      <c r="E73" s="8" t="s">
        <v>298</v>
      </c>
      <c r="F73" s="17" t="s">
        <v>343</v>
      </c>
      <c r="G73" s="363"/>
      <c r="H73" s="290"/>
      <c r="I73" s="9"/>
    </row>
    <row r="74" spans="3:9" ht="15">
      <c r="C74" s="9" t="s">
        <v>462</v>
      </c>
      <c r="D74" s="8"/>
      <c r="E74" s="8" t="s">
        <v>298</v>
      </c>
      <c r="F74" s="17" t="s">
        <v>441</v>
      </c>
      <c r="G74" s="363"/>
      <c r="H74" s="290"/>
      <c r="I74" s="9"/>
    </row>
    <row r="75" spans="3:9" ht="15">
      <c r="C75" s="9" t="s">
        <v>42</v>
      </c>
      <c r="D75" s="8"/>
      <c r="E75" s="8" t="s">
        <v>298</v>
      </c>
      <c r="F75" s="17" t="s">
        <v>516</v>
      </c>
      <c r="G75" s="363"/>
      <c r="H75" s="290"/>
      <c r="I75" s="9"/>
    </row>
    <row r="76" spans="3:9" ht="15">
      <c r="C76" s="9" t="s">
        <v>464</v>
      </c>
      <c r="D76" s="8"/>
      <c r="E76" s="8" t="s">
        <v>276</v>
      </c>
      <c r="F76" s="17" t="s">
        <v>346</v>
      </c>
      <c r="G76" s="363"/>
      <c r="H76" s="290"/>
      <c r="I76" s="9"/>
    </row>
    <row r="77" spans="3:9" ht="15">
      <c r="C77" s="9" t="s">
        <v>462</v>
      </c>
      <c r="D77" s="8"/>
      <c r="E77" s="8" t="s">
        <v>297</v>
      </c>
      <c r="F77" s="17" t="s">
        <v>448</v>
      </c>
      <c r="G77" s="363"/>
      <c r="H77" s="290"/>
      <c r="I77" s="9"/>
    </row>
    <row r="78" spans="3:9" ht="15">
      <c r="C78" s="9" t="s">
        <v>462</v>
      </c>
      <c r="D78" s="8"/>
      <c r="E78" s="8" t="s">
        <v>298</v>
      </c>
      <c r="F78" s="17" t="s">
        <v>412</v>
      </c>
      <c r="G78" s="363"/>
      <c r="H78" s="290"/>
      <c r="I78" s="9"/>
    </row>
    <row r="79" spans="3:9" ht="15">
      <c r="C79" s="9" t="s">
        <v>464</v>
      </c>
      <c r="D79" s="8"/>
      <c r="E79" s="8" t="s">
        <v>513</v>
      </c>
      <c r="F79" s="17" t="s">
        <v>417</v>
      </c>
      <c r="G79" s="363"/>
      <c r="H79" s="290"/>
      <c r="I79" s="9"/>
    </row>
    <row r="80" spans="3:9" ht="15">
      <c r="C80" s="9" t="s">
        <v>32</v>
      </c>
      <c r="D80" s="8"/>
      <c r="E80" s="8" t="s">
        <v>297</v>
      </c>
      <c r="F80" s="17" t="s">
        <v>450</v>
      </c>
      <c r="G80" s="363"/>
      <c r="H80" s="290"/>
      <c r="I80" s="9" t="s">
        <v>362</v>
      </c>
    </row>
    <row r="81" spans="3:9" ht="15">
      <c r="C81" s="9" t="s">
        <v>462</v>
      </c>
      <c r="D81" s="8"/>
      <c r="E81" s="8" t="s">
        <v>298</v>
      </c>
      <c r="F81" s="153" t="s">
        <v>447</v>
      </c>
      <c r="G81" s="364"/>
      <c r="H81" s="290"/>
      <c r="I81" s="9"/>
    </row>
    <row r="82" spans="3:9" ht="15">
      <c r="C82" s="9" t="s">
        <v>32</v>
      </c>
      <c r="D82" s="8"/>
      <c r="E82" s="8" t="s">
        <v>452</v>
      </c>
      <c r="F82" s="17" t="s">
        <v>342</v>
      </c>
      <c r="G82" s="363"/>
      <c r="H82" s="290"/>
      <c r="I82" s="9"/>
    </row>
    <row r="83" spans="3:9" ht="15">
      <c r="C83" s="9" t="s">
        <v>32</v>
      </c>
      <c r="D83" s="8"/>
      <c r="E83" s="8" t="s">
        <v>509</v>
      </c>
      <c r="F83" s="17" t="s">
        <v>348</v>
      </c>
      <c r="G83" s="363"/>
      <c r="H83" s="290"/>
      <c r="I83" s="9"/>
    </row>
    <row r="84" spans="3:9" ht="15">
      <c r="C84" s="9" t="s">
        <v>462</v>
      </c>
      <c r="D84" s="8"/>
      <c r="E84" s="8" t="s">
        <v>298</v>
      </c>
      <c r="F84" s="17" t="s">
        <v>114</v>
      </c>
      <c r="G84" s="363"/>
      <c r="H84" s="290"/>
      <c r="I84" s="9"/>
    </row>
    <row r="85" spans="3:9" ht="15">
      <c r="C85" s="9" t="s">
        <v>32</v>
      </c>
      <c r="D85" s="8"/>
      <c r="E85" s="8" t="s">
        <v>298</v>
      </c>
      <c r="F85" s="17" t="s">
        <v>6</v>
      </c>
      <c r="G85" s="363"/>
      <c r="H85" s="290"/>
      <c r="I85" s="9"/>
    </row>
    <row r="86" spans="3:9" ht="15">
      <c r="C86" s="9" t="s">
        <v>32</v>
      </c>
      <c r="D86" s="8"/>
      <c r="E86" s="8" t="s">
        <v>298</v>
      </c>
      <c r="F86" s="17" t="s">
        <v>107</v>
      </c>
      <c r="G86" s="363"/>
      <c r="H86" s="290"/>
      <c r="I86" s="9"/>
    </row>
    <row r="87" spans="3:9" ht="15">
      <c r="C87" s="9" t="s">
        <v>42</v>
      </c>
      <c r="D87" s="8"/>
      <c r="E87" s="8" t="s">
        <v>298</v>
      </c>
      <c r="F87" s="17" t="s">
        <v>125</v>
      </c>
      <c r="G87" s="363"/>
      <c r="H87" s="290"/>
      <c r="I87" s="9"/>
    </row>
    <row r="88" spans="3:9" ht="15">
      <c r="C88" s="9" t="s">
        <v>42</v>
      </c>
      <c r="D88" s="8"/>
      <c r="E88" s="8" t="s">
        <v>297</v>
      </c>
      <c r="F88" s="17" t="s">
        <v>0</v>
      </c>
      <c r="G88" s="363"/>
      <c r="H88" s="290"/>
      <c r="I88" s="9"/>
    </row>
    <row r="89" spans="3:9" ht="15">
      <c r="C89" s="9" t="s">
        <v>515</v>
      </c>
      <c r="D89" s="8"/>
      <c r="E89" s="8" t="s">
        <v>308</v>
      </c>
      <c r="F89" s="17" t="s">
        <v>4</v>
      </c>
      <c r="G89" s="363"/>
      <c r="H89" s="290"/>
      <c r="I89" s="9"/>
    </row>
    <row r="90" spans="3:9" ht="15">
      <c r="C90" s="9" t="s">
        <v>32</v>
      </c>
      <c r="D90" s="8"/>
      <c r="E90" s="8" t="s">
        <v>298</v>
      </c>
      <c r="F90" s="17" t="s">
        <v>143</v>
      </c>
      <c r="G90" s="363"/>
      <c r="H90" s="290"/>
      <c r="I90" s="17" t="s">
        <v>282</v>
      </c>
    </row>
    <row r="91" spans="3:9" ht="15">
      <c r="C91" s="9" t="s">
        <v>106</v>
      </c>
      <c r="D91" s="8"/>
      <c r="E91" s="8"/>
      <c r="F91" s="17" t="s">
        <v>152</v>
      </c>
      <c r="G91" s="363"/>
      <c r="H91" s="290"/>
      <c r="I91" s="9"/>
    </row>
    <row r="92" spans="3:9" ht="15">
      <c r="C92" s="9" t="s">
        <v>32</v>
      </c>
      <c r="D92" s="8"/>
      <c r="E92" s="8"/>
      <c r="F92" s="17" t="s">
        <v>8</v>
      </c>
      <c r="G92" s="363"/>
      <c r="H92" s="290"/>
      <c r="I92" s="9"/>
    </row>
    <row r="93" spans="3:9" ht="15">
      <c r="C93" s="9" t="s">
        <v>39</v>
      </c>
      <c r="D93" s="8"/>
      <c r="E93" s="8" t="s">
        <v>298</v>
      </c>
      <c r="F93" s="17" t="s">
        <v>19</v>
      </c>
      <c r="G93" s="363"/>
      <c r="H93" s="290"/>
      <c r="I93" s="9"/>
    </row>
    <row r="94" spans="3:9" ht="15">
      <c r="C94" s="9" t="s">
        <v>462</v>
      </c>
      <c r="D94" s="8"/>
      <c r="E94" s="8" t="s">
        <v>452</v>
      </c>
      <c r="F94" s="17" t="s">
        <v>315</v>
      </c>
      <c r="G94" s="363"/>
      <c r="H94" s="290"/>
      <c r="I94" s="9"/>
    </row>
    <row r="95" spans="3:9" ht="15">
      <c r="C95" s="9" t="s">
        <v>32</v>
      </c>
      <c r="D95" s="8"/>
      <c r="E95" s="8" t="s">
        <v>452</v>
      </c>
      <c r="F95" s="17" t="s">
        <v>118</v>
      </c>
      <c r="G95" s="363"/>
      <c r="H95" s="290"/>
      <c r="I95" s="9"/>
    </row>
    <row r="96" spans="3:9" ht="15">
      <c r="C96" s="9" t="s">
        <v>32</v>
      </c>
      <c r="D96" s="8"/>
      <c r="E96" s="8" t="s">
        <v>298</v>
      </c>
      <c r="F96" s="17" t="s">
        <v>141</v>
      </c>
      <c r="G96" s="363"/>
      <c r="H96" s="290"/>
      <c r="I96" s="9"/>
    </row>
    <row r="97" spans="3:9" ht="15">
      <c r="C97" s="9" t="s">
        <v>32</v>
      </c>
      <c r="D97" s="8"/>
      <c r="E97" s="8" t="s">
        <v>298</v>
      </c>
      <c r="F97" s="17" t="s">
        <v>418</v>
      </c>
      <c r="G97" s="363"/>
      <c r="H97" s="290"/>
      <c r="I97" s="9"/>
    </row>
    <row r="98" spans="3:9" ht="15">
      <c r="C98" s="9" t="s">
        <v>32</v>
      </c>
      <c r="D98" s="8"/>
      <c r="E98" s="8" t="s">
        <v>298</v>
      </c>
      <c r="F98" s="17" t="s">
        <v>341</v>
      </c>
      <c r="G98" s="363"/>
      <c r="H98" s="290"/>
      <c r="I98" s="9"/>
    </row>
    <row r="99" spans="3:9" ht="15">
      <c r="C99" s="9" t="s">
        <v>32</v>
      </c>
      <c r="D99" s="8"/>
      <c r="E99" s="8" t="s">
        <v>298</v>
      </c>
      <c r="F99" s="17" t="s">
        <v>28</v>
      </c>
      <c r="G99" s="363"/>
      <c r="H99" s="290"/>
      <c r="I99" s="9"/>
    </row>
    <row r="100" spans="3:9" ht="15">
      <c r="C100" s="9" t="s">
        <v>42</v>
      </c>
      <c r="D100" s="8"/>
      <c r="E100" s="8" t="s">
        <v>452</v>
      </c>
      <c r="F100" s="171" t="s">
        <v>413</v>
      </c>
      <c r="G100" s="363"/>
      <c r="H100" s="290"/>
      <c r="I100" s="9"/>
    </row>
    <row r="101" spans="3:9" ht="15">
      <c r="C101" s="9" t="s">
        <v>32</v>
      </c>
      <c r="D101" s="8"/>
      <c r="E101" s="8" t="s">
        <v>298</v>
      </c>
      <c r="F101" s="17" t="s">
        <v>27</v>
      </c>
      <c r="G101" s="363"/>
      <c r="H101" s="290"/>
      <c r="I101" s="9"/>
    </row>
    <row r="102" spans="3:9" ht="15">
      <c r="C102" s="9" t="s">
        <v>462</v>
      </c>
      <c r="D102" s="8"/>
      <c r="E102" s="8" t="s">
        <v>452</v>
      </c>
      <c r="F102" s="17" t="s">
        <v>312</v>
      </c>
      <c r="G102" s="363"/>
      <c r="H102" s="290"/>
      <c r="I102" s="9"/>
    </row>
    <row r="103" spans="3:9" ht="15">
      <c r="C103" s="9" t="s">
        <v>462</v>
      </c>
      <c r="D103" s="8"/>
      <c r="E103" s="8" t="s">
        <v>298</v>
      </c>
      <c r="F103" s="17" t="s">
        <v>411</v>
      </c>
      <c r="G103" s="363"/>
      <c r="H103" s="290"/>
      <c r="I103" s="9"/>
    </row>
    <row r="104" spans="3:9" ht="15">
      <c r="C104" s="9" t="s">
        <v>462</v>
      </c>
      <c r="D104" s="8"/>
      <c r="E104" s="8" t="s">
        <v>298</v>
      </c>
      <c r="F104" s="17" t="s">
        <v>121</v>
      </c>
      <c r="G104" s="363"/>
      <c r="H104" s="290"/>
      <c r="I104" s="9"/>
    </row>
    <row r="105" spans="3:9" ht="15">
      <c r="C105" s="9" t="s">
        <v>464</v>
      </c>
      <c r="D105" s="8"/>
      <c r="E105" s="8" t="s">
        <v>297</v>
      </c>
      <c r="F105" s="17" t="s">
        <v>421</v>
      </c>
      <c r="G105" s="363"/>
      <c r="H105" s="290"/>
      <c r="I105" s="9"/>
    </row>
    <row r="106" spans="3:9" ht="15">
      <c r="C106" s="9" t="s">
        <v>32</v>
      </c>
      <c r="D106" s="8"/>
      <c r="E106" s="8" t="s">
        <v>452</v>
      </c>
      <c r="F106" s="17" t="s">
        <v>23</v>
      </c>
      <c r="G106" s="363"/>
      <c r="H106" s="290"/>
      <c r="I106" s="9" t="s">
        <v>570</v>
      </c>
    </row>
    <row r="107" spans="3:9" ht="15">
      <c r="C107" s="9" t="s">
        <v>462</v>
      </c>
      <c r="D107" s="8"/>
      <c r="E107" s="8" t="s">
        <v>571</v>
      </c>
      <c r="F107" s="17" t="s">
        <v>314</v>
      </c>
      <c r="G107" s="363"/>
      <c r="H107" s="290"/>
      <c r="I107" s="9"/>
    </row>
    <row r="108" spans="3:9" ht="15">
      <c r="C108" s="9" t="s">
        <v>32</v>
      </c>
      <c r="D108" s="8"/>
      <c r="E108" s="8" t="s">
        <v>571</v>
      </c>
      <c r="F108" s="17" t="s">
        <v>420</v>
      </c>
      <c r="G108" s="363"/>
      <c r="H108" s="290"/>
      <c r="I108" s="9"/>
    </row>
    <row r="109" spans="3:9" ht="15">
      <c r="C109" s="9" t="s">
        <v>32</v>
      </c>
      <c r="D109" s="8"/>
      <c r="E109" s="8" t="s">
        <v>571</v>
      </c>
      <c r="F109" s="17" t="s">
        <v>151</v>
      </c>
      <c r="G109" s="363"/>
      <c r="H109" s="290"/>
      <c r="I109" s="9"/>
    </row>
    <row r="110" spans="3:9" ht="15">
      <c r="C110" s="9" t="s">
        <v>462</v>
      </c>
      <c r="D110" s="8"/>
      <c r="E110" s="8" t="s">
        <v>452</v>
      </c>
      <c r="F110" s="17" t="s">
        <v>18</v>
      </c>
      <c r="G110" s="363"/>
      <c r="H110" s="290"/>
      <c r="I110" s="9"/>
    </row>
    <row r="111" spans="3:9" ht="15">
      <c r="C111" s="9" t="s">
        <v>582</v>
      </c>
      <c r="D111" s="8"/>
      <c r="E111" s="8"/>
      <c r="F111" s="17" t="s">
        <v>11</v>
      </c>
      <c r="G111" s="363"/>
      <c r="H111" s="290"/>
      <c r="I111" s="9"/>
    </row>
    <row r="112" spans="3:9" ht="15">
      <c r="C112" s="9" t="s">
        <v>453</v>
      </c>
      <c r="D112" s="8"/>
      <c r="E112" s="8"/>
      <c r="F112" s="17" t="s">
        <v>137</v>
      </c>
      <c r="G112" s="363"/>
      <c r="H112" s="290"/>
      <c r="I112" s="9"/>
    </row>
    <row r="113" spans="3:9" ht="15">
      <c r="C113" s="9" t="s">
        <v>464</v>
      </c>
      <c r="D113" s="8"/>
      <c r="E113" s="8"/>
      <c r="F113" s="229" t="s">
        <v>350</v>
      </c>
      <c r="G113" s="365"/>
      <c r="H113" s="290"/>
      <c r="I113" s="9"/>
    </row>
    <row r="114" spans="3:9" ht="15">
      <c r="C114" s="173" t="s">
        <v>683</v>
      </c>
      <c r="D114" s="8"/>
      <c r="E114" s="172" t="s">
        <v>682</v>
      </c>
      <c r="F114" s="17" t="s">
        <v>665</v>
      </c>
      <c r="G114" s="363"/>
      <c r="H114" s="290"/>
      <c r="I114" s="9"/>
    </row>
    <row r="115" spans="3:9" ht="15">
      <c r="C115" s="173" t="s">
        <v>683</v>
      </c>
      <c r="D115" s="8"/>
      <c r="E115" s="8" t="s">
        <v>297</v>
      </c>
      <c r="F115" s="17" t="s">
        <v>139</v>
      </c>
      <c r="G115" s="363"/>
      <c r="H115" s="290"/>
      <c r="I115" s="9"/>
    </row>
    <row r="116" spans="3:9" ht="15">
      <c r="C116" s="173" t="s">
        <v>683</v>
      </c>
      <c r="D116" s="8"/>
      <c r="E116" s="8" t="s">
        <v>297</v>
      </c>
      <c r="F116" s="17" t="s">
        <v>275</v>
      </c>
      <c r="G116" s="363"/>
      <c r="H116" s="290"/>
      <c r="I116" s="9"/>
    </row>
    <row r="117" spans="3:9" ht="15">
      <c r="C117" s="9" t="s">
        <v>32</v>
      </c>
      <c r="D117" s="8"/>
      <c r="E117" s="8" t="s">
        <v>452</v>
      </c>
      <c r="F117" s="17" t="s">
        <v>44</v>
      </c>
      <c r="G117" s="363"/>
      <c r="H117" s="290"/>
      <c r="I117" s="173" t="s">
        <v>687</v>
      </c>
    </row>
    <row r="118" spans="3:9" ht="15">
      <c r="C118" s="173" t="s">
        <v>686</v>
      </c>
      <c r="D118" s="8"/>
      <c r="E118" s="8" t="s">
        <v>276</v>
      </c>
      <c r="F118" s="17" t="s">
        <v>521</v>
      </c>
      <c r="G118" s="363"/>
      <c r="H118" s="290"/>
      <c r="I118" s="9"/>
    </row>
    <row r="119" spans="3:9" ht="15">
      <c r="C119" s="9" t="s">
        <v>42</v>
      </c>
      <c r="D119" s="8"/>
      <c r="E119" s="8" t="s">
        <v>452</v>
      </c>
      <c r="F119" s="9" t="s">
        <v>537</v>
      </c>
      <c r="G119" s="363"/>
      <c r="H119" s="290"/>
      <c r="I119" s="9"/>
    </row>
    <row r="120" spans="3:9" ht="15">
      <c r="C120" s="173" t="s">
        <v>708</v>
      </c>
      <c r="D120" s="8"/>
      <c r="E120" s="8" t="s">
        <v>276</v>
      </c>
      <c r="F120" s="17" t="s">
        <v>352</v>
      </c>
      <c r="G120" s="363"/>
      <c r="H120" s="290"/>
      <c r="I120" s="9"/>
    </row>
    <row r="121" spans="3:9" ht="15">
      <c r="C121" s="173" t="s">
        <v>710</v>
      </c>
      <c r="D121" s="8"/>
      <c r="E121" s="228" t="s">
        <v>709</v>
      </c>
      <c r="F121" s="17" t="s">
        <v>442</v>
      </c>
      <c r="G121" s="363"/>
      <c r="H121" s="290"/>
      <c r="I121" s="9"/>
    </row>
    <row r="122" spans="3:9" ht="15">
      <c r="C122" s="173" t="s">
        <v>712</v>
      </c>
      <c r="D122" s="8"/>
      <c r="E122" s="124" t="s">
        <v>711</v>
      </c>
      <c r="F122" s="17" t="s">
        <v>523</v>
      </c>
      <c r="G122" s="363"/>
      <c r="H122" s="290"/>
      <c r="I122" s="9"/>
    </row>
    <row r="123" spans="3:9" ht="15">
      <c r="C123" s="173" t="s">
        <v>712</v>
      </c>
      <c r="D123" s="8"/>
      <c r="E123" s="172" t="s">
        <v>713</v>
      </c>
      <c r="F123" s="17" t="s">
        <v>511</v>
      </c>
      <c r="G123" s="363"/>
      <c r="H123" s="290"/>
      <c r="I123" s="9"/>
    </row>
    <row r="124" spans="3:9" ht="15">
      <c r="C124" s="173" t="s">
        <v>714</v>
      </c>
      <c r="D124" s="8"/>
      <c r="E124" s="8" t="s">
        <v>276</v>
      </c>
      <c r="F124" s="17" t="s">
        <v>414</v>
      </c>
      <c r="G124" s="363"/>
      <c r="H124" s="290"/>
      <c r="I124" s="9"/>
    </row>
    <row r="125" spans="3:9" ht="15">
      <c r="C125" s="173" t="s">
        <v>750</v>
      </c>
      <c r="D125" s="8"/>
      <c r="E125" s="172" t="s">
        <v>749</v>
      </c>
      <c r="F125" s="17" t="s">
        <v>688</v>
      </c>
      <c r="G125" s="363"/>
      <c r="H125" s="290"/>
      <c r="I125" s="9"/>
    </row>
    <row r="126" spans="3:9" ht="15">
      <c r="C126" s="173" t="s">
        <v>752</v>
      </c>
      <c r="D126" s="8"/>
      <c r="E126" s="172" t="s">
        <v>751</v>
      </c>
      <c r="F126" s="17" t="s">
        <v>693</v>
      </c>
      <c r="G126" s="363"/>
      <c r="H126" s="290"/>
      <c r="I126" s="9"/>
    </row>
    <row r="127" spans="3:9" ht="15">
      <c r="C127" s="173" t="s">
        <v>754</v>
      </c>
      <c r="D127" s="8"/>
      <c r="E127" s="172" t="s">
        <v>753</v>
      </c>
      <c r="F127" s="17" t="s">
        <v>696</v>
      </c>
      <c r="G127" s="363"/>
      <c r="H127" s="290"/>
      <c r="I127" s="9"/>
    </row>
    <row r="128" spans="3:9" ht="15">
      <c r="C128" s="173" t="s">
        <v>756</v>
      </c>
      <c r="D128" s="8"/>
      <c r="E128" s="172" t="s">
        <v>755</v>
      </c>
      <c r="F128" s="17" t="s">
        <v>699</v>
      </c>
      <c r="G128" s="363"/>
      <c r="H128" s="290"/>
      <c r="I128" s="9"/>
    </row>
    <row r="129" spans="3:9" ht="15">
      <c r="C129" s="173" t="s">
        <v>758</v>
      </c>
      <c r="D129" s="8"/>
      <c r="E129" s="124" t="s">
        <v>757</v>
      </c>
      <c r="F129" s="17" t="s">
        <v>705</v>
      </c>
      <c r="G129" s="363"/>
      <c r="H129" s="290"/>
      <c r="I129" s="9"/>
    </row>
    <row r="130" spans="3:9" ht="15">
      <c r="C130" s="173" t="s">
        <v>756</v>
      </c>
      <c r="D130" s="8"/>
      <c r="E130" s="8" t="s">
        <v>452</v>
      </c>
      <c r="F130" s="17" t="s">
        <v>804</v>
      </c>
      <c r="G130" s="363"/>
      <c r="H130" s="290"/>
      <c r="I130" s="9"/>
    </row>
    <row r="131" spans="3:9" ht="15">
      <c r="C131" s="173" t="s">
        <v>760</v>
      </c>
      <c r="D131" s="8"/>
      <c r="E131" s="228" t="s">
        <v>709</v>
      </c>
      <c r="F131" s="17" t="s">
        <v>770</v>
      </c>
      <c r="G131" s="363"/>
      <c r="H131" s="290"/>
      <c r="I131" s="9"/>
    </row>
    <row r="132" spans="3:9" ht="15">
      <c r="C132" s="173" t="s">
        <v>762</v>
      </c>
      <c r="D132" s="8"/>
      <c r="E132" s="172" t="s">
        <v>761</v>
      </c>
      <c r="F132" s="17" t="s">
        <v>721</v>
      </c>
      <c r="G132" s="363"/>
      <c r="H132" s="290"/>
      <c r="I132" s="173" t="s">
        <v>763</v>
      </c>
    </row>
    <row r="133" spans="3:9" ht="15">
      <c r="C133" s="9"/>
      <c r="D133" s="8"/>
      <c r="E133" s="8"/>
      <c r="F133" s="17" t="s">
        <v>727</v>
      </c>
      <c r="G133" s="363"/>
      <c r="H133" s="290"/>
      <c r="I133" s="9"/>
    </row>
    <row r="134" spans="3:9" ht="15">
      <c r="C134" s="9"/>
      <c r="D134" s="8"/>
      <c r="E134" s="8"/>
      <c r="F134" s="17" t="s">
        <v>732</v>
      </c>
      <c r="G134" s="363"/>
      <c r="H134" s="290"/>
      <c r="I134" s="9"/>
    </row>
    <row r="135" spans="3:9" ht="15">
      <c r="C135" s="173" t="s">
        <v>683</v>
      </c>
      <c r="D135" s="8"/>
      <c r="E135" s="8"/>
      <c r="F135" s="219" t="s">
        <v>734</v>
      </c>
      <c r="G135" s="363"/>
      <c r="H135" s="290"/>
      <c r="I135" s="9"/>
    </row>
    <row r="136" spans="3:9" ht="15">
      <c r="C136" s="9"/>
      <c r="D136" s="8"/>
      <c r="E136" s="8"/>
      <c r="F136" s="17" t="s">
        <v>74</v>
      </c>
      <c r="G136" s="363"/>
      <c r="H136" s="290"/>
      <c r="I136" s="9"/>
    </row>
    <row r="137" spans="3:9" ht="15">
      <c r="C137" s="173" t="s">
        <v>683</v>
      </c>
      <c r="D137" s="8"/>
      <c r="E137" s="8"/>
      <c r="F137" s="17" t="s">
        <v>813</v>
      </c>
      <c r="G137" s="363"/>
      <c r="H137" s="290"/>
      <c r="I137" s="9"/>
    </row>
    <row r="138" spans="3:9" ht="15">
      <c r="C138" s="173" t="s">
        <v>821</v>
      </c>
      <c r="D138" s="8"/>
      <c r="E138" s="8"/>
      <c r="F138" s="17" t="s">
        <v>817</v>
      </c>
      <c r="G138" s="363"/>
      <c r="H138" s="290"/>
      <c r="I138" s="9"/>
    </row>
    <row r="139" spans="3:9" ht="15">
      <c r="C139" s="173" t="s">
        <v>683</v>
      </c>
      <c r="D139" s="8"/>
      <c r="E139" s="8"/>
      <c r="F139" s="183" t="s">
        <v>799</v>
      </c>
      <c r="G139" s="363"/>
      <c r="H139" s="290"/>
      <c r="I139" s="173" t="s">
        <v>829</v>
      </c>
    </row>
    <row r="140" spans="3:9" ht="15">
      <c r="C140" s="173" t="s">
        <v>683</v>
      </c>
      <c r="D140" s="8"/>
      <c r="E140" s="8"/>
      <c r="F140" s="219" t="s">
        <v>1003</v>
      </c>
      <c r="G140" s="363"/>
      <c r="H140" s="290"/>
      <c r="I140" s="9"/>
    </row>
    <row r="141" spans="3:9" ht="15">
      <c r="C141" s="173" t="s">
        <v>825</v>
      </c>
      <c r="D141" s="8"/>
      <c r="E141" s="8"/>
      <c r="F141" s="17" t="s">
        <v>822</v>
      </c>
      <c r="G141" s="363"/>
      <c r="H141" s="290"/>
      <c r="I141" s="9"/>
    </row>
    <row r="142" spans="3:9" ht="15">
      <c r="C142" s="173" t="s">
        <v>828</v>
      </c>
      <c r="D142" s="8"/>
      <c r="E142" s="8"/>
      <c r="F142" s="17" t="s">
        <v>819</v>
      </c>
      <c r="G142" s="363"/>
      <c r="H142" s="290"/>
      <c r="I142" s="9"/>
    </row>
    <row r="143" spans="3:9" ht="15">
      <c r="C143" s="173" t="s">
        <v>848</v>
      </c>
      <c r="D143" s="8"/>
      <c r="E143" s="8"/>
      <c r="F143" s="219" t="s">
        <v>833</v>
      </c>
      <c r="G143" s="363"/>
      <c r="H143" s="290"/>
      <c r="I143" s="9"/>
    </row>
    <row r="144" spans="3:9" ht="15">
      <c r="C144" s="173" t="s">
        <v>683</v>
      </c>
      <c r="D144" s="8"/>
      <c r="E144" s="8"/>
      <c r="F144" s="219" t="s">
        <v>2123</v>
      </c>
      <c r="G144" s="363"/>
      <c r="H144" s="290"/>
      <c r="I144" s="173" t="s">
        <v>850</v>
      </c>
    </row>
    <row r="145" spans="3:9" ht="15">
      <c r="C145" s="173" t="s">
        <v>683</v>
      </c>
      <c r="D145" s="8"/>
      <c r="E145" s="8"/>
      <c r="F145" s="17" t="s">
        <v>843</v>
      </c>
      <c r="G145" s="363"/>
      <c r="H145" s="290"/>
      <c r="I145" s="9"/>
    </row>
    <row r="146" spans="3:9" ht="15">
      <c r="C146" s="9" t="s">
        <v>464</v>
      </c>
      <c r="D146" s="8"/>
      <c r="E146" s="8"/>
      <c r="F146" s="17" t="s">
        <v>851</v>
      </c>
      <c r="G146" s="363"/>
      <c r="H146" s="290"/>
      <c r="I146" s="9"/>
    </row>
    <row r="147" spans="3:9" ht="15">
      <c r="C147" s="9" t="s">
        <v>351</v>
      </c>
      <c r="D147" s="8"/>
      <c r="E147" s="8"/>
      <c r="F147" s="219" t="s">
        <v>2122</v>
      </c>
      <c r="G147" s="363"/>
      <c r="H147" s="290"/>
      <c r="I147" s="9"/>
    </row>
    <row r="148" spans="3:9" ht="15">
      <c r="C148" s="9" t="s">
        <v>351</v>
      </c>
      <c r="D148" s="8"/>
      <c r="E148" s="8"/>
      <c r="F148" s="219" t="s">
        <v>955</v>
      </c>
      <c r="G148" s="363"/>
      <c r="H148" s="290"/>
      <c r="I148" s="9"/>
    </row>
    <row r="149" spans="3:9" ht="15">
      <c r="C149" s="9" t="s">
        <v>20</v>
      </c>
      <c r="D149" s="8"/>
      <c r="E149" s="8"/>
      <c r="F149" s="17" t="s">
        <v>864</v>
      </c>
      <c r="G149" s="363"/>
      <c r="H149" s="290"/>
      <c r="I149" s="9"/>
    </row>
    <row r="150" spans="3:9" ht="15">
      <c r="C150" s="173" t="s">
        <v>686</v>
      </c>
      <c r="D150" s="8"/>
      <c r="E150" s="8"/>
      <c r="F150" s="17" t="s">
        <v>890</v>
      </c>
      <c r="G150" s="363"/>
      <c r="H150" s="290"/>
      <c r="I150" s="9"/>
    </row>
    <row r="151" spans="3:9" ht="15">
      <c r="C151" s="173" t="s">
        <v>686</v>
      </c>
      <c r="D151" s="8"/>
      <c r="E151" s="8"/>
      <c r="F151" s="17" t="s">
        <v>892</v>
      </c>
      <c r="G151" s="363"/>
      <c r="H151" s="290"/>
      <c r="I151" s="9"/>
    </row>
    <row r="152" spans="3:9" ht="15">
      <c r="C152" s="173" t="s">
        <v>742</v>
      </c>
      <c r="D152" s="8"/>
      <c r="E152" s="8"/>
      <c r="F152" s="17" t="s">
        <v>765</v>
      </c>
      <c r="G152" s="363"/>
      <c r="H152" s="290"/>
      <c r="I152" s="9"/>
    </row>
    <row r="153" spans="3:9" ht="15">
      <c r="C153" s="173" t="s">
        <v>686</v>
      </c>
      <c r="D153" s="8"/>
      <c r="E153" s="8"/>
      <c r="F153" s="17" t="s">
        <v>764</v>
      </c>
      <c r="G153" s="363"/>
      <c r="H153" s="290"/>
      <c r="I153" s="9"/>
    </row>
    <row r="154" spans="3:9" ht="15">
      <c r="C154" s="173" t="s">
        <v>917</v>
      </c>
      <c r="D154" s="8"/>
      <c r="E154" s="8"/>
      <c r="F154" s="17" t="s">
        <v>737</v>
      </c>
      <c r="G154" s="363"/>
      <c r="H154" s="290"/>
      <c r="I154" s="9"/>
    </row>
    <row r="155" spans="3:9" ht="15">
      <c r="C155" s="173" t="s">
        <v>918</v>
      </c>
      <c r="D155" s="8"/>
      <c r="E155" s="8"/>
      <c r="F155" s="17" t="s">
        <v>872</v>
      </c>
      <c r="G155" s="363"/>
      <c r="H155" s="290"/>
      <c r="I155" s="9"/>
    </row>
    <row r="156" spans="3:9" ht="15">
      <c r="C156" s="173" t="s">
        <v>708</v>
      </c>
      <c r="D156" s="8"/>
      <c r="E156" s="8"/>
      <c r="F156" s="17" t="s">
        <v>908</v>
      </c>
      <c r="G156" s="363"/>
      <c r="H156" s="290"/>
      <c r="I156" s="9"/>
    </row>
    <row r="157" spans="3:9" ht="15">
      <c r="C157" s="173" t="s">
        <v>686</v>
      </c>
      <c r="D157" s="8"/>
      <c r="E157" s="8"/>
      <c r="F157" s="17" t="s">
        <v>910</v>
      </c>
      <c r="G157" s="363"/>
      <c r="H157" s="290"/>
      <c r="I157" s="9"/>
    </row>
    <row r="158" spans="3:9" ht="15">
      <c r="C158" s="9" t="s">
        <v>351</v>
      </c>
      <c r="D158" s="8"/>
      <c r="E158" s="228" t="s">
        <v>959</v>
      </c>
      <c r="F158" s="17" t="s">
        <v>935</v>
      </c>
      <c r="G158" s="363"/>
      <c r="H158" s="290"/>
      <c r="I158" s="9"/>
    </row>
    <row r="159" spans="3:9" ht="15">
      <c r="C159" s="173" t="s">
        <v>686</v>
      </c>
      <c r="D159" s="8"/>
      <c r="E159" s="228" t="s">
        <v>513</v>
      </c>
      <c r="F159" s="17" t="s">
        <v>928</v>
      </c>
      <c r="G159" s="363"/>
      <c r="H159" s="290"/>
      <c r="I159" s="9"/>
    </row>
    <row r="160" spans="3:9" ht="15">
      <c r="C160" s="9" t="s">
        <v>351</v>
      </c>
      <c r="D160" s="8"/>
      <c r="E160" s="228" t="s">
        <v>960</v>
      </c>
      <c r="F160" s="219" t="s">
        <v>943</v>
      </c>
      <c r="G160" s="363"/>
      <c r="H160" s="290"/>
      <c r="I160" s="9"/>
    </row>
    <row r="161" spans="3:9" ht="15">
      <c r="C161" s="173" t="s">
        <v>686</v>
      </c>
      <c r="D161" s="8"/>
      <c r="E161" s="228" t="s">
        <v>513</v>
      </c>
      <c r="F161" s="17" t="s">
        <v>946</v>
      </c>
      <c r="G161" s="363"/>
      <c r="H161" s="290"/>
      <c r="I161" s="9"/>
    </row>
    <row r="162" spans="3:9" ht="15">
      <c r="C162" s="173" t="s">
        <v>683</v>
      </c>
      <c r="D162" s="8"/>
      <c r="E162" s="228" t="s">
        <v>960</v>
      </c>
      <c r="F162" s="219" t="s">
        <v>950</v>
      </c>
      <c r="G162" s="363"/>
      <c r="H162" s="290"/>
      <c r="I162" s="9"/>
    </row>
    <row r="163" spans="3:9" ht="15">
      <c r="C163" s="173" t="s">
        <v>683</v>
      </c>
      <c r="D163" s="8"/>
      <c r="E163" s="172" t="s">
        <v>974</v>
      </c>
      <c r="F163" s="17" t="s">
        <v>975</v>
      </c>
      <c r="G163" s="363"/>
      <c r="H163" s="290"/>
      <c r="I163" s="9"/>
    </row>
    <row r="164" spans="3:9" ht="15">
      <c r="C164" s="9" t="s">
        <v>351</v>
      </c>
      <c r="D164" s="8"/>
      <c r="E164" s="172" t="s">
        <v>977</v>
      </c>
      <c r="F164" s="17" t="s">
        <v>976</v>
      </c>
      <c r="G164" s="363"/>
      <c r="H164" s="290"/>
      <c r="I164" s="9"/>
    </row>
    <row r="165" spans="3:9" ht="15">
      <c r="C165" s="173" t="s">
        <v>1019</v>
      </c>
      <c r="D165" s="8"/>
      <c r="E165" s="228" t="s">
        <v>960</v>
      </c>
      <c r="F165" s="17" t="s">
        <v>979</v>
      </c>
      <c r="G165" s="363"/>
      <c r="H165" s="290"/>
      <c r="I165" s="9"/>
    </row>
    <row r="166" spans="3:9" ht="15">
      <c r="C166" s="173" t="s">
        <v>742</v>
      </c>
      <c r="D166" s="8"/>
      <c r="E166" s="228" t="s">
        <v>960</v>
      </c>
      <c r="F166" s="17" t="s">
        <v>984</v>
      </c>
      <c r="G166" s="363"/>
      <c r="H166" s="290"/>
      <c r="I166" s="9"/>
    </row>
    <row r="167" spans="3:9" ht="15">
      <c r="C167" s="173" t="s">
        <v>708</v>
      </c>
      <c r="D167" s="8"/>
      <c r="E167" s="228" t="s">
        <v>960</v>
      </c>
      <c r="F167" s="17" t="s">
        <v>952</v>
      </c>
      <c r="G167" s="363"/>
      <c r="H167" s="290"/>
      <c r="I167" s="9"/>
    </row>
    <row r="168" spans="3:9" ht="15">
      <c r="C168" s="173" t="s">
        <v>917</v>
      </c>
      <c r="D168" s="8"/>
      <c r="E168" s="228" t="s">
        <v>960</v>
      </c>
      <c r="F168" s="17" t="s">
        <v>737</v>
      </c>
      <c r="G168" s="363"/>
      <c r="H168" s="290"/>
      <c r="I168" s="9"/>
    </row>
    <row r="169" spans="3:9" ht="15">
      <c r="C169" s="9" t="s">
        <v>42</v>
      </c>
      <c r="D169" s="8"/>
      <c r="E169" s="230" t="s">
        <v>709</v>
      </c>
      <c r="F169" s="240" t="s">
        <v>1098</v>
      </c>
      <c r="G169" s="363"/>
      <c r="H169" s="290"/>
      <c r="I169" s="9"/>
    </row>
    <row r="170" spans="3:9" ht="15">
      <c r="C170" s="173" t="s">
        <v>1048</v>
      </c>
      <c r="D170" s="8"/>
      <c r="E170" s="228" t="s">
        <v>960</v>
      </c>
      <c r="F170" s="17" t="s">
        <v>1047</v>
      </c>
      <c r="G170" s="363"/>
      <c r="H170" s="290"/>
      <c r="I170" s="9"/>
    </row>
    <row r="171" spans="3:9" ht="15">
      <c r="C171" s="9" t="s">
        <v>453</v>
      </c>
      <c r="D171" s="8"/>
      <c r="E171" s="8" t="s">
        <v>452</v>
      </c>
      <c r="F171" s="17" t="s">
        <v>1001</v>
      </c>
      <c r="G171" s="363"/>
      <c r="H171" s="290"/>
      <c r="I171" s="9"/>
    </row>
    <row r="172" spans="3:9" ht="15">
      <c r="C172" s="9" t="s">
        <v>464</v>
      </c>
      <c r="D172" s="8"/>
      <c r="E172" s="8" t="s">
        <v>298</v>
      </c>
      <c r="F172" s="17" t="s">
        <v>1061</v>
      </c>
      <c r="G172" s="363"/>
      <c r="H172" s="290"/>
      <c r="I172" s="9"/>
    </row>
    <row r="173" spans="3:9" ht="15">
      <c r="C173" s="9" t="s">
        <v>42</v>
      </c>
      <c r="D173" s="8"/>
      <c r="E173" s="228" t="s">
        <v>960</v>
      </c>
      <c r="F173" s="17" t="s">
        <v>365</v>
      </c>
      <c r="G173" s="363"/>
      <c r="H173" s="290"/>
      <c r="I173" s="9"/>
    </row>
    <row r="174" spans="3:9" ht="15">
      <c r="C174" s="9" t="s">
        <v>464</v>
      </c>
      <c r="D174" s="8"/>
      <c r="E174" s="228" t="s">
        <v>960</v>
      </c>
      <c r="F174" s="17" t="s">
        <v>1063</v>
      </c>
      <c r="G174" s="363"/>
      <c r="H174" s="290"/>
      <c r="I174" s="9"/>
    </row>
    <row r="175" spans="3:9" ht="15">
      <c r="C175" s="173" t="s">
        <v>708</v>
      </c>
      <c r="D175" s="8"/>
      <c r="E175" s="228" t="s">
        <v>971</v>
      </c>
      <c r="F175" s="17" t="s">
        <v>909</v>
      </c>
      <c r="G175" s="363"/>
      <c r="H175" s="290"/>
      <c r="I175" s="9"/>
    </row>
    <row r="176" spans="3:9" ht="15">
      <c r="C176" s="173" t="s">
        <v>351</v>
      </c>
      <c r="D176" s="8"/>
      <c r="E176" s="228" t="s">
        <v>960</v>
      </c>
      <c r="F176" s="219" t="s">
        <v>1072</v>
      </c>
      <c r="G176" s="363"/>
      <c r="H176" s="290"/>
      <c r="I176" s="9"/>
    </row>
    <row r="177" spans="3:9" ht="15">
      <c r="C177" s="9" t="s">
        <v>464</v>
      </c>
      <c r="D177" s="8"/>
      <c r="E177" s="228" t="s">
        <v>960</v>
      </c>
      <c r="F177" s="17" t="s">
        <v>1073</v>
      </c>
      <c r="G177" s="363"/>
      <c r="H177" s="290"/>
      <c r="I177" s="9"/>
    </row>
    <row r="178" spans="3:9" ht="15">
      <c r="C178" s="9" t="s">
        <v>351</v>
      </c>
      <c r="D178" s="8"/>
      <c r="E178" s="228" t="s">
        <v>452</v>
      </c>
      <c r="F178" s="219" t="s">
        <v>1032</v>
      </c>
      <c r="G178" s="363"/>
      <c r="H178" s="290"/>
      <c r="I178" s="9" t="s">
        <v>1091</v>
      </c>
    </row>
    <row r="179" spans="3:9" ht="15">
      <c r="C179" s="9" t="s">
        <v>42</v>
      </c>
      <c r="D179" s="8"/>
      <c r="E179" s="8" t="s">
        <v>960</v>
      </c>
      <c r="F179" s="17" t="s">
        <v>1082</v>
      </c>
      <c r="G179" s="363"/>
      <c r="H179" s="290"/>
      <c r="I179" s="9"/>
    </row>
    <row r="180" spans="3:9" ht="15">
      <c r="C180" s="9" t="s">
        <v>42</v>
      </c>
      <c r="D180" s="8"/>
      <c r="E180" s="8" t="s">
        <v>960</v>
      </c>
      <c r="F180" s="17" t="s">
        <v>1066</v>
      </c>
      <c r="G180" s="363"/>
      <c r="H180" s="290"/>
      <c r="I180" s="9" t="s">
        <v>1087</v>
      </c>
    </row>
    <row r="181" spans="3:9" ht="15">
      <c r="C181" s="173" t="s">
        <v>849</v>
      </c>
      <c r="D181" s="8"/>
      <c r="E181" s="228" t="s">
        <v>971</v>
      </c>
      <c r="F181" s="17" t="s">
        <v>838</v>
      </c>
      <c r="G181" s="363"/>
      <c r="H181" s="290"/>
      <c r="I181" s="9"/>
    </row>
    <row r="182" spans="3:9" ht="15">
      <c r="C182" s="9" t="s">
        <v>42</v>
      </c>
      <c r="D182" s="8"/>
      <c r="E182" s="228" t="s">
        <v>971</v>
      </c>
      <c r="F182" s="17" t="s">
        <v>1100</v>
      </c>
      <c r="G182" s="363"/>
      <c r="H182" s="290"/>
      <c r="I182" s="9"/>
    </row>
    <row r="183" spans="3:9" ht="15">
      <c r="C183" s="173" t="s">
        <v>708</v>
      </c>
      <c r="D183" s="8"/>
      <c r="E183" s="228" t="s">
        <v>452</v>
      </c>
      <c r="F183" s="17" t="s">
        <v>1044</v>
      </c>
      <c r="G183" s="363"/>
      <c r="H183" s="290"/>
      <c r="I183" s="9"/>
    </row>
    <row r="184" spans="3:9" ht="15">
      <c r="C184" s="173" t="s">
        <v>1113</v>
      </c>
      <c r="D184" s="8"/>
      <c r="E184" s="8" t="s">
        <v>960</v>
      </c>
      <c r="F184" s="17" t="s">
        <v>1083</v>
      </c>
      <c r="G184" s="363"/>
      <c r="H184" s="290"/>
      <c r="I184" s="9"/>
    </row>
    <row r="185" spans="3:9" ht="15">
      <c r="C185" s="173" t="s">
        <v>708</v>
      </c>
      <c r="D185" s="8"/>
      <c r="E185" s="228" t="s">
        <v>513</v>
      </c>
      <c r="F185" s="17" t="s">
        <v>1112</v>
      </c>
      <c r="G185" s="363"/>
      <c r="H185" s="290"/>
      <c r="I185" s="9"/>
    </row>
    <row r="186" spans="3:9" ht="15">
      <c r="C186" s="173" t="s">
        <v>731</v>
      </c>
      <c r="D186" s="8"/>
      <c r="E186" s="8" t="s">
        <v>960</v>
      </c>
      <c r="F186" s="17" t="s">
        <v>1093</v>
      </c>
      <c r="G186" s="363"/>
      <c r="H186" s="290"/>
      <c r="I186" s="9"/>
    </row>
    <row r="187" spans="3:9" ht="15">
      <c r="C187" s="173" t="s">
        <v>683</v>
      </c>
      <c r="D187" s="8"/>
      <c r="E187" s="172" t="s">
        <v>682</v>
      </c>
      <c r="F187" s="17" t="s">
        <v>1136</v>
      </c>
      <c r="G187" s="363"/>
      <c r="H187" s="290"/>
      <c r="I187" s="9"/>
    </row>
    <row r="188" spans="3:9" ht="15">
      <c r="C188" s="173" t="s">
        <v>1147</v>
      </c>
      <c r="D188" s="8"/>
      <c r="E188" s="228" t="s">
        <v>513</v>
      </c>
      <c r="F188" s="17" t="s">
        <v>1142</v>
      </c>
      <c r="G188" s="363"/>
      <c r="H188" s="290"/>
      <c r="I188" s="9"/>
    </row>
    <row r="189" spans="3:9" ht="15">
      <c r="C189" s="173" t="s">
        <v>825</v>
      </c>
      <c r="D189" s="8"/>
      <c r="E189" s="228" t="s">
        <v>513</v>
      </c>
      <c r="F189" s="17" t="s">
        <v>1144</v>
      </c>
      <c r="G189" s="363"/>
      <c r="H189" s="290"/>
      <c r="I189" s="9"/>
    </row>
    <row r="190" spans="3:9" ht="15">
      <c r="C190" s="173" t="s">
        <v>825</v>
      </c>
      <c r="D190" s="8"/>
      <c r="E190" s="172" t="s">
        <v>1148</v>
      </c>
      <c r="F190" s="17" t="s">
        <v>1145</v>
      </c>
      <c r="G190" s="363"/>
      <c r="H190" s="290"/>
      <c r="I190" s="9"/>
    </row>
    <row r="191" spans="3:9" ht="15">
      <c r="C191" s="173" t="s">
        <v>1159</v>
      </c>
      <c r="D191" s="8"/>
      <c r="E191" s="8" t="s">
        <v>276</v>
      </c>
      <c r="F191" s="17" t="s">
        <v>1128</v>
      </c>
      <c r="G191" s="363"/>
      <c r="H191" s="290"/>
      <c r="I191" s="9"/>
    </row>
    <row r="192" spans="3:9" ht="15">
      <c r="C192" s="173" t="s">
        <v>1176</v>
      </c>
      <c r="D192" s="8"/>
      <c r="E192" s="172" t="s">
        <v>1175</v>
      </c>
      <c r="F192" s="17" t="s">
        <v>1174</v>
      </c>
      <c r="G192" s="363"/>
      <c r="H192" s="290"/>
      <c r="I192" s="9"/>
    </row>
    <row r="193" spans="3:9" ht="15">
      <c r="C193" s="173" t="s">
        <v>1185</v>
      </c>
      <c r="D193" s="8"/>
      <c r="E193" s="8" t="s">
        <v>276</v>
      </c>
      <c r="F193" s="17" t="s">
        <v>1184</v>
      </c>
      <c r="G193" s="363"/>
      <c r="H193" s="290"/>
      <c r="I193" s="9"/>
    </row>
    <row r="194" spans="3:9" ht="15">
      <c r="C194" s="173" t="s">
        <v>731</v>
      </c>
      <c r="D194" s="8"/>
      <c r="E194" s="172" t="s">
        <v>1187</v>
      </c>
      <c r="F194" s="17" t="s">
        <v>1186</v>
      </c>
      <c r="G194" s="363"/>
      <c r="H194" s="290"/>
      <c r="I194" s="9"/>
    </row>
    <row r="195" spans="3:9" ht="15">
      <c r="C195" s="173" t="s">
        <v>1202</v>
      </c>
      <c r="D195" s="8"/>
      <c r="E195" s="228" t="s">
        <v>1220</v>
      </c>
      <c r="F195" s="240" t="s">
        <v>1201</v>
      </c>
      <c r="G195" s="363"/>
      <c r="H195" s="290"/>
      <c r="I195" s="9"/>
    </row>
    <row r="196" spans="3:9" ht="15">
      <c r="C196" s="173" t="s">
        <v>708</v>
      </c>
      <c r="D196" s="8"/>
      <c r="E196" s="172" t="s">
        <v>1205</v>
      </c>
      <c r="F196" s="17" t="s">
        <v>1204</v>
      </c>
      <c r="G196" s="363"/>
      <c r="H196" s="290"/>
      <c r="I196" s="9"/>
    </row>
    <row r="197" spans="3:9" ht="15">
      <c r="C197" s="9" t="s">
        <v>32</v>
      </c>
      <c r="D197" s="8"/>
      <c r="E197" s="8" t="s">
        <v>452</v>
      </c>
      <c r="F197" s="17" t="s">
        <v>145</v>
      </c>
      <c r="G197" s="363"/>
      <c r="H197" s="290"/>
      <c r="I197" s="9"/>
    </row>
    <row r="198" spans="3:9" ht="15">
      <c r="C198" s="173" t="s">
        <v>708</v>
      </c>
      <c r="D198" s="8"/>
      <c r="E198" s="230" t="s">
        <v>971</v>
      </c>
      <c r="F198" s="17" t="s">
        <v>1211</v>
      </c>
      <c r="G198" s="363"/>
      <c r="H198" s="290"/>
      <c r="I198" s="9"/>
    </row>
    <row r="199" spans="3:9" ht="15">
      <c r="C199" s="173" t="s">
        <v>1212</v>
      </c>
      <c r="D199" s="8"/>
      <c r="E199" s="8" t="s">
        <v>452</v>
      </c>
      <c r="F199" s="17" t="s">
        <v>1190</v>
      </c>
      <c r="G199" s="363"/>
      <c r="H199" s="290"/>
      <c r="I199" s="9"/>
    </row>
    <row r="200" spans="3:9" ht="15">
      <c r="C200" s="173" t="s">
        <v>708</v>
      </c>
      <c r="D200" s="8"/>
      <c r="E200" s="172" t="s">
        <v>1213</v>
      </c>
      <c r="F200" s="240" t="s">
        <v>1199</v>
      </c>
      <c r="G200" s="363"/>
      <c r="H200" s="290"/>
      <c r="I200" s="9"/>
    </row>
    <row r="201" spans="3:9" ht="15">
      <c r="C201" s="173" t="s">
        <v>708</v>
      </c>
      <c r="D201" s="8"/>
      <c r="E201" s="8" t="s">
        <v>276</v>
      </c>
      <c r="F201" s="17" t="s">
        <v>1160</v>
      </c>
      <c r="G201" s="363"/>
      <c r="H201" s="290"/>
      <c r="I201" s="9"/>
    </row>
    <row r="202" spans="3:9" ht="15">
      <c r="C202" s="173" t="s">
        <v>708</v>
      </c>
      <c r="D202" s="8"/>
      <c r="E202" s="8" t="s">
        <v>452</v>
      </c>
      <c r="F202" s="17" t="s">
        <v>1206</v>
      </c>
      <c r="G202" s="363"/>
      <c r="H202" s="290"/>
      <c r="I202" s="9"/>
    </row>
    <row r="203" spans="3:9" ht="15">
      <c r="C203" s="9" t="s">
        <v>464</v>
      </c>
      <c r="D203" s="8"/>
      <c r="E203" s="8" t="s">
        <v>452</v>
      </c>
      <c r="F203" s="17" t="s">
        <v>1231</v>
      </c>
      <c r="G203" s="363"/>
      <c r="H203" s="290"/>
      <c r="I203" s="9"/>
    </row>
    <row r="204" spans="3:9" ht="15">
      <c r="C204" s="9" t="s">
        <v>42</v>
      </c>
      <c r="D204" s="8"/>
      <c r="E204" s="228" t="s">
        <v>513</v>
      </c>
      <c r="F204" s="17" t="s">
        <v>1226</v>
      </c>
      <c r="G204" s="363"/>
      <c r="H204" s="290"/>
      <c r="I204" s="9"/>
    </row>
    <row r="205" spans="3:9" ht="15">
      <c r="C205" s="9" t="s">
        <v>464</v>
      </c>
      <c r="D205" s="8"/>
      <c r="E205" s="228" t="s">
        <v>513</v>
      </c>
      <c r="F205" s="17" t="s">
        <v>1225</v>
      </c>
      <c r="G205" s="363"/>
      <c r="H205" s="290"/>
      <c r="I205" s="9"/>
    </row>
    <row r="206" spans="3:9" ht="15">
      <c r="C206" s="173" t="s">
        <v>686</v>
      </c>
      <c r="D206" s="8"/>
      <c r="E206" s="172" t="s">
        <v>1246</v>
      </c>
      <c r="F206" s="17" t="s">
        <v>1236</v>
      </c>
      <c r="G206" s="363"/>
      <c r="H206" s="290"/>
      <c r="I206" s="9"/>
    </row>
    <row r="207" spans="3:9" ht="15">
      <c r="C207" s="9" t="s">
        <v>464</v>
      </c>
      <c r="D207" s="8"/>
      <c r="E207" s="8" t="s">
        <v>298</v>
      </c>
      <c r="F207" s="17" t="s">
        <v>24</v>
      </c>
      <c r="G207" s="363"/>
      <c r="H207" s="290"/>
      <c r="I207" s="9"/>
    </row>
    <row r="208" spans="3:9" ht="15">
      <c r="C208" s="173" t="s">
        <v>1253</v>
      </c>
      <c r="D208" s="8"/>
      <c r="E208" s="8" t="s">
        <v>276</v>
      </c>
      <c r="F208" s="17" t="s">
        <v>1252</v>
      </c>
      <c r="G208" s="363"/>
      <c r="H208" s="290"/>
      <c r="I208" s="9"/>
    </row>
    <row r="209" spans="3:9" ht="15">
      <c r="C209" s="173" t="s">
        <v>1275</v>
      </c>
      <c r="D209" s="8"/>
      <c r="E209" s="228" t="s">
        <v>1274</v>
      </c>
      <c r="F209" s="17" t="s">
        <v>1257</v>
      </c>
      <c r="G209" s="363"/>
      <c r="H209" s="290"/>
      <c r="I209" s="9"/>
    </row>
    <row r="210" spans="3:9" ht="15">
      <c r="C210" s="173" t="s">
        <v>686</v>
      </c>
      <c r="D210" s="8"/>
      <c r="E210" s="228" t="s">
        <v>1274</v>
      </c>
      <c r="F210" s="17" t="s">
        <v>1264</v>
      </c>
      <c r="G210" s="363"/>
      <c r="H210" s="290"/>
      <c r="I210" s="9"/>
    </row>
    <row r="211" spans="3:9" ht="15">
      <c r="C211" s="173" t="s">
        <v>686</v>
      </c>
      <c r="D211" s="8"/>
      <c r="E211" s="8" t="s">
        <v>276</v>
      </c>
      <c r="F211" s="17" t="s">
        <v>1263</v>
      </c>
      <c r="G211" s="363"/>
      <c r="H211" s="290"/>
      <c r="I211" s="9"/>
    </row>
    <row r="212" spans="3:9" ht="15">
      <c r="C212" s="173" t="s">
        <v>1304</v>
      </c>
      <c r="D212" s="8"/>
      <c r="E212" s="230" t="s">
        <v>971</v>
      </c>
      <c r="F212" s="240" t="s">
        <v>1284</v>
      </c>
      <c r="G212" s="363"/>
      <c r="H212" s="290"/>
      <c r="I212" s="9"/>
    </row>
    <row r="213" spans="3:9" ht="15">
      <c r="C213" s="173" t="s">
        <v>742</v>
      </c>
      <c r="D213" s="8"/>
      <c r="E213" s="8" t="s">
        <v>452</v>
      </c>
      <c r="F213" s="219" t="s">
        <v>1286</v>
      </c>
      <c r="G213" s="363"/>
      <c r="H213" s="290"/>
      <c r="I213" s="9"/>
    </row>
    <row r="214" spans="3:9" ht="15">
      <c r="C214" s="173" t="s">
        <v>1308</v>
      </c>
      <c r="D214" s="8"/>
      <c r="E214" s="8" t="s">
        <v>276</v>
      </c>
      <c r="F214" s="17" t="s">
        <v>1280</v>
      </c>
      <c r="G214" s="363"/>
      <c r="H214" s="290"/>
      <c r="I214" s="9"/>
    </row>
    <row r="215" spans="3:9" ht="15">
      <c r="C215" s="173" t="s">
        <v>1310</v>
      </c>
      <c r="D215" s="8"/>
      <c r="E215" s="8" t="s">
        <v>452</v>
      </c>
      <c r="F215" s="219" t="s">
        <v>1292</v>
      </c>
      <c r="G215" s="363"/>
      <c r="H215" s="290"/>
      <c r="I215" s="9"/>
    </row>
    <row r="216" spans="3:9" ht="15">
      <c r="C216" s="9" t="s">
        <v>39</v>
      </c>
      <c r="D216" s="8"/>
      <c r="E216" s="8" t="s">
        <v>276</v>
      </c>
      <c r="F216" s="17" t="s">
        <v>171</v>
      </c>
      <c r="G216" s="363"/>
      <c r="H216" s="290"/>
      <c r="I216" s="9"/>
    </row>
    <row r="217" spans="3:9" ht="15">
      <c r="C217" s="173" t="s">
        <v>683</v>
      </c>
      <c r="D217" s="8"/>
      <c r="E217" s="172" t="s">
        <v>1346</v>
      </c>
      <c r="F217" s="188" t="s">
        <v>1319</v>
      </c>
      <c r="G217" s="363"/>
      <c r="H217" s="290"/>
      <c r="I217" s="9"/>
    </row>
    <row r="218" spans="3:9" ht="15">
      <c r="C218" s="173" t="s">
        <v>1358</v>
      </c>
      <c r="D218" s="8"/>
      <c r="E218" s="172" t="s">
        <v>1359</v>
      </c>
      <c r="F218" s="171" t="s">
        <v>1334</v>
      </c>
      <c r="G218" s="363"/>
      <c r="H218" s="290"/>
      <c r="I218" s="9"/>
    </row>
    <row r="219" spans="3:9" ht="15">
      <c r="C219" s="173" t="s">
        <v>686</v>
      </c>
      <c r="D219" s="8"/>
      <c r="E219" s="172" t="s">
        <v>1370</v>
      </c>
      <c r="F219" s="17" t="s">
        <v>1369</v>
      </c>
      <c r="G219" s="363"/>
      <c r="H219" s="290"/>
      <c r="I219" s="9"/>
    </row>
    <row r="220" spans="3:9" ht="15">
      <c r="C220" s="173" t="s">
        <v>708</v>
      </c>
      <c r="D220" s="8"/>
      <c r="E220" s="8"/>
      <c r="F220" s="17" t="s">
        <v>1371</v>
      </c>
      <c r="G220" s="363"/>
      <c r="H220" s="290"/>
      <c r="I220" s="9"/>
    </row>
    <row r="221" spans="3:9" ht="15">
      <c r="C221" s="173" t="s">
        <v>708</v>
      </c>
      <c r="D221" s="8"/>
      <c r="E221" s="228" t="s">
        <v>960</v>
      </c>
      <c r="F221" s="17" t="s">
        <v>1043</v>
      </c>
      <c r="G221" s="363"/>
      <c r="H221" s="290"/>
      <c r="I221" s="173" t="s">
        <v>1409</v>
      </c>
    </row>
    <row r="222" spans="3:9" ht="15">
      <c r="C222" s="173" t="s">
        <v>42</v>
      </c>
      <c r="D222" s="8"/>
      <c r="E222" s="230" t="s">
        <v>971</v>
      </c>
      <c r="F222" s="171" t="s">
        <v>1518</v>
      </c>
      <c r="G222" s="363"/>
      <c r="H222" s="290"/>
      <c r="I222" s="9"/>
    </row>
    <row r="223" spans="3:9" ht="15">
      <c r="C223" s="173" t="s">
        <v>464</v>
      </c>
      <c r="D223" s="8"/>
      <c r="E223" s="8" t="s">
        <v>452</v>
      </c>
      <c r="F223" s="17" t="s">
        <v>1418</v>
      </c>
      <c r="G223" s="363"/>
      <c r="H223" s="290"/>
      <c r="I223" s="9"/>
    </row>
    <row r="224" spans="3:9" ht="15">
      <c r="C224" s="173" t="s">
        <v>708</v>
      </c>
      <c r="D224" s="8"/>
      <c r="E224" s="230" t="s">
        <v>971</v>
      </c>
      <c r="F224" s="171" t="s">
        <v>1419</v>
      </c>
      <c r="G224" s="363"/>
      <c r="H224" s="290"/>
      <c r="I224" s="9"/>
    </row>
    <row r="225" spans="3:9" ht="15">
      <c r="C225" s="9" t="s">
        <v>42</v>
      </c>
      <c r="D225" s="8"/>
      <c r="E225" s="228" t="s">
        <v>513</v>
      </c>
      <c r="F225" s="17" t="s">
        <v>1420</v>
      </c>
      <c r="G225" s="363"/>
      <c r="H225" s="290"/>
      <c r="I225" s="9"/>
    </row>
    <row r="226" spans="3:9" ht="15">
      <c r="C226" s="173" t="s">
        <v>42</v>
      </c>
      <c r="D226" s="8"/>
      <c r="E226" s="230" t="s">
        <v>971</v>
      </c>
      <c r="F226" s="240" t="s">
        <v>1715</v>
      </c>
      <c r="G226" s="363"/>
      <c r="H226" s="290"/>
      <c r="I226" s="9"/>
    </row>
    <row r="227" spans="3:9" ht="15">
      <c r="C227" s="173" t="s">
        <v>42</v>
      </c>
      <c r="D227" s="8"/>
      <c r="E227" s="230" t="s">
        <v>971</v>
      </c>
      <c r="F227" s="240" t="s">
        <v>1711</v>
      </c>
      <c r="G227" s="363"/>
      <c r="H227" s="290"/>
      <c r="I227" s="9"/>
    </row>
    <row r="228" spans="3:9" ht="15">
      <c r="C228" s="9" t="s">
        <v>464</v>
      </c>
      <c r="D228" s="8"/>
      <c r="E228" s="8" t="s">
        <v>276</v>
      </c>
      <c r="F228" s="17" t="s">
        <v>1002</v>
      </c>
      <c r="G228" s="363"/>
      <c r="H228" s="290"/>
      <c r="I228" s="9"/>
    </row>
    <row r="229" spans="3:9" ht="15">
      <c r="C229" s="337" t="s">
        <v>1883</v>
      </c>
      <c r="D229" s="8"/>
      <c r="E229" s="8"/>
      <c r="F229" s="17" t="s">
        <v>2233</v>
      </c>
      <c r="G229" s="363"/>
      <c r="H229" s="290"/>
      <c r="I229" s="9"/>
    </row>
    <row r="230" spans="3:9" ht="15">
      <c r="C230" s="173" t="s">
        <v>686</v>
      </c>
      <c r="D230" s="8"/>
      <c r="E230" s="8" t="s">
        <v>452</v>
      </c>
      <c r="F230" s="17" t="s">
        <v>1347</v>
      </c>
      <c r="G230" s="363"/>
      <c r="H230" s="290"/>
      <c r="I230" s="9"/>
    </row>
    <row r="231" spans="3:9" ht="15">
      <c r="C231" s="17" t="s">
        <v>1742</v>
      </c>
      <c r="D231" s="8"/>
      <c r="E231" s="8" t="s">
        <v>276</v>
      </c>
      <c r="F231" s="17" t="s">
        <v>1997</v>
      </c>
      <c r="G231" s="363"/>
      <c r="H231" s="290"/>
      <c r="I231" s="9"/>
    </row>
    <row r="232" spans="3:9" ht="15">
      <c r="C232" s="17" t="s">
        <v>1839</v>
      </c>
      <c r="D232" s="8"/>
      <c r="E232" s="187" t="s">
        <v>276</v>
      </c>
      <c r="F232" s="188" t="s">
        <v>2193</v>
      </c>
      <c r="G232" s="363"/>
      <c r="H232" s="290"/>
      <c r="I232" s="9"/>
    </row>
    <row r="233" spans="3:9" ht="15">
      <c r="C233" s="17" t="s">
        <v>1762</v>
      </c>
      <c r="D233" s="8"/>
      <c r="E233" s="230" t="s">
        <v>971</v>
      </c>
      <c r="F233" s="240" t="s">
        <v>4078</v>
      </c>
      <c r="G233" s="363"/>
      <c r="H233" s="290"/>
      <c r="I233" s="9"/>
    </row>
    <row r="234" spans="3:9" ht="15">
      <c r="C234" s="17" t="s">
        <v>1887</v>
      </c>
      <c r="D234" s="8"/>
      <c r="E234" s="230" t="s">
        <v>971</v>
      </c>
      <c r="F234" s="240" t="s">
        <v>2219</v>
      </c>
      <c r="G234" s="363"/>
      <c r="H234" s="290"/>
      <c r="I234" s="9"/>
    </row>
    <row r="235" spans="3:9" ht="15">
      <c r="C235" s="17" t="s">
        <v>1774</v>
      </c>
      <c r="D235" s="8"/>
      <c r="E235" s="8"/>
      <c r="F235" s="17" t="s">
        <v>138</v>
      </c>
      <c r="G235" s="363"/>
      <c r="H235" s="290"/>
      <c r="I235" s="9"/>
    </row>
    <row r="236" spans="3:9" ht="15">
      <c r="C236" s="173" t="s">
        <v>42</v>
      </c>
      <c r="D236" s="8"/>
      <c r="E236" s="230" t="s">
        <v>971</v>
      </c>
      <c r="F236" s="171" t="s">
        <v>1713</v>
      </c>
      <c r="G236" s="363"/>
      <c r="H236" s="290"/>
      <c r="I236" s="9" t="s">
        <v>2714</v>
      </c>
    </row>
    <row r="237" spans="3:9" ht="15">
      <c r="C237" s="173" t="s">
        <v>708</v>
      </c>
      <c r="D237" s="8"/>
      <c r="E237" s="230" t="s">
        <v>971</v>
      </c>
      <c r="F237" s="240" t="s">
        <v>1759</v>
      </c>
      <c r="G237" s="363"/>
      <c r="H237" s="290"/>
      <c r="I237" s="9"/>
    </row>
    <row r="238" spans="3:9" ht="15">
      <c r="C238" s="17" t="s">
        <v>2009</v>
      </c>
      <c r="D238" s="8"/>
      <c r="E238" s="8" t="s">
        <v>298</v>
      </c>
      <c r="F238" s="9" t="s">
        <v>2040</v>
      </c>
      <c r="G238" s="8">
        <v>2016</v>
      </c>
      <c r="H238" s="290"/>
      <c r="I238" s="9"/>
    </row>
    <row r="239" spans="3:9" ht="15">
      <c r="C239" s="17" t="s">
        <v>1775</v>
      </c>
      <c r="D239" s="8"/>
      <c r="E239" s="8" t="s">
        <v>298</v>
      </c>
      <c r="F239" s="17" t="s">
        <v>2168</v>
      </c>
      <c r="G239" s="8">
        <v>2020</v>
      </c>
      <c r="H239" s="290"/>
      <c r="I239" s="9"/>
    </row>
    <row r="240" spans="3:9" ht="15">
      <c r="C240" s="291" t="s">
        <v>2897</v>
      </c>
      <c r="D240" s="8"/>
      <c r="E240" s="228" t="s">
        <v>971</v>
      </c>
      <c r="F240" s="17" t="s">
        <v>2896</v>
      </c>
      <c r="G240" s="8"/>
      <c r="H240" s="290"/>
      <c r="I240" s="9"/>
    </row>
    <row r="241" spans="3:9" ht="15">
      <c r="C241" s="17" t="s">
        <v>1774</v>
      </c>
      <c r="D241" s="8"/>
      <c r="E241" s="8" t="s">
        <v>513</v>
      </c>
      <c r="F241" s="17" t="s">
        <v>12</v>
      </c>
      <c r="G241" s="363">
        <v>2019</v>
      </c>
      <c r="H241" s="290"/>
      <c r="I241" s="9"/>
    </row>
    <row r="242" spans="3:9" ht="15">
      <c r="C242" s="17" t="s">
        <v>1774</v>
      </c>
      <c r="D242" s="8"/>
      <c r="E242" s="230" t="s">
        <v>971</v>
      </c>
      <c r="F242" s="240" t="s">
        <v>1960</v>
      </c>
      <c r="G242" s="363"/>
      <c r="H242" s="290"/>
      <c r="I242" s="9"/>
    </row>
    <row r="243" spans="3:9" ht="15">
      <c r="C243" s="298" t="s">
        <v>1883</v>
      </c>
      <c r="D243" s="8"/>
      <c r="E243" s="8" t="s">
        <v>452</v>
      </c>
      <c r="F243" s="298" t="s">
        <v>3311</v>
      </c>
      <c r="G243" s="297">
        <v>2021</v>
      </c>
      <c r="H243" s="290"/>
      <c r="I243" s="9"/>
    </row>
    <row r="244" spans="3:9" ht="15">
      <c r="C244" s="298" t="s">
        <v>1981</v>
      </c>
      <c r="D244" s="8"/>
      <c r="E244" s="230" t="s">
        <v>1220</v>
      </c>
      <c r="F244" s="240" t="s">
        <v>3312</v>
      </c>
      <c r="G244" s="297">
        <v>2018</v>
      </c>
      <c r="H244" s="290"/>
      <c r="I244" s="173" t="s">
        <v>3923</v>
      </c>
    </row>
    <row r="245" spans="3:9" ht="15">
      <c r="C245" s="298" t="s">
        <v>3049</v>
      </c>
      <c r="D245" s="8"/>
      <c r="E245" s="172" t="s">
        <v>3313</v>
      </c>
      <c r="F245" s="471" t="s">
        <v>3045</v>
      </c>
      <c r="G245" s="297">
        <v>2015</v>
      </c>
      <c r="H245" s="290"/>
      <c r="I245" s="9"/>
    </row>
    <row r="246" spans="3:9" ht="15">
      <c r="C246" s="440" t="s">
        <v>1883</v>
      </c>
      <c r="D246" s="8"/>
      <c r="E246" s="230" t="s">
        <v>3324</v>
      </c>
      <c r="F246" s="440" t="s">
        <v>3271</v>
      </c>
      <c r="G246" s="439">
        <v>2021</v>
      </c>
      <c r="H246" s="290"/>
      <c r="I246" s="9"/>
    </row>
    <row r="247" spans="3:9" ht="15">
      <c r="C247" s="446" t="s">
        <v>1883</v>
      </c>
      <c r="D247" s="447"/>
      <c r="E247" s="447"/>
      <c r="F247" s="471" t="s">
        <v>3286</v>
      </c>
      <c r="G247" s="447"/>
      <c r="H247" s="290"/>
      <c r="I247" s="9"/>
    </row>
    <row r="248" spans="3:9" ht="15">
      <c r="C248" s="173" t="s">
        <v>683</v>
      </c>
      <c r="D248" s="8"/>
      <c r="E248" s="230" t="s">
        <v>971</v>
      </c>
      <c r="F248" s="17" t="s">
        <v>1385</v>
      </c>
      <c r="G248" s="217">
        <v>2020</v>
      </c>
      <c r="H248" s="290"/>
      <c r="I248" s="9"/>
    </row>
    <row r="249" spans="3:9" ht="15">
      <c r="C249" s="173" t="s">
        <v>683</v>
      </c>
      <c r="D249" s="8"/>
      <c r="E249" s="228" t="s">
        <v>709</v>
      </c>
      <c r="F249" s="17" t="s">
        <v>807</v>
      </c>
      <c r="G249" s="363"/>
      <c r="H249" s="290"/>
      <c r="I249" s="9"/>
    </row>
    <row r="250" spans="3:9" ht="15">
      <c r="C250" s="484" t="s">
        <v>3351</v>
      </c>
      <c r="D250" s="8"/>
      <c r="E250" s="228" t="s">
        <v>757</v>
      </c>
      <c r="F250" s="484" t="s">
        <v>3389</v>
      </c>
      <c r="G250" s="485">
        <v>2021</v>
      </c>
      <c r="H250" s="290"/>
      <c r="I250" s="9"/>
    </row>
    <row r="251" spans="3:9" ht="15">
      <c r="C251" s="486" t="s">
        <v>3351</v>
      </c>
      <c r="D251" s="8"/>
      <c r="E251" s="228" t="s">
        <v>709</v>
      </c>
      <c r="F251" s="484" t="s">
        <v>3388</v>
      </c>
      <c r="G251" s="485">
        <v>2022</v>
      </c>
      <c r="H251" s="290"/>
      <c r="I251" s="9"/>
    </row>
    <row r="252" spans="3:9" ht="15">
      <c r="C252" s="487" t="s">
        <v>3351</v>
      </c>
      <c r="D252" s="8"/>
      <c r="E252" s="228" t="s">
        <v>1220</v>
      </c>
      <c r="F252" s="474" t="s">
        <v>3354</v>
      </c>
      <c r="G252" s="473">
        <v>2022</v>
      </c>
      <c r="H252" s="290"/>
      <c r="I252" s="9"/>
    </row>
    <row r="253" spans="3:9" ht="15">
      <c r="C253" s="17" t="s">
        <v>3487</v>
      </c>
      <c r="D253" s="8"/>
      <c r="E253" s="228" t="s">
        <v>1220</v>
      </c>
      <c r="F253" s="17" t="s">
        <v>3486</v>
      </c>
      <c r="G253" s="363">
        <v>2021</v>
      </c>
      <c r="H253" s="290"/>
      <c r="I253" s="9"/>
    </row>
    <row r="254" spans="3:9" ht="15.6">
      <c r="C254" s="487" t="s">
        <v>3351</v>
      </c>
      <c r="D254" s="8"/>
      <c r="E254" s="228" t="s">
        <v>709</v>
      </c>
      <c r="F254" s="171" t="s">
        <v>3477</v>
      </c>
      <c r="G254" s="312">
        <v>2021</v>
      </c>
      <c r="H254" s="290"/>
      <c r="I254" s="331" t="s">
        <v>3503</v>
      </c>
    </row>
    <row r="255" spans="3:9" ht="15">
      <c r="C255" s="474" t="s">
        <v>3482</v>
      </c>
      <c r="D255" s="8"/>
      <c r="E255" s="228" t="s">
        <v>3506</v>
      </c>
      <c r="F255" s="171" t="s">
        <v>3478</v>
      </c>
      <c r="G255" s="312">
        <v>2019</v>
      </c>
      <c r="H255" s="290"/>
      <c r="I255" s="9"/>
    </row>
    <row r="256" spans="3:9" ht="15">
      <c r="C256" s="487" t="s">
        <v>3351</v>
      </c>
      <c r="D256" s="8"/>
      <c r="E256" s="228" t="s">
        <v>1220</v>
      </c>
      <c r="F256" s="171" t="s">
        <v>3479</v>
      </c>
      <c r="G256" s="312">
        <v>2016</v>
      </c>
      <c r="H256" s="290"/>
      <c r="I256" s="9"/>
    </row>
    <row r="257" spans="3:9" ht="15">
      <c r="C257" s="501" t="s">
        <v>3351</v>
      </c>
      <c r="D257" s="8"/>
      <c r="E257" s="228" t="s">
        <v>757</v>
      </c>
      <c r="F257" s="188" t="s">
        <v>3494</v>
      </c>
      <c r="G257" s="187">
        <v>2021</v>
      </c>
      <c r="H257" s="290"/>
      <c r="I257" s="9"/>
    </row>
    <row r="258" spans="3:9" ht="15">
      <c r="C258" s="501" t="s">
        <v>3351</v>
      </c>
      <c r="D258" s="8"/>
      <c r="E258" s="228" t="s">
        <v>757</v>
      </c>
      <c r="F258" s="188" t="s">
        <v>3495</v>
      </c>
      <c r="G258" s="187">
        <v>2022</v>
      </c>
      <c r="H258" s="290"/>
      <c r="I258" s="9"/>
    </row>
    <row r="259" spans="3:9" ht="15">
      <c r="C259" s="501" t="s">
        <v>3351</v>
      </c>
      <c r="D259" s="8"/>
      <c r="E259" s="228" t="s">
        <v>709</v>
      </c>
      <c r="F259" s="22" t="s">
        <v>3512</v>
      </c>
      <c r="G259" s="504">
        <v>2018</v>
      </c>
      <c r="H259" s="290"/>
      <c r="I259" s="9"/>
    </row>
    <row r="260" spans="3:9" ht="15">
      <c r="C260" s="474" t="s">
        <v>4107</v>
      </c>
      <c r="D260" s="8"/>
      <c r="E260" s="228" t="s">
        <v>709</v>
      </c>
      <c r="F260" s="474" t="s">
        <v>4173</v>
      </c>
      <c r="G260" s="312">
        <v>2019</v>
      </c>
      <c r="H260" s="290"/>
      <c r="I260" s="9"/>
    </row>
    <row r="261" spans="3:9" ht="15">
      <c r="C261" s="474" t="s">
        <v>3921</v>
      </c>
      <c r="D261" s="8"/>
      <c r="E261" s="228" t="s">
        <v>757</v>
      </c>
      <c r="F261" s="474" t="s">
        <v>4065</v>
      </c>
      <c r="G261" s="312">
        <v>2020</v>
      </c>
      <c r="H261" s="290"/>
      <c r="I261" s="9"/>
    </row>
    <row r="262" spans="3:9" ht="15">
      <c r="C262" s="446" t="s">
        <v>4107</v>
      </c>
      <c r="D262" s="8"/>
      <c r="E262" s="8"/>
      <c r="F262" s="446" t="s">
        <v>4175</v>
      </c>
      <c r="G262" s="194">
        <v>2018</v>
      </c>
      <c r="H262" s="290"/>
      <c r="I262" s="9"/>
    </row>
    <row r="263" spans="3:9" ht="15">
      <c r="C263" s="474" t="s">
        <v>3305</v>
      </c>
      <c r="D263" s="8"/>
      <c r="E263" s="228" t="s">
        <v>711</v>
      </c>
      <c r="F263" s="171" t="s">
        <v>4341</v>
      </c>
      <c r="G263" s="312">
        <v>2018</v>
      </c>
      <c r="H263" s="290"/>
      <c r="I263" s="9"/>
    </row>
    <row r="264" spans="3:9" ht="15">
      <c r="C264" s="497" t="s">
        <v>3921</v>
      </c>
      <c r="D264" s="8"/>
      <c r="E264" s="228" t="s">
        <v>1220</v>
      </c>
      <c r="F264" s="497" t="s">
        <v>4468</v>
      </c>
      <c r="G264" s="8">
        <v>2020</v>
      </c>
      <c r="H264" s="290"/>
      <c r="I264" s="173" t="s">
        <v>4570</v>
      </c>
    </row>
    <row r="265" spans="3:9" ht="15">
      <c r="C265" s="339"/>
      <c r="D265" s="254"/>
      <c r="E265" s="254"/>
      <c r="F265" s="339"/>
      <c r="G265" s="725"/>
      <c r="H265" s="726"/>
      <c r="I265" s="255"/>
    </row>
    <row r="266" spans="3:9" ht="15">
      <c r="C266" s="17" t="s">
        <v>3921</v>
      </c>
      <c r="D266" s="8">
        <v>1</v>
      </c>
      <c r="E266" s="8"/>
      <c r="F266" s="577" t="s">
        <v>4997</v>
      </c>
      <c r="G266" s="363"/>
      <c r="H266" s="290"/>
      <c r="I266" s="721" t="s">
        <v>5070</v>
      </c>
    </row>
    <row r="267" spans="3:9" ht="15">
      <c r="C267" s="17" t="s">
        <v>4107</v>
      </c>
      <c r="D267" s="8">
        <v>1</v>
      </c>
      <c r="E267" s="8"/>
      <c r="F267" s="17" t="s">
        <v>5071</v>
      </c>
      <c r="G267" s="363">
        <v>2019</v>
      </c>
      <c r="H267" s="724" t="s">
        <v>5073</v>
      </c>
      <c r="I267" s="9"/>
    </row>
    <row r="268" spans="3:9" ht="15">
      <c r="C268" s="17"/>
      <c r="D268" s="8"/>
      <c r="E268" s="8"/>
      <c r="F268" s="17"/>
      <c r="G268" s="363"/>
      <c r="H268" s="290"/>
      <c r="I268" s="9"/>
    </row>
    <row r="269" spans="3:9" ht="15">
      <c r="C269" s="17"/>
      <c r="D269" s="8"/>
      <c r="E269" s="8"/>
      <c r="F269" s="17"/>
      <c r="G269" s="363"/>
      <c r="H269" s="290"/>
      <c r="I269" s="9"/>
    </row>
    <row r="270" spans="3:9" ht="15">
      <c r="C270" s="17"/>
      <c r="D270" s="8"/>
      <c r="E270" s="8"/>
      <c r="F270" s="17"/>
      <c r="G270" s="363"/>
      <c r="H270" s="290"/>
      <c r="I270" s="9"/>
    </row>
    <row r="271" spans="3:9" ht="15">
      <c r="C271" s="17"/>
      <c r="D271" s="8"/>
      <c r="E271" s="8"/>
      <c r="F271" s="17"/>
      <c r="G271" s="363"/>
      <c r="H271" s="290"/>
      <c r="I271" s="9"/>
    </row>
    <row r="272" spans="3:9" ht="15">
      <c r="C272" s="17"/>
      <c r="D272" s="8"/>
      <c r="E272" s="8"/>
      <c r="F272" s="17"/>
      <c r="G272" s="363"/>
      <c r="H272" s="290"/>
      <c r="I272" s="9"/>
    </row>
    <row r="273" spans="3:9" ht="15">
      <c r="C273" s="17"/>
      <c r="D273" s="8"/>
      <c r="E273" s="8"/>
      <c r="F273" s="17"/>
      <c r="G273" s="363"/>
      <c r="H273" s="290"/>
      <c r="I273" s="9"/>
    </row>
    <row r="274" spans="3:9" ht="15">
      <c r="C274" s="17"/>
      <c r="D274" s="8"/>
      <c r="E274" s="8"/>
      <c r="F274" s="17"/>
      <c r="G274" s="363"/>
      <c r="H274" s="290"/>
      <c r="I274" s="9"/>
    </row>
    <row r="275" spans="3:9" ht="15">
      <c r="C275" s="17"/>
      <c r="D275" s="8"/>
      <c r="E275" s="8"/>
      <c r="F275" s="17"/>
      <c r="G275" s="363"/>
      <c r="H275" s="290"/>
      <c r="I275" s="9"/>
    </row>
    <row r="276" spans="3:9" ht="15">
      <c r="C276" s="17"/>
      <c r="D276" s="8"/>
      <c r="E276" s="8"/>
      <c r="F276" s="17"/>
      <c r="G276" s="363"/>
      <c r="H276" s="290"/>
      <c r="I27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19</vt:lpstr>
      <vt:lpstr>20</vt:lpstr>
      <vt:lpstr>21</vt:lpstr>
      <vt:lpstr>22</vt:lpstr>
      <vt:lpstr>23</vt:lpstr>
      <vt:lpstr>24</vt:lpstr>
      <vt:lpstr>LIB_25</vt:lpstr>
      <vt:lpstr>ENG</vt:lpstr>
      <vt:lpstr>Retry</vt:lpstr>
      <vt:lpstr>LIB_Complete</vt:lpstr>
      <vt:lpstr>BookOlim</vt:lpstr>
      <vt:lpstr>EBSLang</vt:lpstr>
      <vt:lpstr>Eng.Reading</vt:lpstr>
      <vt:lpstr>키출판</vt:lpstr>
      <vt:lpstr>황보름</vt:lpstr>
      <vt:lpstr>Hope</vt:lpstr>
      <vt:lpstr>아이뉴턴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2025-02-16T13:34:27Z</dcterms:modified>
  <cp:version>1000.0100.01</cp:version>
</cp:coreProperties>
</file>