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47250521-43E4-4AEC-A628-D3C68AE65C38}" xr6:coauthVersionLast="47" xr6:coauthVersionMax="47" xr10:uidLastSave="{00000000-0000-0000-0000-000000000000}"/>
  <bookViews>
    <workbookView xWindow="60795" yWindow="225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<sst xmlns="http://schemas.openxmlformats.org/spreadsheetml/2006/main" count="10712" uniqueCount="5094">
  <si>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</si>
  <si>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</si>
  <si>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</si>
  <si>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</si>
  <si>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</si>
  <si>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</si>
  <si>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</si>
  <si>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</si>
  <si>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</si>
  <si>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</si>
  <si>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</si>
  <si>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</si>
  <si>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</si>
  <si>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</si>
  <si>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</si>
  <si>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</si>
  <si>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</si>
  <si>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</si>
  <si>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</si>
  <si>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</si>
  <si>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</si>
  <si>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</si>
  <si>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</si>
  <si>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</si>
  <si>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</si>
  <si>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</si>
  <si>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</si>
  <si>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</si>
  <si>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</si>
  <si>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</si>
  <si>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</si>
  <si>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</si>
  <si>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</si>
  <si>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</si>
  <si>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</si>
  <si>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</si>
  <si>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</si>
  <si>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</si>
  <si>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</si>
  <si>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</si>
  <si>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</si>
  <si>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</si>
  <si>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</si>
  <si>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</si>
  <si>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</si>
  <si>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</si>
  <si>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</si>
  <si>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</si>
  <si>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</si>
  <si>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</si>
  <si>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</si>
  <si>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</si>
  <si>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</si>
  <si>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</si>
  <si>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</si>
  <si>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</si>
  <si>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</si>
  <si>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</si>
  <si>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</si>
  <si>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</si>
  <si>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</si>
  <si>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</si>
  <si>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</si>
  <si>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</si>
  <si>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</si>
  <si>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</si>
  <si>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</si>
  <si>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</si>
  <si>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</si>
  <si>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</si>
  <si>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</si>
  <si>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</si>
  <si>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</si>
  <si>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</si>
  <si>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</si>
  <si>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</si>
  <si>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</si>
  <si>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</si>
  <si>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</si>
  <si>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</si>
  <si>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</si>
  <si>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</si>
  <si>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</si>
  <si>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</si>
  <si>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</si>
  <si>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</si>
  <si>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</si>
  <si>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</si>
  <si>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</si>
  <si>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</si>
  <si>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</si>
  <si>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</si>
  <si>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</si>
  <si>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</si>
  <si>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</si>
  <si>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</si>
  <si>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</si>
  <si>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</si>
  <si>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</si>
  <si>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</si>
  <si>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</si>
  <si>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</si>
  <si>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</si>
  <si>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</si>
  <si>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</si>
  <si>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</si>
  <si>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</si>
  <si>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</si>
  <si>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</si>
  <si>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</si>
  <si>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</si>
  <si>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</si>
  <si>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</si>
  <si>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</si>
  <si>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</si>
  <si>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</si>
  <si>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</si>
  <si>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</si>
  <si>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</si>
  <si>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</si>
  <si>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</si>
  <si>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</si>
  <si>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</si>
  <si>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</si>
  <si>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</si>
  <si>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</si>
  <si>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</si>
  <si>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</si>
  <si>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</si>
  <si>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</si>
  <si>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</si>
  <si>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</si>
  <si>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</si>
  <si>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</si>
  <si>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</si>
  <si>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</si>
  <si>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</si>
  <si>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</si>
  <si>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</si>
  <si>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</si>
  <si>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</si>
  <si>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</si>
  <si>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</si>
  <si>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</si>
  <si>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</si>
  <si>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</si>
  <si>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</si>
  <si>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</si>
  <si>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</si>
  <si>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</si>
  <si>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</si>
  <si>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</si>
  <si>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</si>
  <si>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</si>
  <si>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</si>
  <si>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</si>
  <si>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</si>
  <si>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</si>
  <si>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</si>
  <si>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</si>
  <si>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</si>
  <si>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</si>
  <si>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</si>
  <si>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</si>
  <si>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</si>
  <si>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</si>
  <si>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</si>
  <si>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</si>
  <si>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</si>
  <si>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</si>
  <si>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</si>
  <si>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</si>
  <si>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</si>
  <si>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</si>
  <si>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</si>
  <si>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</si>
  <si>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</si>
  <si>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</si>
  <si>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</si>
  <si>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</si>
  <si>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</si>
  <si>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</si>
  <si>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</si>
  <si>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</si>
  <si>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</si>
  <si>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</si>
  <si>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</si>
  <si>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</si>
  <si>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</si>
  <si>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</si>
  <si>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</si>
  <si>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</si>
  <si>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</si>
  <si>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</si>
  <si>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</si>
  <si>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</si>
  <si>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</si>
  <si>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</si>
  <si>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</si>
  <si>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</si>
  <si>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</si>
  <si>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</si>
  <si>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</si>
  <si>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</si>
  <si>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</si>
  <si>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</si>
  <si>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</si>
  <si>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</si>
  <si>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</si>
  <si>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</si>
  <si>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</si>
  <si>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</si>
  <si>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</si>
  <si>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</si>
  <si>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</si>
  <si>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</si>
  <si>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</si>
  <si>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</si>
  <si>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</si>
  <si>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</si>
  <si>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</si>
  <si>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</si>
  <si>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</si>
  <si>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</si>
  <si>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</si>
  <si>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</si>
  <si>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</si>
  <si>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</si>
  <si>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</si>
  <si>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</si>
  <si>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</si>
  <si>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</si>
  <si>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</si>
  <si>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</si>
  <si>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</si>
  <si>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</si>
  <si>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</si>
  <si>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</si>
  <si>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</si>
  <si>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</si>
  <si>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</si>
  <si>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</si>
  <si>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</si>
  <si>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</si>
  <si>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</si>
  <si>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</si>
  <si>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</si>
  <si>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</si>
  <si>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</si>
  <si>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</si>
  <si>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</si>
  <si>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</si>
  <si>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</si>
  <si>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</si>
  <si>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</si>
  <si>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</si>
  <si>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</si>
  <si>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</si>
  <si>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</si>
  <si>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</si>
  <si>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</si>
  <si>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</si>
  <si>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</si>
  <si>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</si>
  <si>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</si>
  <si>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</si>
  <si>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</si>
  <si>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</si>
  <si>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</si>
  <si>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</si>
  <si>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</si>
  <si>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</si>
  <si>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</si>
  <si>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</si>
  <si>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</si>
  <si>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</si>
  <si>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</si>
  <si>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</si>
  <si>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</si>
  <si>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</si>
  <si>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</si>
  <si>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</si>
  <si>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</si>
  <si>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</si>
  <si>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</si>
  <si>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</si>
  <si>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</si>
  <si>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</si>
  <si>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</si>
  <si>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</si>
  <si>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</si>
  <si>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</si>
  <si>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</si>
  <si>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</si>
  <si>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</si>
  <si>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</si>
  <si>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</si>
  <si>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</si>
  <si>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</si>
  <si>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</si>
  <si>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</si>
  <si>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</si>
  <si>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</si>
  <si>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</si>
  <si>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</si>
  <si>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</si>
  <si>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</si>
  <si>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</si>
  <si>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</si>
  <si>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</si>
  <si>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</si>
  <si>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</si>
  <si>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</si>
  <si>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</si>
  <si>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</si>
  <si>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</si>
  <si>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</si>
  <si>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</si>
  <si>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</si>
  <si>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</si>
  <si>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</si>
  <si>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</si>
  <si>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</si>
  <si>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</si>
  <si>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</si>
  <si>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</si>
  <si>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</si>
  <si>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</si>
  <si>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</si>
  <si>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</si>
  <si>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</si>
  <si>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</si>
  <si>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</si>
  <si>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</si>
  <si>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</si>
  <si>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</si>
  <si>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</si>
  <si>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</si>
  <si>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</si>
  <si>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</si>
  <si>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</si>
  <si>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</si>
  <si>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</si>
  <si>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</si>
  <si>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</si>
  <si>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</si>
  <si>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</si>
  <si>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</si>
  <si>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</si>
  <si>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</si>
  <si>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</si>
  <si>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</si>
  <si>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</si>
  <si>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</si>
  <si>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</si>
  <si>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</si>
  <si>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</si>
  <si>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</si>
  <si>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</si>
  <si>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</si>
  <si>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</si>
  <si>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</si>
  <si>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</si>
  <si>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</si>
  <si>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</si>
  <si>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</si>
  <si>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</si>
  <si>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</si>
  <si>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</si>
  <si>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</si>
  <si>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</si>
  <si>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</si>
  <si>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</si>
  <si>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</si>
  <si>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</si>
  <si>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</si>
  <si>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</si>
  <si>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</si>
  <si>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</si>
  <si>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</si>
  <si>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</si>
  <si>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</si>
  <si>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</si>
  <si>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</si>
  <si>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</si>
  <si>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</si>
  <si>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</si>
  <si>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</si>
  <si>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</si>
  <si>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</si>
  <si>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</si>
  <si>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</si>
  <si>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</si>
  <si>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</si>
  <si>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</si>
  <si>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</si>
  <si>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</si>
  <si>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</si>
  <si>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</si>
  <si>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</si>
  <si>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</si>
  <si>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</si>
  <si>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</si>
  <si>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</si>
  <si>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</si>
  <si>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</si>
  <si>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</si>
  <si>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</si>
  <si>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</si>
  <si>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</si>
  <si>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</si>
  <si>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</si>
  <si>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</si>
  <si>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</si>
  <si>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</si>
  <si>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</si>
  <si>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</si>
  <si>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</si>
  <si>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</si>
  <si>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</si>
  <si>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</si>
  <si>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</si>
  <si>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</si>
  <si>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</si>
  <si>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</si>
  <si>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</si>
  <si>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</si>
  <si>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</si>
  <si>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</si>
  <si>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</si>
  <si>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</si>
  <si>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</si>
  <si>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</si>
  <si>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</si>
  <si>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</si>
  <si>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</si>
  <si>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</si>
  <si>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</si>
  <si>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</si>
  <si>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</si>
  <si>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</si>
  <si>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</si>
  <si>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</si>
  <si>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</si>
  <si>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</si>
  <si>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</si>
  <si>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</si>
  <si>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</si>
  <si>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</si>
  <si>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</si>
  <si>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</si>
  <si>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</si>
  <si>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</si>
  <si>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</si>
  <si>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</si>
  <si>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</si>
  <si>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</si>
  <si>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</si>
  <si>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</si>
  <si>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</si>
  <si>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</si>
  <si>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</si>
  <si>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</si>
  <si>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</si>
  <si>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</si>
  <si>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</si>
  <si>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</si>
  <si>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</si>
  <si>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</si>
  <si>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</si>
  <si>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</si>
  <si>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</si>
  <si>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</si>
  <si>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</si>
  <si>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</si>
  <si>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</si>
  <si>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</si>
  <si>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</si>
  <si>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</si>
  <si>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</si>
  <si>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</si>
  <si>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</si>
  <si>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</si>
  <si>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</si>
  <si>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</si>
  <si>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</si>
  <si>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</si>
  <si>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</si>
  <si>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</si>
  <si>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</si>
  <si>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</si>
  <si>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</si>
  <si>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</si>
  <si>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</si>
  <si>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</si>
  <si>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</si>
  <si>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</si>
  <si>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</si>
  <si>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</si>
  <si>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</si>
  <si>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</si>
  <si>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</si>
  <si>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</si>
  <si>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</si>
  <si>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</si>
  <si>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</si>
  <si>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</si>
  <si>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</si>
  <si>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</si>
  <si>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</si>
  <si>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</si>
  <si>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</si>
  <si>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</si>
  <si>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</si>
  <si>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</si>
  <si>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</si>
  <si>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</si>
  <si>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</si>
  <si>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</si>
  <si>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</si>
  <si>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</si>
  <si>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</si>
  <si>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</si>
  <si>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</si>
  <si>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</si>
  <si>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</si>
  <si>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</si>
  <si>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</si>
  <si>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</si>
  <si>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</si>
  <si>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</si>
  <si>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</si>
  <si>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</si>
  <si>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</si>
  <si>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</si>
  <si>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</si>
  <si>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</si>
  <si>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</si>
  <si>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</si>
  <si>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</si>
  <si>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</si>
  <si>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</si>
  <si>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</si>
  <si>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</si>
  <si>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</si>
  <si>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</si>
  <si>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</si>
  <si>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</si>
  <si>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</si>
  <si>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</si>
  <si>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</si>
  <si>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</si>
  <si>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</si>
  <si>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</si>
  <si>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</si>
  <si>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</si>
  <si>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</si>
  <si>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</si>
  <si>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</si>
  <si>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</si>
  <si>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</si>
  <si>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</si>
  <si>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</si>
  <si>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</si>
  <si>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</si>
  <si>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</si>
  <si>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</si>
  <si>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</si>
  <si>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</si>
  <si>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</si>
  <si>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</si>
  <si>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</si>
  <si>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</si>
  <si>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</si>
  <si>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</si>
  <si>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</si>
  <si>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</si>
  <si>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</si>
  <si>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</si>
  <si>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</si>
  <si>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</si>
  <si>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</si>
  <si>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</si>
  <si>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</si>
  <si>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</si>
  <si>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</si>
  <si>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</si>
  <si>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</si>
  <si>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</si>
  <si>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</si>
  <si>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</si>
  <si>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</si>
  <si>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</si>
  <si>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</si>
  <si>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</si>
  <si>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</si>
  <si>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</si>
  <si>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</si>
  <si>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</si>
  <si>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</si>
  <si>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</si>
  <si>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</si>
  <si>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</si>
  <si>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</si>
  <si>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</si>
  <si>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</si>
  <si>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</si>
  <si>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</si>
  <si>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</si>
  <si>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</si>
  <si>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</si>
  <si>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</si>
  <si>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</si>
  <si>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</si>
  <si>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</si>
  <si>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</si>
  <si>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</si>
  <si>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</si>
  <si>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</si>
  <si>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</si>
  <si>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</si>
  <si>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</si>
  <si>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</si>
  <si>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</si>
  <si>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</si>
  <si>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</si>
  <si>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</si>
  <si>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</si>
  <si>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</si>
  <si>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</si>
  <si>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</si>
  <si>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</si>
  <si>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</si>
  <si>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</si>
  <si>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</si>
  <si>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</si>
  <si>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</si>
  <si>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</si>
  <si>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</si>
  <si>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</si>
  <si>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</si>
  <si>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</si>
  <si>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</si>
  <si>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</si>
  <si>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</si>
  <si>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</si>
  <si>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</si>
  <si>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</si>
  <si>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</si>
  <si>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</si>
  <si>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</si>
  <si>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</si>
  <si>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</si>
  <si>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</si>
  <si>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</si>
  <si>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</si>
  <si>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</si>
  <si>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</si>
  <si>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</si>
  <si>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</si>
  <si>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</si>
  <si>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</si>
  <si>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</si>
  <si>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</si>
  <si>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</si>
  <si>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</si>
  <si>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</si>
  <si>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</si>
  <si>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</si>
  <si>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</si>
  <si>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</si>
  <si>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</si>
  <si>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</si>
  <si>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</si>
  <si>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</si>
  <si>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</si>
  <si>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</si>
  <si>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</si>
  <si>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</si>
  <si>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</si>
  <si>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</si>
  <si>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</si>
  <si>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</si>
  <si>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</si>
  <si>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</si>
  <si>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</si>
  <si>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</si>
  <si>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</si>
  <si>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</si>
  <si>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</si>
  <si>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</si>
  <si>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</si>
  <si>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</si>
  <si>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</si>
  <si>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</si>
  <si>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</si>
  <si>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</si>
  <si>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</si>
  <si>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</si>
  <si>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</si>
  <si>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</si>
  <si>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</si>
  <si>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</si>
  <si>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</si>
  <si>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</si>
  <si>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</si>
  <si>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</si>
  <si>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</si>
  <si>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</si>
  <si>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</si>
  <si>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</si>
  <si>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</si>
  <si>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</si>
  <si>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</si>
  <si>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</si>
  <si>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</si>
  <si>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</si>
  <si>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</si>
  <si>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</si>
  <si>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</si>
  <si>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</si>
  <si>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</si>
  <si>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</si>
  <si>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</si>
  <si>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</si>
  <si>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</si>
  <si>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</si>
  <si>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</si>
  <si>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</si>
  <si>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</si>
  <si>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</si>
  <si>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</si>
  <si>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</si>
  <si>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</si>
  <si>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</si>
  <si>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</si>
  <si>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</si>
  <si>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</si>
  <si>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</si>
  <si>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</si>
  <si>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</si>
  <si>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</si>
  <si>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</si>
  <si>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</si>
  <si>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</si>
  <si>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</si>
  <si>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</si>
  <si>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</si>
  <si>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</si>
  <si>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</si>
  <si>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</si>
  <si>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</si>
  <si>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</si>
  <si>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</si>
  <si>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</si>
  <si>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</si>
  <si>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</si>
  <si>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</si>
  <si>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</si>
  <si>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</si>
  <si>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</si>
  <si>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</si>
  <si>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</si>
  <si>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</si>
  <si>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</si>
  <si>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</si>
  <si>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</si>
  <si>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</si>
  <si>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</si>
  <si>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</si>
  <si>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</si>
  <si>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</si>
  <si>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</si>
  <si>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</si>
  <si>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</si>
  <si>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</si>
  <si>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</si>
  <si>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</si>
  <si>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</si>
  <si>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</si>
  <si>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</si>
  <si>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</si>
  <si>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</si>
  <si>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</si>
  <si>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</si>
  <si>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</si>
  <si>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</si>
  <si>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</si>
  <si>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</si>
  <si>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</si>
  <si>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</si>
  <si>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</si>
  <si>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</si>
  <si>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</si>
  <si>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</si>
  <si>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</si>
  <si>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</si>
  <si>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</si>
  <si>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</si>
  <si>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</si>
  <si>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</si>
  <si>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</si>
  <si>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</si>
  <si>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</si>
  <si>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</si>
  <si>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</si>
  <si>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</si>
  <si>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</si>
  <si>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</si>
  <si>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</si>
  <si>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</si>
  <si>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</si>
  <si>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</si>
  <si>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</si>
  <si>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</si>
  <si>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</si>
  <si>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</si>
  <si>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</si>
  <si>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</si>
  <si>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</si>
  <si>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</si>
  <si>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</si>
  <si>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</si>
  <si>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</si>
  <si>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</si>
  <si>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</si>
  <si>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</si>
  <si>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</si>
  <si>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</si>
  <si>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</si>
  <si>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</si>
  <si>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</si>
  <si>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</si>
  <si>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</si>
  <si>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</si>
  <si>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</si>
  <si>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</si>
  <si>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</si>
  <si>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</si>
  <si>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</si>
  <si>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</si>
  <si>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</si>
  <si>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</si>
  <si>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</si>
  <si>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</si>
  <si>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</si>
  <si>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</si>
  <si>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</si>
  <si>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</si>
  <si>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</si>
  <si>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</si>
  <si>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</si>
  <si>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</si>
  <si>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</si>
  <si>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</si>
  <si>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</si>
  <si>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</si>
  <si>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</si>
  <si>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</si>
  <si>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</si>
  <si>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</si>
  <si>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</si>
  <si>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</si>
  <si>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</si>
  <si>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</si>
  <si>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</si>
  <si>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</si>
  <si>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</si>
  <si>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</si>
  <si>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</si>
  <si>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</si>
  <si>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</si>
  <si>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</si>
  <si>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</si>
  <si>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</si>
  <si>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</si>
  <si>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</si>
  <si>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</si>
  <si>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</si>
  <si>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</si>
  <si>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</si>
  <si>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</si>
  <si>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</si>
  <si>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</si>
  <si>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</si>
  <si>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</si>
  <si>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</si>
  <si>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</si>
  <si>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</si>
  <si>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</si>
  <si>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</si>
  <si>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</si>
  <si>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</si>
  <si>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</si>
  <si>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</si>
  <si>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</si>
  <si>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</si>
  <si>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</si>
  <si>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</si>
  <si>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</si>
  <si>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</si>
  <si>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</si>
  <si>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</si>
  <si>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</si>
  <si>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</si>
  <si>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</si>
  <si>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</si>
  <si>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</si>
  <si>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</si>
  <si>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</si>
  <si>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</si>
  <si>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</si>
  <si>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</si>
  <si>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</si>
  <si>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</si>
  <si>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</si>
  <si>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</si>
  <si>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</si>
  <si>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</si>
  <si>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</si>
  <si>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</si>
  <si>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</si>
  <si>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</si>
  <si>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</si>
  <si>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</si>
  <si>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</si>
  <si>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</si>
  <si>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</si>
  <si>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</si>
  <si>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</si>
  <si>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</si>
  <si>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</si>
  <si>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</si>
  <si>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</si>
  <si>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</si>
  <si>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</si>
  <si>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</si>
  <si>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</si>
  <si>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</si>
  <si>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</si>
  <si>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</si>
  <si>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</si>
  <si>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</si>
  <si>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</si>
  <si>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</si>
  <si>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</si>
  <si>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</si>
  <si>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</si>
  <si>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</si>
  <si>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</si>
  <si>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</si>
  <si>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</si>
  <si>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</si>
  <si>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</si>
  <si>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</si>
  <si>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</si>
  <si>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</si>
  <si>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</si>
  <si>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</si>
  <si>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</si>
  <si>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</si>
  <si>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</si>
  <si>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</si>
  <si>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</si>
  <si>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</si>
  <si>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</si>
  <si>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</si>
  <si>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</si>
  <si>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</si>
  <si>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</si>
  <si>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</si>
  <si>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</si>
  <si>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</si>
  <si>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</si>
  <si>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</si>
  <si>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</si>
  <si>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</si>
  <si>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</si>
  <si>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</si>
  <si>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</si>
  <si>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</si>
  <si>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</si>
  <si>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</si>
  <si>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</si>
  <si>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</si>
  <si>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</si>
  <si>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</si>
  <si>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</si>
  <si>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</si>
  <si>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</si>
  <si>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</si>
  <si>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</si>
  <si>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</si>
  <si>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</si>
  <si>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</si>
  <si>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</si>
  <si>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</si>
  <si>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</si>
  <si>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</si>
  <si>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</si>
  <si>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</si>
  <si>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</si>
  <si>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</si>
  <si>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</si>
  <si>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</si>
  <si>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</si>
  <si>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</si>
  <si>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</si>
  <si>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</si>
  <si>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</si>
  <si>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</si>
  <si>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</si>
  <si>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</si>
  <si>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</si>
  <si>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</si>
  <si>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</si>
  <si>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</si>
  <si>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</si>
  <si>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</si>
  <si>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</si>
  <si>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</si>
  <si>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</si>
  <si>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</si>
  <si>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</si>
  <si>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</si>
  <si>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</si>
  <si>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</si>
  <si>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</si>
  <si>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</si>
  <si>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</si>
  <si>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</si>
  <si>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</si>
  <si>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</si>
  <si>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</si>
  <si>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</si>
  <si>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</si>
  <si>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</si>
  <si>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</si>
  <si>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</si>
  <si>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</si>
  <si>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</si>
  <si>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</si>
  <si>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</si>
  <si>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</si>
  <si>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</si>
  <si>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</si>
  <si>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</si>
  <si>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</si>
  <si>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</si>
  <si>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</si>
  <si>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</si>
  <si>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</si>
  <si>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</si>
  <si>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</si>
  <si>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</si>
  <si>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</si>
  <si>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</si>
  <si>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</si>
  <si>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</si>
  <si>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</si>
  <si>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</si>
  <si>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</si>
  <si>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</si>
  <si>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</si>
  <si>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</si>
  <si>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</si>
  <si>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</si>
  <si>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</si>
  <si>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</si>
  <si>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</si>
  <si>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</si>
  <si>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</si>
  <si>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</si>
  <si>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</si>
  <si>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</si>
  <si>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</si>
  <si>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</si>
  <si>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</si>
  <si>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</si>
  <si>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</si>
  <si>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</si>
  <si>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</si>
  <si>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</si>
  <si>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</si>
  <si>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</si>
  <si>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</si>
  <si>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</si>
  <si>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</si>
  <si>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</si>
  <si>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</si>
  <si>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</si>
  <si>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</si>
  <si>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</si>
  <si>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</si>
  <si>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</si>
  <si>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</si>
  <si>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</si>
  <si>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</si>
  <si>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</si>
  <si>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</si>
  <si>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</si>
  <si>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</si>
  <si>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</si>
  <si>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</si>
  <si>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</si>
  <si>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</si>
  <si>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</si>
  <si>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</si>
  <si>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</si>
  <si>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</si>
  <si>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</si>
  <si>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</si>
  <si>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</si>
  <si>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</si>
  <si>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</si>
  <si>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</si>
  <si>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</si>
  <si>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</si>
  <si>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</si>
  <si>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</si>
  <si>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</si>
  <si>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</si>
  <si>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</si>
  <si>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</si>
  <si>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</si>
  <si>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</si>
  <si>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</si>
  <si>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</si>
  <si>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</si>
  <si>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</si>
  <si>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</si>
  <si>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</si>
  <si>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</si>
  <si>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</si>
  <si>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</si>
  <si>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</si>
  <si>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</si>
  <si>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</si>
  <si>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</si>
  <si>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</si>
  <si>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</si>
  <si>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</si>
  <si>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</si>
  <si>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</si>
  <si>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</si>
  <si>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</si>
  <si>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</si>
  <si>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</si>
  <si>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</si>
  <si>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</si>
  <si>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</si>
  <si>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</si>
  <si>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</si>
  <si>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</si>
  <si>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</si>
  <si>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</si>
  <si>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</si>
  <si>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</si>
  <si>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</si>
  <si>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</si>
  <si>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</si>
  <si>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</si>
  <si>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</si>
  <si>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</si>
  <si>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</si>
  <si>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</si>
  <si>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</si>
  <si>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</si>
  <si>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</si>
  <si>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</si>
  <si>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</si>
  <si>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</si>
  <si>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</si>
  <si>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</si>
  <si>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</si>
  <si>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</si>
  <si>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</si>
  <si>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</si>
  <si>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</si>
  <si>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</si>
  <si>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</si>
  <si>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</si>
  <si>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</si>
  <si>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</si>
  <si>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</si>
  <si>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</si>
  <si>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</si>
  <si>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</si>
  <si>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</si>
  <si>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</si>
  <si>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</si>
  <si>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</si>
  <si>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</si>
  <si>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</si>
  <si>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</si>
  <si>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</si>
  <si>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</si>
  <si>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</si>
  <si>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</si>
  <si>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</si>
  <si>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</si>
  <si>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</si>
  <si>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</si>
  <si>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</si>
  <si>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</si>
  <si>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</si>
  <si>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</si>
  <si>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</si>
  <si>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</si>
  <si>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</si>
  <si>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</si>
  <si>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</si>
  <si>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</si>
  <si>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</si>
  <si>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</si>
  <si>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</si>
  <si>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</si>
  <si>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</si>
  <si>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</si>
  <si>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</si>
  <si>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</si>
  <si>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</si>
  <si>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</si>
  <si>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</si>
  <si>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</si>
  <si>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</si>
  <si>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</si>
  <si>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</si>
  <si>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</si>
  <si>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</si>
  <si>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</si>
  <si>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</si>
  <si>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</si>
  <si>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</si>
  <si>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</si>
  <si>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</si>
  <si>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</si>
  <si>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</si>
  <si>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</si>
  <si>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</si>
  <si>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</si>
  <si>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</si>
  <si>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</si>
  <si>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</si>
  <si>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</si>
  <si>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</si>
  <si>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</si>
  <si>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</si>
  <si>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</si>
  <si>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</si>
  <si>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</si>
  <si>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</si>
  <si>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</si>
  <si>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</si>
  <si>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</si>
  <si>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</si>
  <si>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</si>
  <si>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</si>
  <si>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</si>
  <si>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</si>
  <si>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</si>
  <si>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</si>
  <si>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</si>
  <si>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</si>
  <si>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</si>
  <si>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</si>
  <si>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</si>
  <si>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</si>
  <si>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</si>
  <si>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</si>
  <si>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</si>
  <si>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</si>
  <si>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</si>
  <si>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</si>
  <si>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</si>
  <si>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</si>
  <si>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</si>
  <si>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</si>
  <si>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</si>
  <si>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</si>
  <si>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</si>
  <si>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</si>
  <si>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</si>
  <si>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</si>
  <si>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</si>
  <si>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</si>
  <si>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</si>
  <si>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</si>
  <si>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</si>
  <si>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</si>
  <si>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</si>
  <si>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</si>
  <si>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</si>
  <si>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</si>
  <si>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</si>
  <si>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</si>
  <si>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</si>
  <si>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</si>
  <si>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</si>
  <si>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</si>
  <si>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</si>
  <si>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</si>
  <si>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</si>
  <si>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</si>
  <si>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</si>
  <si>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</si>
  <si>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</si>
  <si>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</si>
  <si>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</si>
  <si>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</si>
  <si>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</si>
  <si>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</si>
  <si>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</si>
  <si>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</si>
  <si>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</si>
  <si>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</si>
  <si>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</si>
  <si>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</si>
  <si>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</si>
  <si>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</si>
  <si>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</si>
  <si>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</si>
  <si>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</si>
  <si>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</si>
  <si>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</si>
  <si>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</si>
  <si>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</si>
  <si>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</si>
  <si>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</si>
  <si>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</si>
  <si>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</si>
  <si>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</si>
  <si>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</si>
  <si>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</si>
  <si>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</si>
  <si>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</si>
  <si>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</si>
  <si>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</si>
  <si>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</si>
  <si>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</si>
  <si>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</si>
  <si>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</si>
  <si>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</si>
  <si>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</si>
  <si>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</si>
  <si>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</si>
  <si>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</si>
  <si>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</si>
  <si>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</si>
  <si>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</si>
  <si>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</si>
  <si>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</si>
  <si>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</si>
  <si>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</si>
  <si>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</si>
  <si>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</si>
  <si>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</si>
  <si>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</si>
  <si>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</si>
  <si>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</si>
  <si>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</si>
  <si>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</si>
  <si>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</si>
  <si>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</si>
  <si>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</si>
  <si>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</si>
  <si>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</si>
  <si>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</si>
  <si>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</si>
  <si>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</si>
  <si>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</si>
  <si>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</si>
  <si>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</si>
  <si>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</si>
  <si>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</si>
  <si>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</si>
  <si>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</si>
  <si>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</si>
  <si>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</si>
  <si>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</si>
  <si>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</si>
  <si>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</si>
  <si>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</si>
  <si>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</si>
  <si>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</si>
  <si>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</si>
  <si>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</si>
  <si>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</si>
  <si>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</si>
  <si>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</si>
  <si>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</si>
  <si>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</si>
  <si>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</si>
  <si>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</si>
  <si>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</si>
  <si>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</si>
  <si>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</si>
  <si>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</si>
  <si>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</si>
  <si>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</si>
  <si>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</si>
  <si>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</si>
  <si>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</si>
  <si>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</si>
  <si>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</si>
  <si>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</si>
  <si>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</si>
  <si>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</si>
  <si>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</si>
  <si>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</si>
  <si>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</si>
  <si>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</si>
  <si>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</si>
  <si>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</si>
  <si>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</si>
  <si>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</si>
  <si>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</si>
  <si>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</si>
  <si>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</si>
  <si>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</si>
  <si>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</si>
  <si>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</si>
  <si>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</si>
  <si>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</si>
  <si>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</si>
  <si>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</si>
  <si>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</si>
  <si>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</si>
  <si>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</si>
  <si>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</si>
  <si>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</si>
  <si>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</si>
  <si>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</si>
  <si>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</si>
  <si>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</si>
  <si>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</si>
  <si>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</si>
  <si>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</si>
  <si>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</si>
  <si>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</si>
  <si>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</si>
  <si>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</si>
  <si>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</si>
  <si>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</si>
  <si>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</si>
  <si>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</si>
  <si>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</si>
  <si>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</si>
  <si>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</si>
  <si>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</si>
  <si>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</si>
  <si>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</si>
  <si>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</si>
  <si>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</si>
  <si>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</si>
  <si>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</si>
  <si>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</si>
  <si>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</si>
  <si>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</si>
  <si>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</si>
  <si>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</si>
  <si>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</si>
  <si>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</si>
  <si>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</si>
  <si>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</si>
  <si>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</si>
  <si>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</si>
  <si>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</si>
  <si>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</si>
  <si>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</si>
  <si>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</si>
  <si>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</si>
  <si>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</si>
  <si>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</si>
  <si>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</si>
  <si>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</si>
  <si>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</si>
  <si>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</si>
  <si>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</si>
  <si>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</si>
  <si>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</si>
  <si>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</si>
  <si>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</si>
  <si>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</si>
  <si>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</si>
  <si>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</si>
  <si>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</si>
  <si>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</si>
  <si>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</si>
  <si>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</si>
  <si>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</si>
  <si>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</si>
  <si>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</si>
  <si>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</si>
  <si>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</si>
  <si>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</si>
  <si>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</si>
  <si>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</si>
  <si>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</si>
  <si>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</si>
  <si>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</si>
  <si>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</si>
  <si>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</si>
  <si>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</si>
  <si>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</si>
  <si>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</si>
  <si>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</si>
  <si>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</si>
  <si>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</si>
  <si>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</si>
  <si>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</si>
  <si>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</si>
  <si>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</si>
  <si>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</si>
  <si>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</si>
  <si>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</si>
  <si>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</si>
  <si>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</si>
  <si>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</si>
  <si>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</si>
  <si>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</si>
  <si>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</si>
  <si>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</si>
  <si>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</si>
  <si>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</si>
  <si>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</si>
  <si>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</si>
  <si>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</si>
  <si>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</si>
  <si>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</si>
  <si>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</si>
  <si>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</si>
  <si>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</si>
  <si>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</si>
  <si>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</si>
  <si>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</si>
  <si>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</si>
  <si>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</si>
  <si>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</si>
  <si>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</si>
  <si>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</si>
  <si>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</si>
  <si>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</si>
  <si>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</si>
  <si>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</si>
  <si>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</si>
  <si>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</si>
  <si>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</si>
  <si>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</si>
  <si>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</si>
  <si>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</si>
  <si>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</si>
  <si>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</si>
  <si>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</si>
  <si>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</si>
  <si>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</si>
  <si>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</si>
  <si>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</si>
  <si>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</si>
  <si>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</si>
  <si>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</si>
  <si>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</si>
  <si>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</si>
  <si>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</si>
  <si>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</si>
  <si>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</si>
  <si>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</si>
  <si>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</si>
  <si>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</si>
  <si>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</si>
  <si>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</si>
  <si>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</si>
  <si>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</si>
  <si>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</si>
  <si>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</si>
  <si>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</si>
  <si>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</si>
  <si>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</si>
  <si>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</si>
  <si>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</si>
  <si>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</si>
  <si>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</si>
  <si>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</si>
  <si>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</si>
  <si>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</si>
  <si>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</si>
  <si>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</si>
  <si>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</si>
  <si>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</si>
  <si>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</si>
  <si>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</si>
  <si>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</si>
  <si>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</si>
  <si>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</si>
  <si>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</si>
  <si>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</si>
  <si>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</si>
  <si>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</si>
  <si>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</si>
  <si>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</si>
  <si>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</si>
  <si>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</si>
  <si>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</si>
  <si>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</si>
  <si>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</si>
  <si>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</si>
  <si>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</si>
  <si>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</si>
  <si>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</si>
  <si>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</si>
  <si>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</si>
  <si>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</si>
  <si>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</si>
  <si>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</si>
  <si>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</si>
  <si>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</si>
  <si>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</si>
  <si>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</si>
  <si>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</si>
  <si>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</si>
  <si>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</si>
  <si>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</si>
  <si>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</si>
  <si>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</si>
  <si>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</si>
  <si>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</si>
  <si>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</si>
  <si>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</si>
  <si>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</si>
  <si>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</si>
  <si>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</si>
  <si>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</si>
  <si>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</si>
  <si>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</si>
  <si>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</si>
  <si>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</si>
  <si>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</si>
  <si>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</si>
  <si>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</si>
  <si>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</si>
  <si>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</si>
  <si>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</si>
  <si>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</si>
  <si>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</si>
  <si>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</si>
  <si>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</si>
  <si>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</si>
  <si>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</si>
  <si>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</si>
  <si>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</si>
  <si>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</si>
  <si>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</si>
  <si>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</si>
  <si>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</si>
  <si>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</si>
  <si>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</si>
  <si>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</si>
  <si>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</si>
  <si>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</si>
  <si>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</si>
  <si>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</si>
  <si>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</si>
  <si>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</si>
  <si>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</si>
  <si>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</si>
  <si>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</si>
  <si>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</si>
  <si>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</si>
  <si>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</si>
  <si>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</si>
  <si>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</si>
  <si>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</si>
  <si>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</si>
  <si>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</si>
  <si>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</si>
  <si>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</si>
  <si>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</si>
  <si>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</si>
  <si>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</si>
  <si>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</si>
  <si>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</si>
  <si>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</si>
  <si>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</si>
  <si>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</si>
  <si>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</si>
  <si>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</si>
  <si>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</si>
  <si>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</si>
  <si>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</si>
  <si>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</si>
  <si>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</si>
  <si>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</si>
  <si>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</si>
  <si>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</si>
  <si>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</si>
  <si>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</si>
  <si>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</si>
  <si>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</si>
  <si>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</si>
  <si>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</si>
  <si>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</si>
  <si>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</si>
  <si>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</si>
  <si>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</si>
  <si>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</si>
  <si>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</si>
  <si>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</si>
  <si>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</si>
  <si>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</si>
  <si>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</si>
  <si>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</si>
  <si>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</si>
  <si>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</si>
  <si>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</si>
  <si>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</si>
  <si>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</si>
  <si>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</si>
  <si>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</si>
  <si>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</si>
  <si>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</si>
  <si>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</si>
  <si>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</si>
  <si>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</si>
  <si>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</si>
  <si>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</si>
  <si>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</si>
  <si>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</si>
  <si>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</si>
  <si>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</si>
  <si>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</si>
  <si>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</si>
  <si>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</si>
  <si>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</si>
  <si>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</si>
  <si>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</si>
  <si>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</si>
  <si>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</si>
  <si>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</si>
  <si>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</si>
  <si>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</si>
  <si>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</si>
  <si>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</si>
  <si>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</si>
  <si>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</si>
  <si>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</si>
  <si>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</si>
  <si>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</si>
  <si>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</si>
  <si>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</si>
  <si>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</si>
  <si>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</si>
  <si>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</si>
  <si>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</si>
  <si>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</si>
  <si>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</si>
  <si>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</si>
  <si>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</si>
  <si>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</si>
  <si>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</si>
  <si>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</si>
  <si>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</si>
  <si>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</si>
  <si>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</si>
  <si>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</si>
  <si>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</si>
  <si>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</si>
  <si>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</si>
  <si>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</si>
  <si>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</si>
  <si>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</si>
  <si>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</si>
  <si>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</si>
  <si>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</si>
  <si>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</si>
  <si>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</si>
  <si>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</si>
  <si>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</si>
  <si>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</si>
  <si>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</si>
  <si>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</si>
  <si>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</si>
  <si>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</si>
  <si>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</si>
  <si>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</si>
  <si>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</si>
  <si>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</si>
  <si>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</si>
  <si>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</si>
  <si>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</si>
  <si>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</si>
  <si>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</si>
  <si>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</si>
  <si>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</si>
  <si>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</si>
  <si>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</si>
  <si>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</si>
  <si>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</si>
  <si>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</si>
  <si>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</si>
  <si>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</si>
  <si>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</si>
  <si>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</si>
  <si>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</si>
  <si>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</si>
  <si>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</si>
  <si>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</si>
  <si>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</si>
  <si>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</si>
  <si>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</si>
  <si>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</si>
  <si>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</si>
  <si>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</si>
  <si>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</si>
  <si>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</si>
  <si>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</si>
  <si>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</si>
  <si>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</si>
  <si>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</si>
  <si>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</si>
  <si>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</si>
  <si>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</si>
  <si>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</si>
  <si>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</si>
  <si>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</si>
  <si>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</si>
  <si>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</si>
  <si>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</si>
  <si>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</si>
  <si>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</si>
  <si>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</si>
  <si>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</si>
  <si>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</si>
  <si>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</si>
  <si>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</si>
  <si>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</si>
  <si>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</si>
  <si>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</si>
  <si>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</si>
  <si>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</si>
  <si>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</si>
  <si>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</si>
  <si>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</si>
  <si>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</si>
  <si>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</si>
  <si>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</si>
  <si>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</si>
  <si>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</si>
  <si>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</si>
  <si>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</si>
  <si>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</si>
  <si>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</si>
  <si>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</si>
  <si>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</si>
  <si>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</si>
  <si>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</si>
  <si>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</si>
  <si>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</si>
  <si>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</si>
  <si>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</si>
  <si>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</si>
  <si>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</si>
  <si>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</si>
  <si>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</si>
  <si>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</si>
  <si>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</si>
  <si>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</si>
  <si>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</si>
  <si>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</si>
  <si>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</si>
  <si>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</si>
  <si>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</si>
  <si>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</si>
  <si>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</si>
  <si>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</si>
  <si>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</si>
  <si>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</si>
  <si>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</si>
  <si>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</si>
  <si>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</si>
  <si>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</si>
  <si>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</si>
  <si>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</si>
  <si>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</si>
  <si>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</si>
  <si>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</si>
  <si>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</si>
  <si>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</si>
  <si>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</si>
  <si>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</si>
  <si>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</si>
  <si>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</si>
  <si>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</si>
  <si>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</si>
  <si>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</si>
  <si>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</si>
  <si>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</si>
  <si>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</si>
  <si>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</si>
  <si>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</si>
  <si>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</si>
  <si>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</si>
  <si>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</si>
  <si>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</si>
  <si>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</si>
  <si>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</si>
  <si>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</si>
  <si>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</si>
  <si>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</si>
  <si>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</si>
  <si>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</si>
  <si>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</si>
  <si>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</si>
  <si>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</si>
  <si>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</si>
  <si>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</si>
  <si>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</si>
  <si>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</si>
  <si>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</si>
  <si>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</si>
  <si>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</si>
  <si>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</si>
  <si>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</si>
  <si>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</si>
  <si>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</si>
  <si>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</si>
  <si>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</si>
  <si>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</si>
  <si>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</si>
  <si>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</si>
  <si>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</si>
  <si>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</si>
  <si>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</si>
  <si>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</si>
  <si>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</si>
  <si>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</si>
  <si>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</si>
  <si>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</si>
  <si>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</si>
  <si>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</si>
  <si>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</si>
  <si>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</si>
  <si>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</si>
  <si>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</si>
  <si>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</si>
  <si>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</si>
  <si>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</si>
  <si>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</si>
  <si>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</si>
  <si>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</si>
  <si>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</si>
  <si>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</si>
  <si>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</si>
  <si>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</si>
  <si>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</si>
  <si>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</si>
  <si>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</si>
  <si>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</si>
  <si>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</si>
  <si>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</si>
  <si>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</si>
  <si>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</si>
  <si>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</si>
  <si>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</si>
  <si>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</si>
  <si>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</si>
  <si>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</si>
  <si>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</si>
  <si>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</si>
  <si>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</si>
  <si>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</si>
  <si>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</si>
  <si>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</si>
  <si>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</si>
  <si>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</si>
  <si>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</si>
  <si>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</si>
  <si>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</si>
  <si>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</si>
  <si>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</si>
  <si>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</si>
  <si>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</si>
  <si>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</si>
  <si>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</si>
  <si>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</si>
  <si>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</si>
  <si>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</si>
  <si>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</si>
  <si>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</si>
  <si>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</si>
  <si>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</si>
  <si>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</si>
  <si>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</si>
  <si>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</si>
  <si>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</si>
  <si>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</si>
  <si>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</si>
  <si>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</si>
  <si>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</si>
  <si>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</si>
  <si>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</si>
  <si>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</si>
  <si>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</si>
  <si>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</si>
  <si>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</si>
  <si>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</si>
  <si>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</si>
  <si>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</si>
  <si>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</si>
  <si>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</si>
  <si>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</si>
  <si>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</si>
  <si>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</si>
  <si>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</si>
  <si>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</si>
  <si>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</si>
  <si>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</si>
  <si>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</si>
  <si>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</si>
  <si>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</si>
  <si>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</si>
  <si>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</si>
  <si>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</si>
  <si>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</si>
  <si>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</si>
  <si>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</si>
  <si>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</si>
  <si>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</si>
  <si>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</si>
  <si>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</si>
  <si>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</si>
  <si>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</si>
  <si>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</si>
  <si>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</si>
  <si>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</si>
  <si>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</si>
  <si>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</si>
  <si>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</si>
  <si>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</si>
  <si>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</si>
  <si>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</si>
  <si>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</si>
  <si>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</si>
  <si>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</si>
  <si>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</si>
  <si>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</si>
  <si>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</si>
  <si>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</si>
  <si>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</si>
  <si>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</si>
  <si>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</si>
  <si>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</si>
  <si>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</si>
  <si>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</si>
  <si>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</si>
  <si>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</si>
  <si>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</si>
  <si>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</si>
  <si>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</si>
  <si>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</si>
  <si>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</si>
  <si>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</si>
  <si>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</si>
  <si>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</si>
  <si>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</si>
  <si>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</si>
  <si>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</si>
  <si>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</si>
  <si>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</si>
  <si>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</si>
  <si>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</si>
  <si>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</si>
  <si>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</si>
  <si>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</si>
  <si>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</si>
  <si>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</si>
  <si>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</si>
  <si>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</si>
  <si>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</si>
  <si>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</si>
  <si>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</si>
  <si>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</si>
  <si>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</si>
  <si>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</si>
  <si>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</si>
  <si>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</si>
  <si>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</si>
  <si>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</si>
  <si>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</si>
  <si>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</si>
  <si>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</si>
  <si>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</si>
  <si>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</si>
  <si>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</si>
  <si>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</si>
  <si>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</si>
  <si>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</si>
  <si>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</si>
  <si>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</si>
  <si>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</si>
  <si>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</si>
  <si>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</si>
  <si>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</si>
  <si>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</si>
  <si>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</si>
  <si>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</si>
  <si>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</si>
  <si>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</si>
  <si>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</si>
  <si>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</si>
  <si>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</si>
  <si>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</si>
  <si>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</si>
  <si>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</si>
  <si>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</si>
  <si>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</si>
  <si>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</si>
  <si>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</si>
  <si>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</si>
  <si>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</si>
  <si>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</si>
  <si>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</si>
  <si>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</si>
  <si>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</si>
  <si>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</si>
  <si>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</si>
  <si>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</si>
  <si>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</si>
  <si>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</si>
  <si>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</si>
  <si>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</si>
  <si>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</si>
  <si>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</si>
  <si>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</si>
  <si>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</si>
  <si>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</si>
  <si>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</si>
  <si>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</si>
  <si>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</si>
  <si>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</si>
  <si>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</si>
  <si>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</si>
  <si>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</si>
  <si>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</si>
  <si>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</si>
  <si>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</si>
  <si>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</si>
  <si>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</si>
  <si>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</si>
  <si>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</si>
  <si>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</si>
  <si>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</si>
  <si>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</si>
  <si>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</si>
  <si>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</si>
  <si>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</si>
  <si>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</si>
  <si>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</si>
  <si>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</si>
  <si>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</si>
  <si>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</si>
  <si>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</si>
  <si>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</si>
  <si>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</si>
  <si>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</si>
  <si>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</si>
  <si>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</si>
  <si>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</si>
  <si>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</si>
  <si>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</si>
  <si>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</si>
  <si>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</si>
  <si>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</si>
  <si>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</si>
  <si>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</si>
  <si>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</si>
  <si>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</si>
  <si>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</si>
  <si>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</si>
  <si>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</si>
  <si>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</si>
  <si>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</si>
  <si>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</si>
  <si>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</si>
  <si>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</si>
  <si>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</si>
  <si>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</si>
  <si>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</si>
  <si>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</si>
  <si>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</si>
  <si>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</si>
  <si>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</si>
  <si>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</si>
  <si>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</si>
  <si>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</si>
  <si>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</si>
  <si>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</si>
  <si>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</si>
  <si>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</si>
  <si>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</si>
  <si>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</si>
  <si>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</si>
  <si>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</si>
  <si>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</si>
  <si>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</si>
  <si>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</si>
  <si>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</si>
  <si>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</si>
  <si>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</si>
  <si>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</si>
  <si>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</si>
  <si>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</si>
  <si>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</si>
  <si>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</si>
  <si>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</si>
  <si>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</si>
  <si>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</si>
  <si>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</si>
  <si>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</si>
  <si>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</si>
  <si>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</si>
  <si>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</si>
  <si>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</si>
  <si>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</si>
  <si>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</si>
  <si>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</si>
  <si>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</si>
  <si>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</si>
  <si>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</si>
  <si>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</si>
  <si>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</si>
  <si>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</si>
  <si>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</si>
  <si>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</si>
  <si>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</si>
  <si>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</si>
  <si>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</si>
  <si>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</si>
  <si>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</si>
  <si>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</si>
  <si>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</si>
  <si>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</si>
  <si>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</si>
  <si>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</si>
  <si>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</si>
  <si>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</si>
  <si>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</si>
  <si>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</si>
  <si>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</si>
  <si>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</si>
  <si>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</si>
  <si>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</si>
  <si>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</si>
  <si>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</si>
  <si>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</si>
  <si>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</si>
  <si>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</si>
  <si>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</si>
  <si>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</si>
  <si>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</si>
  <si>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</si>
  <si>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</si>
  <si>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</si>
  <si>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</si>
  <si>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</si>
  <si>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</si>
  <si>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</si>
  <si>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</si>
  <si>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</si>
  <si>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</si>
  <si>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</si>
  <si>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</si>
  <si>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</si>
  <si>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</si>
  <si>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</si>
  <si>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</si>
  <si>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</si>
  <si>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</si>
  <si>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</si>
  <si>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</si>
  <si>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</si>
  <si>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</si>
  <si>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</si>
  <si>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</si>
  <si>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</si>
  <si>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</si>
  <si>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</si>
  <si>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</si>
  <si>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</si>
  <si>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</si>
  <si>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</si>
  <si>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</si>
  <si>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</si>
  <si>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</si>
  <si>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</si>
  <si>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</si>
  <si>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</si>
  <si>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</si>
  <si>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</si>
  <si>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</si>
  <si>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</si>
  <si>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</si>
  <si>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</si>
  <si>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</si>
  <si>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</si>
  <si>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</si>
  <si>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</si>
  <si>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</si>
  <si>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</si>
  <si>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</si>
  <si>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</si>
  <si>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</si>
  <si>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</si>
  <si>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</si>
  <si>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</si>
  <si>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</si>
  <si>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</si>
  <si>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</si>
  <si>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</si>
  <si>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</si>
  <si>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</si>
  <si>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</si>
  <si>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</si>
  <si>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</si>
  <si>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</si>
  <si>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</si>
  <si>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</si>
  <si>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</si>
  <si>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</si>
  <si>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</si>
  <si>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</si>
  <si>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</si>
  <si>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</si>
  <si>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</si>
  <si>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</si>
  <si>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</si>
  <si>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</si>
  <si>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</si>
  <si>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</si>
  <si>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</si>
  <si>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</si>
  <si>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</si>
  <si>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</si>
  <si>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</si>
  <si>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</si>
  <si>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</si>
  <si>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</si>
  <si>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</si>
  <si>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</si>
  <si>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</si>
  <si>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</si>
  <si>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</si>
  <si>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</si>
  <si>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</si>
  <si>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</si>
  <si>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</si>
  <si>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</si>
  <si>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</si>
  <si>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</si>
  <si>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</si>
  <si>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</si>
  <si>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</si>
  <si>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</si>
  <si>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</si>
  <si>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</si>
  <si>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</si>
  <si>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</si>
  <si>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</si>
  <si>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</si>
  <si>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</si>
  <si>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</si>
  <si>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</si>
  <si>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</si>
  <si>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</si>
  <si>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</si>
  <si>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</si>
  <si>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</si>
  <si>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</si>
  <si>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</si>
  <si>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</si>
  <si>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</si>
  <si>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</si>
  <si>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</si>
  <si>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</si>
  <si>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</si>
  <si>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</si>
  <si>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</si>
  <si>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</si>
  <si>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</si>
  <si>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</si>
  <si>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</si>
  <si>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</si>
  <si>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</si>
  <si>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</si>
  <si>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</si>
  <si>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</si>
  <si>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</si>
  <si>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</si>
  <si>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</si>
  <si>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</si>
  <si>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</si>
  <si>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</si>
  <si>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</si>
  <si>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</si>
  <si>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</si>
  <si>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</si>
  <si>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</si>
  <si>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</si>
  <si>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</si>
  <si>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</si>
  <si>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</si>
  <si>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</si>
  <si>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</si>
  <si>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</si>
  <si>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</si>
  <si>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</si>
  <si>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</si>
  <si>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</si>
  <si>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</si>
  <si>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</si>
  <si>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</si>
  <si>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</si>
  <si>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</si>
  <si>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</si>
  <si>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</si>
  <si>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</si>
  <si>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</si>
  <si>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</si>
  <si>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</si>
  <si>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</si>
  <si>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</si>
  <si>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</si>
  <si>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</si>
  <si>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</si>
  <si>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</si>
  <si>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</si>
  <si>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</si>
  <si>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</si>
  <si>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</si>
  <si>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</si>
  <si>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</si>
  <si>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</si>
  <si>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</si>
  <si>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</si>
  <si>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</si>
  <si>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</si>
  <si>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</si>
  <si>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</si>
  <si>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</si>
  <si>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</si>
  <si>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</si>
  <si>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</si>
  <si>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</si>
  <si>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</si>
  <si>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</si>
  <si>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</si>
  <si>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</si>
  <si>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</si>
  <si>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</si>
  <si>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</si>
  <si>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</si>
  <si>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</si>
  <si>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</si>
  <si>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</si>
  <si>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</si>
  <si>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</si>
  <si>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</si>
  <si>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</si>
  <si>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</si>
  <si>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</si>
  <si>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</si>
  <si>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</si>
  <si>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</si>
  <si>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</si>
  <si>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</si>
  <si>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</si>
  <si>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</si>
  <si>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</si>
  <si>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</si>
  <si>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</si>
  <si>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</si>
  <si>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</si>
  <si>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</si>
  <si>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</si>
  <si>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</si>
  <si>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</si>
  <si>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</si>
  <si>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</si>
  <si>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</si>
  <si>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</si>
  <si>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</si>
  <si>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</si>
  <si>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</si>
  <si>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</si>
  <si>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</si>
  <si>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</si>
  <si>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</si>
  <si>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</si>
  <si>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</si>
  <si>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</si>
  <si>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</si>
  <si>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</si>
  <si>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</si>
  <si>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</si>
  <si>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</si>
  <si>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</si>
  <si>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</si>
  <si>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</si>
  <si>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</si>
  <si>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</si>
  <si>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</si>
  <si>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</si>
  <si>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</si>
  <si>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</si>
  <si>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</si>
  <si>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</si>
  <si>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</si>
  <si>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</si>
  <si>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</si>
  <si>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</si>
  <si>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</si>
  <si>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</si>
  <si>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</si>
  <si>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</si>
  <si>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</si>
  <si>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</si>
  <si>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</si>
  <si>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</si>
  <si>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</si>
  <si>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</si>
  <si>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</si>
  <si>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</si>
  <si>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</si>
  <si>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</si>
  <si>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</si>
  <si>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</si>
  <si>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</si>
  <si>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</si>
  <si>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</si>
  <si>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</si>
  <si>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</si>
  <si>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</si>
  <si>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</si>
  <si>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</si>
  <si>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</si>
  <si>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</si>
  <si>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</si>
  <si>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</si>
  <si>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</si>
  <si>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</si>
  <si>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</si>
  <si>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</si>
  <si>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</si>
  <si>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</si>
  <si>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</si>
  <si>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</si>
  <si>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</si>
  <si>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</si>
  <si>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</si>
  <si>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</si>
  <si>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</si>
  <si>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</si>
  <si>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</si>
  <si>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</si>
  <si>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</si>
  <si>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</si>
  <si>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</si>
  <si>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</si>
  <si>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</si>
  <si>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</si>
  <si>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</si>
  <si>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</si>
  <si>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</si>
  <si>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</si>
  <si>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</si>
  <si>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</si>
  <si>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</si>
  <si>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</si>
  <si>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</si>
  <si>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</si>
  <si>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</si>
  <si>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</si>
  <si>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</si>
  <si>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</si>
  <si>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</si>
  <si>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</si>
  <si>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</si>
  <si>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</si>
  <si>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</si>
  <si>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</si>
  <si>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</si>
  <si>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</si>
  <si>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</si>
  <si>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</si>
  <si>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</si>
  <si>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</si>
  <si>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</si>
  <si>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</si>
  <si>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</si>
  <si>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</si>
  <si>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</si>
  <si>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</si>
  <si>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</si>
  <si>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</si>
  <si>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</si>
  <si>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</si>
  <si>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</si>
  <si>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</si>
  <si>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</si>
  <si>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</si>
  <si>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</si>
  <si>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</si>
  <si>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</si>
  <si>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</si>
  <si>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</si>
  <si>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</si>
  <si>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</si>
  <si>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</si>
  <si>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</si>
  <si>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</si>
  <si>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</si>
  <si>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</si>
  <si>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</si>
  <si>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</si>
  <si>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</si>
  <si>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</si>
  <si>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</si>
  <si>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</si>
  <si>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</si>
  <si>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</si>
  <si>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</si>
  <si>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</si>
  <si>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</si>
  <si>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</si>
  <si>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</si>
  <si>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</si>
  <si>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</si>
  <si>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</si>
  <si>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</si>
  <si>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</si>
  <si>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</si>
  <si>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</si>
  <si>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</si>
  <si>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</si>
  <si>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</si>
  <si>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</si>
  <si>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</si>
  <si>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</si>
  <si>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</si>
  <si>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</si>
  <si>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</si>
  <si>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</si>
  <si>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</si>
  <si>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</si>
  <si>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</si>
  <si>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</si>
  <si>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</si>
  <si>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</si>
  <si>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</si>
  <si>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</si>
  <si>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</si>
  <si>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</si>
  <si>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</si>
  <si>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</si>
  <si>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</si>
  <si>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</si>
  <si>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</si>
  <si>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</si>
  <si>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</si>
  <si>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</si>
  <si>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</si>
  <si>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</si>
  <si>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</si>
  <si>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</si>
  <si>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</si>
  <si>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</si>
  <si>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</si>
  <si>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</si>
  <si>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</si>
  <si>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</si>
  <si>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</si>
  <si>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</si>
  <si>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</si>
  <si>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</si>
  <si>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</si>
  <si>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</si>
  <si>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</si>
  <si>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</si>
  <si>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</si>
  <si>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</si>
  <si>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</si>
  <si>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</si>
  <si>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</si>
  <si>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</si>
  <si>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</si>
  <si>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</si>
  <si>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</si>
  <si>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</si>
  <si>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</si>
  <si>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</si>
  <si>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</si>
  <si>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</si>
  <si>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</si>
  <si>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</si>
  <si>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</si>
  <si>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</si>
  <si>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</si>
  <si>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</si>
  <si>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</si>
  <si>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</si>
  <si>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</si>
  <si>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</si>
  <si>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</si>
  <si>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</si>
  <si>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</si>
  <si>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</si>
  <si>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</si>
  <si>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</si>
  <si>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</si>
  <si>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</si>
  <si>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</si>
  <si>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</si>
  <si>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</si>
  <si>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</si>
  <si>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</si>
  <si>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</si>
  <si>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</si>
  <si>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</si>
  <si>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</si>
  <si>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</si>
  <si>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</si>
  <si>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</si>
  <si>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</si>
  <si>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</si>
  <si>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</si>
  <si>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</si>
  <si>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</si>
  <si>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</si>
  <si>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</si>
  <si>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</si>
  <si>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</si>
  <si>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</si>
  <si>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</si>
  <si>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</si>
  <si>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</si>
  <si>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</si>
  <si>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</si>
  <si>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</si>
  <si>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</si>
  <si>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</si>
  <si>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</si>
  <si>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</si>
  <si>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</si>
  <si>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</si>
  <si>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</si>
  <si>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</si>
  <si>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</si>
  <si>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</si>
  <si>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</si>
  <si>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</si>
  <si>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</si>
  <si>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</si>
  <si>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</si>
  <si>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</si>
  <si>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</si>
  <si>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</si>
  <si>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</si>
  <si>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</si>
  <si>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</si>
  <si>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</si>
  <si>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</si>
  <si>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</si>
  <si>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</si>
  <si>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</si>
  <si>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</si>
  <si>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</si>
  <si>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</si>
  <si>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</si>
  <si>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</si>
  <si>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</si>
  <si>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</si>
  <si>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</si>
  <si>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</si>
  <si>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</si>
  <si>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</si>
  <si>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</si>
  <si>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</si>
  <si>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</si>
  <si>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</si>
  <si>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</si>
  <si>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</si>
  <si>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</si>
  <si>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</si>
  <si>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</si>
  <si>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</si>
  <si>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</si>
  <si>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</si>
  <si>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</si>
  <si>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</si>
  <si>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</si>
  <si>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</si>
  <si>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</si>
  <si>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</si>
  <si>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</si>
  <si>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</si>
  <si>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</si>
  <si>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</si>
  <si>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</si>
  <si>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</si>
  <si>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</si>
  <si>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</si>
  <si>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</si>
  <si>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</si>
  <si>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</si>
  <si>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</si>
  <si>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</si>
  <si>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</si>
  <si>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</si>
  <si>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</si>
  <si>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</si>
  <si>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</si>
  <si>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</si>
  <si>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</si>
  <si>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</si>
  <si>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</si>
  <si>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</si>
  <si>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</si>
  <si>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</si>
  <si>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</si>
  <si>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</si>
  <si>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</si>
  <si>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</si>
  <si>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</si>
  <si>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</si>
  <si>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</si>
  <si>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</si>
  <si>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</si>
  <si>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</si>
  <si>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</si>
  <si>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</si>
  <si>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</si>
  <si>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</si>
  <si>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</si>
  <si>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</si>
  <si>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</si>
  <si>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</si>
  <si>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</si>
  <si>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</si>
  <si>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</si>
  <si>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</si>
  <si>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</si>
  <si>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</si>
  <si>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</si>
  <si>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</si>
  <si>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</si>
  <si>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</si>
  <si>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</si>
  <si>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</si>
  <si>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</si>
  <si>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</si>
  <si>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</si>
  <si>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</si>
  <si>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</si>
  <si>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</si>
  <si>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</si>
  <si>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</si>
  <si>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</si>
  <si>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</si>
  <si>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</si>
  <si>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</si>
  <si>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</si>
  <si>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</si>
  <si>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</si>
  <si>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</si>
  <si>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</si>
  <si>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</si>
  <si>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</si>
  <si>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</si>
  <si>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</si>
  <si>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</si>
  <si>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</si>
  <si>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</si>
  <si>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</si>
  <si>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</si>
  <si>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</si>
  <si>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</si>
  <si>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</si>
  <si>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</si>
  <si>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</si>
  <si>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</si>
  <si>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</si>
  <si>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</si>
  <si>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</si>
  <si>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</si>
  <si>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</si>
  <si>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</si>
  <si>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</si>
  <si>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</si>
  <si>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</si>
  <si>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</si>
  <si>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</si>
  <si>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</si>
  <si>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</si>
  <si>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</si>
  <si>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</si>
  <si>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</si>
  <si>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</si>
  <si>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</si>
  <si>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</si>
  <si>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</si>
  <si>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</si>
  <si>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</si>
  <si>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</si>
  <si>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</si>
  <si>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</si>
  <si>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</si>
  <si>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</si>
  <si>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</si>
  <si>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</si>
  <si>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</si>
  <si>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</si>
  <si>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</si>
  <si>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</si>
  <si>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</si>
  <si>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</si>
  <si>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</si>
  <si>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</si>
  <si>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</si>
  <si>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</si>
  <si>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</si>
  <si>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</si>
  <si>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</si>
  <si>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</si>
  <si>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</si>
  <si>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</si>
  <si>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</si>
  <si>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</si>
  <si>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</si>
  <si>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</si>
  <si>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</si>
  <si>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</si>
  <si>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</si>
  <si>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</si>
  <si>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</si>
  <si>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</si>
  <si>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</si>
  <si>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</si>
  <si>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</si>
  <si>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</si>
  <si>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</si>
  <si>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</si>
  <si>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</si>
  <si>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</si>
  <si>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</si>
  <si>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</si>
  <si>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</si>
  <si>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</si>
  <si>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</si>
  <si>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</si>
  <si>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</si>
  <si>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</si>
  <si>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</si>
  <si>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</si>
  <si>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</si>
  <si>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</si>
  <si>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</si>
  <si>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</si>
  <si>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</si>
  <si>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</si>
  <si>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</si>
  <si>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</si>
  <si>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</si>
  <si>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</si>
  <si>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</si>
  <si>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</si>
  <si>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</si>
  <si>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</si>
  <si>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</si>
  <si>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</si>
  <si>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</si>
  <si>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</si>
  <si>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</si>
  <si>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</si>
  <si>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</si>
  <si>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</si>
  <si>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</si>
  <si>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</si>
  <si>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</si>
  <si>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</si>
  <si>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</si>
  <si>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</si>
  <si>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</si>
  <si>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</si>
  <si>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</si>
  <si>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</si>
  <si>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</si>
  <si>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</si>
  <si>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</si>
  <si>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</si>
  <si>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</si>
  <si>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</si>
  <si>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</si>
  <si>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</si>
  <si>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</si>
  <si>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</si>
  <si>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</si>
  <si>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</si>
  <si>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</si>
  <si>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</si>
  <si>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</si>
  <si>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</si>
  <si>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</si>
  <si>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</si>
  <si>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</si>
  <si>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</si>
  <si>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</si>
  <si>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</si>
  <si>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</si>
  <si>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</si>
  <si>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</si>
  <si>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</si>
  <si>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</si>
  <si>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</si>
  <si>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</si>
  <si>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</si>
  <si>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</si>
  <si>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</si>
  <si>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</si>
  <si>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</si>
  <si>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</si>
  <si>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</si>
  <si>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</si>
  <si>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</si>
  <si>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</si>
  <si>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</si>
  <si>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</si>
  <si>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</si>
  <si>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</si>
  <si>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</si>
  <si>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</si>
  <si>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</si>
  <si>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</si>
  <si>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</si>
  <si>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</si>
  <si>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</si>
  <si>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</si>
  <si>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</si>
  <si>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</si>
  <si>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</si>
  <si>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</si>
  <si>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</si>
  <si>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</si>
  <si>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</si>
  <si>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</si>
  <si>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</si>
  <si>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</si>
  <si>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</si>
  <si>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</si>
  <si>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</si>
  <si>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</si>
  <si>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</si>
  <si>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</si>
  <si>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</si>
  <si>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</si>
  <si>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</si>
  <si>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</si>
  <si>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</si>
  <si>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</si>
  <si>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</si>
  <si>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</si>
  <si>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</si>
  <si>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</si>
  <si>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</si>
  <si>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</si>
  <si>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</si>
  <si>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</si>
  <si>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</si>
  <si>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</si>
  <si>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</si>
  <si>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</si>
  <si>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</si>
  <si>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</si>
  <si>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</si>
  <si>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</si>
  <si>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</si>
  <si>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</si>
  <si>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</si>
  <si>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</si>
  <si>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</si>
  <si>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</si>
  <si>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</si>
  <si>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</si>
  <si>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</si>
  <si>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</si>
  <si>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</si>
  <si>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</si>
  <si>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</si>
  <si>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</si>
  <si>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</si>
  <si>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</si>
  <si>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</si>
  <si>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</si>
  <si>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</si>
  <si>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</si>
  <si>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</si>
  <si>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</si>
  <si>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</si>
  <si>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</si>
  <si>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</si>
  <si>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</si>
  <si>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</si>
  <si>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</si>
  <si>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</si>
  <si>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</si>
  <si>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</si>
  <si>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</si>
  <si>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</si>
  <si>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</si>
  <si>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</si>
  <si>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</si>
  <si>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</si>
  <si>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</si>
  <si>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</si>
  <si>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</si>
  <si>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</si>
  <si>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</si>
  <si>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</si>
  <si>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</si>
  <si>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</si>
  <si>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</si>
  <si>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</si>
  <si>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</si>
  <si>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</si>
  <si>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</si>
  <si>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</si>
  <si>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</si>
  <si>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</si>
  <si>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</si>
  <si>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</si>
  <si>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</si>
  <si>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</si>
  <si>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</si>
  <si>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</si>
  <si>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</si>
  <si>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</si>
  <si>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</si>
  <si>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</si>
  <si>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</si>
  <si>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</si>
  <si>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</si>
  <si>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</si>
  <si>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</si>
  <si>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</si>
  <si>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</si>
  <si>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</si>
  <si>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</si>
  <si>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</si>
  <si>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</si>
  <si>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</si>
  <si>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</si>
  <si>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</si>
  <si>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</si>
  <si>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</si>
  <si>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</si>
  <si>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</si>
  <si>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</si>
  <si>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</si>
  <si>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</si>
  <si>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</si>
  <si>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</si>
  <si>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</si>
  <si>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</si>
  <si>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</si>
  <si>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</si>
  <si>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</si>
  <si>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</si>
  <si>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</si>
  <si>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</si>
  <si>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</si>
  <si>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</si>
  <si>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</si>
  <si>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</si>
  <si>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</si>
  <si>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</si>
  <si>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</si>
  <si>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</si>
  <si>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</si>
  <si>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</si>
  <si>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</si>
  <si>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</si>
  <si>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</si>
  <si>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</si>
  <si>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</si>
  <si>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</si>
  <si>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</si>
  <si>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</si>
  <si>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</si>
  <si>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</si>
  <si>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</si>
  <si>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</si>
  <si>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</si>
  <si>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</si>
  <si>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</si>
  <si>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</si>
  <si>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</si>
  <si>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</si>
  <si>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</si>
  <si>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</si>
  <si>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</si>
  <si>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</si>
  <si>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</si>
  <si>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</si>
  <si>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</si>
  <si>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</si>
  <si>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</si>
  <si>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</si>
  <si>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</si>
  <si>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</si>
  <si>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</si>
  <si>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</si>
  <si>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</si>
  <si>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</si>
  <si>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</si>
  <si>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</si>
  <si>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</si>
  <si>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</si>
  <si>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</si>
  <si>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</si>
  <si>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</si>
  <si>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</si>
  <si>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</si>
  <si>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</si>
  <si>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</si>
  <si>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</si>
  <si>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</si>
  <si>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</si>
  <si>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</si>
  <si>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</si>
  <si>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</si>
  <si>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</si>
  <si>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</si>
  <si>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</si>
  <si>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</si>
  <si>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</si>
  <si>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</si>
  <si>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</si>
  <si>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</si>
  <si>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</si>
  <si>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</si>
  <si>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</si>
  <si>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</si>
  <si>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</si>
  <si>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</si>
  <si>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</si>
  <si>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</si>
  <si>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</si>
  <si>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</si>
  <si>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</si>
  <si>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</si>
  <si>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</si>
  <si>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</si>
  <si>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</si>
  <si>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</si>
  <si>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</si>
  <si>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</si>
  <si>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</si>
  <si>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</si>
  <si>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</si>
  <si>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</si>
  <si>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</si>
  <si>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</si>
  <si>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</si>
  <si>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</si>
  <si>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</si>
  <si>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</si>
  <si>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</si>
  <si>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</si>
  <si>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</si>
  <si>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</si>
  <si>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</si>
  <si>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</si>
  <si>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</si>
  <si>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</si>
  <si>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</si>
  <si>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</si>
  <si>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</si>
  <si>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</si>
  <si>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</si>
  <si>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</si>
  <si>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</si>
  <si>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</si>
  <si>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</si>
  <si>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</si>
  <si>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</si>
  <si>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</si>
  <si>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</si>
  <si>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</si>
  <si>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</si>
  <si>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</si>
  <si>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</si>
  <si>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</si>
  <si>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</si>
  <si>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</si>
  <si>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</si>
  <si>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</si>
  <si>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</si>
  <si>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</si>
  <si>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</si>
  <si>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</si>
  <si>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</si>
  <si>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</si>
  <si>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</si>
  <si>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</si>
  <si>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</si>
  <si>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</si>
  <si>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</si>
  <si>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</si>
  <si>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</si>
  <si>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</si>
  <si>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</si>
  <si>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</si>
  <si>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</si>
  <si>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</si>
  <si>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</si>
  <si>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</si>
  <si>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</si>
  <si>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</si>
  <si>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</si>
  <si>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</si>
  <si>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</si>
  <si>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</si>
  <si>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</si>
  <si>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</si>
  <si>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</si>
  <si>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</si>
  <si>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</si>
  <si>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</si>
  <si>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</si>
  <si>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</si>
  <si>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</si>
  <si>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</si>
  <si>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</si>
  <si>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</si>
  <si>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</si>
  <si>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</si>
  <si>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</si>
  <si>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</si>
  <si>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</si>
  <si>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</si>
  <si>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</si>
  <si>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</si>
  <si>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</si>
  <si>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</si>
  <si>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</si>
  <si>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</si>
  <si>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</si>
  <si>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</si>
  <si>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</si>
  <si>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</si>
  <si>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</si>
  <si>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</si>
  <si>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</si>
  <si>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</si>
  <si>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</si>
  <si>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</si>
  <si>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</si>
  <si>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</si>
  <si>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</si>
  <si>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</si>
  <si>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</si>
  <si>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</si>
  <si>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</si>
  <si>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</si>
  <si>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</si>
  <si>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</si>
  <si>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</si>
  <si>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</si>
  <si>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</si>
  <si>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</si>
  <si>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</si>
  <si>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</si>
  <si>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</si>
  <si>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</si>
  <si>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</si>
  <si>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</si>
  <si>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</si>
  <si>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</si>
  <si>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</si>
  <si>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</si>
  <si>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</si>
  <si>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</si>
  <si>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</si>
  <si>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</si>
  <si>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</si>
  <si>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</si>
  <si>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</si>
  <si>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</si>
  <si>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</si>
  <si>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</si>
  <si>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</si>
  <si>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</si>
  <si>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</si>
  <si>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</si>
  <si>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</si>
  <si>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</si>
  <si>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</si>
  <si>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</si>
  <si>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</si>
  <si>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</si>
  <si>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</si>
  <si>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</si>
  <si>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</si>
  <si>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</si>
  <si>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</si>
  <si>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</si>
  <si>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</si>
  <si>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</si>
  <si>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</si>
  <si>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</si>
  <si>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</si>
  <si>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</si>
  <si>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</si>
  <si>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</si>
  <si>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</si>
  <si>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</si>
  <si>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</si>
  <si>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</si>
  <si>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</si>
  <si>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</si>
  <si>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</si>
  <si>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</si>
  <si>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</si>
  <si>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</si>
  <si>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</si>
  <si>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</si>
  <si>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</si>
  <si>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</si>
  <si>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</si>
  <si>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</si>
  <si>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</si>
  <si>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</si>
  <si>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</si>
  <si>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</si>
  <si>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</si>
  <si>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</si>
  <si>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</si>
  <si>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</si>
  <si>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</si>
  <si>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</si>
  <si>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</si>
  <si>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</si>
  <si>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</si>
  <si>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</si>
  <si>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</si>
  <si>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</si>
  <si>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</si>
  <si>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</si>
  <si>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</si>
  <si>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</si>
  <si>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</si>
  <si>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</si>
  <si>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</si>
  <si>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</si>
  <si>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</si>
  <si>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</si>
  <si>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</si>
  <si>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</si>
  <si>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</si>
  <si>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</si>
  <si>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</si>
  <si>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</si>
  <si>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</si>
  <si>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</si>
  <si>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</si>
  <si>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</si>
  <si>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</si>
  <si>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</si>
  <si>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</si>
  <si>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</si>
  <si>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</si>
  <si>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</si>
  <si>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</si>
  <si>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</si>
  <si>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</si>
  <si>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</si>
  <si>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</si>
  <si>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</si>
  <si>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</si>
  <si>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</si>
  <si>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</si>
  <si>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</si>
  <si>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</si>
  <si>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</si>
  <si>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</si>
  <si>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</si>
  <si>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</si>
  <si>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</si>
  <si>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</si>
  <si>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</si>
  <si>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</si>
  <si>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</si>
  <si>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</si>
  <si>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</si>
  <si>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</si>
  <si>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</si>
  <si>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</si>
  <si>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</si>
  <si>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</si>
  <si>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</si>
  <si>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</si>
  <si>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</si>
  <si>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</si>
  <si>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</si>
  <si>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</si>
  <si>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</si>
  <si>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</si>
  <si>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</si>
  <si>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</si>
  <si>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</si>
  <si>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</si>
  <si>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</si>
  <si>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</si>
  <si>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</si>
  <si>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</si>
  <si>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</si>
  <si>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</si>
  <si>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</si>
  <si>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</si>
  <si>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</si>
  <si>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</si>
  <si>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</si>
  <si>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</si>
  <si>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</si>
  <si>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</si>
  <si>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</si>
  <si>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</si>
  <si>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</si>
  <si>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</si>
  <si>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</si>
  <si>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</si>
  <si>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</si>
  <si>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</si>
  <si>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</si>
  <si>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</si>
  <si>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</si>
  <si>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</si>
  <si>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</si>
  <si>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</si>
  <si>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</si>
  <si>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</si>
  <si>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</si>
  <si>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</si>
  <si>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</si>
  <si>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</si>
  <si>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</si>
  <si>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</si>
  <si>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</si>
  <si>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</si>
  <si>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</si>
  <si>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</si>
  <si>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</si>
  <si>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</si>
  <si>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</si>
  <si>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</si>
  <si>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</si>
  <si>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</si>
  <si>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</si>
  <si>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</si>
  <si>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</si>
  <si>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</si>
  <si>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</si>
  <si>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</si>
  <si>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</si>
  <si>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</si>
  <si>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</si>
  <si>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</si>
  <si>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</si>
  <si>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</si>
  <si>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</si>
  <si>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</si>
  <si>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</si>
  <si>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</si>
  <si>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</si>
  <si>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</si>
  <si>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</si>
  <si>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</si>
  <si>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</si>
  <si>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</si>
  <si>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</si>
  <si>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</si>
  <si>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</si>
  <si>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</si>
  <si>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</si>
  <si>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</si>
  <si>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</si>
  <si>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</si>
  <si>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</si>
  <si>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</si>
  <si>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</si>
  <si>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</si>
  <si>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</si>
  <si>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</si>
  <si>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</si>
  <si>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</si>
  <si>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</si>
  <si>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</si>
  <si>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</si>
  <si>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</si>
  <si>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</si>
  <si>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</si>
  <si>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</si>
  <si>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</si>
  <si>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</si>
  <si>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</si>
  <si>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</si>
  <si>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</si>
  <si>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</si>
  <si>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</si>
  <si>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</si>
  <si>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</si>
  <si>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</si>
  <si>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</si>
  <si>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</si>
  <si>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</si>
  <si>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</si>
  <si>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</si>
  <si>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</si>
  <si>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</si>
  <si>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</si>
  <si>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</si>
  <si>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</si>
  <si>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</si>
  <si>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</si>
  <si>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</si>
  <si>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</si>
  <si>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</si>
  <si>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</si>
  <si>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</si>
  <si>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</si>
  <si>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</si>
  <si>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</si>
  <si>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</si>
  <si>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</si>
  <si>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</si>
  <si>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</si>
  <si>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</si>
  <si>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</si>
  <si>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</si>
  <si>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</si>
  <si>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</si>
  <si>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</si>
  <si>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</si>
  <si>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</si>
  <si>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</si>
  <si>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</si>
  <si>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</si>
  <si>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</si>
  <si>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</si>
  <si>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</si>
  <si>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</si>
  <si>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</si>
  <si>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</si>
  <si>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</si>
  <si>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</si>
  <si>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</si>
  <si>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</si>
  <si>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</si>
  <si>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</si>
  <si>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</si>
  <si>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</si>
  <si>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</si>
  <si>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</si>
  <si>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</si>
  <si>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</si>
  <si>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</si>
  <si>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</si>
  <si>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</si>
  <si>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</si>
  <si>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</si>
  <si>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</si>
  <si>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</si>
  <si>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</si>
  <si>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</si>
  <si>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</si>
  <si>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</si>
  <si>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</si>
  <si>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</si>
  <si>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</si>
  <si>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</si>
  <si>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</si>
  <si>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</si>
  <si>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</si>
  <si>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</si>
  <si>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</si>
  <si>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</si>
  <si>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</si>
  <si>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</si>
  <si>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</si>
  <si>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</si>
  <si>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</si>
  <si>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</si>
  <si>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</si>
  <si>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</si>
  <si>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</si>
  <si>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</si>
  <si>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</si>
  <si>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</si>
  <si>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</si>
  <si>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</si>
  <si>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</si>
  <si>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</si>
  <si>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</si>
  <si>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</si>
  <si>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</si>
  <si>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</si>
  <si>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</si>
  <si>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</si>
  <si>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</si>
  <si>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</si>
  <si>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</si>
  <si>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</si>
  <si>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</si>
  <si>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</si>
  <si>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</si>
  <si>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</si>
  <si>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</si>
  <si>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</si>
  <si>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</si>
  <si>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</si>
  <si>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</si>
  <si>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</si>
  <si>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</si>
  <si>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</si>
  <si>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</si>
  <si>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</si>
  <si>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</si>
  <si>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</si>
  <si>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</si>
  <si>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</si>
  <si>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</si>
  <si>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</si>
  <si>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</si>
  <si>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</si>
  <si>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</si>
  <si>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</si>
  <si>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</si>
  <si>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</si>
  <si>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</si>
  <si>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</si>
  <si>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</si>
  <si>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</si>
  <si>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</si>
  <si>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</si>
  <si>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</si>
  <si>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</si>
  <si>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</si>
  <si>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</si>
  <si>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</si>
  <si>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</si>
  <si>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</si>
  <si>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</si>
  <si>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</si>
  <si>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</si>
  <si>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</si>
  <si>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</si>
  <si>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</si>
  <si>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</si>
  <si>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</si>
  <si>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</si>
  <si>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</si>
  <si>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</si>
  <si>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</si>
  <si>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</si>
  <si>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</si>
  <si>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</si>
  <si>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</si>
  <si>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</si>
  <si>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</si>
  <si>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</si>
  <si>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</si>
  <si>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</si>
  <si>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</si>
  <si>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</si>
  <si>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</si>
  <si>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</si>
  <si>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</si>
  <si>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</si>
  <si>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</si>
  <si>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</si>
  <si>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</si>
  <si>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</si>
  <si>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</si>
  <si>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</si>
  <si>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</si>
  <si>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</si>
  <si>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</si>
  <si>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</si>
  <si>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</si>
  <si>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</si>
  <si>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</si>
  <si>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</si>
  <si>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</si>
  <si>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</si>
  <si>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</si>
  <si>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</si>
  <si>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</si>
  <si>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</si>
  <si>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</si>
  <si>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</si>
  <si>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</si>
  <si>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</si>
  <si>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</si>
  <si>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</si>
  <si>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</si>
  <si>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</si>
  <si>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</si>
  <si>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</si>
  <si>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</si>
  <si>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</si>
  <si>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</si>
  <si>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</si>
  <si>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</si>
  <si>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</si>
  <si>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</si>
  <si>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</si>
  <si>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</si>
  <si>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</si>
  <si>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</si>
  <si>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</si>
  <si>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</si>
  <si>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</si>
  <si>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</si>
  <si>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</si>
  <si>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</si>
  <si>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</si>
  <si>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</si>
  <si>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</si>
  <si>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</si>
  <si>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</si>
  <si>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</si>
  <si>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</si>
  <si>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</si>
  <si>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</si>
  <si>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</si>
  <si>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</si>
  <si>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</si>
  <si>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</si>
  <si>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</si>
  <si>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</si>
  <si>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</si>
  <si>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</si>
  <si>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</si>
  <si>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</si>
  <si>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</si>
  <si>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</si>
  <si>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</si>
  <si>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</si>
  <si>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</si>
  <si>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</si>
  <si>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</si>
  <si>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</si>
  <si>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</si>
  <si>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</si>
  <si>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</si>
  <si>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</si>
  <si>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</si>
  <si>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</si>
  <si>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</si>
  <si>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</si>
  <si>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</si>
  <si>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</si>
  <si>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</si>
  <si>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</si>
  <si>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</si>
  <si>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</si>
  <si>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</si>
  <si>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</si>
  <si>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</si>
  <si>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</si>
  <si>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</si>
  <si>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</si>
  <si>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</si>
  <si>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</si>
  <si>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</si>
  <si>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</si>
  <si>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</si>
  <si>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</si>
  <si>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</si>
  <si>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</si>
  <si>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</si>
  <si>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</si>
  <si>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</si>
  <si>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</si>
  <si>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</si>
  <si>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</si>
  <si>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</si>
  <si>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</si>
  <si>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</si>
  <si>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</si>
  <si>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</si>
  <si>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</si>
  <si>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</si>
  <si>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</si>
  <si>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</si>
  <si>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</si>
  <si>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</si>
  <si>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</si>
  <si>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</si>
  <si>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</si>
  <si>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</si>
  <si>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</si>
  <si>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</si>
  <si>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</si>
  <si>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</si>
  <si>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</si>
  <si>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</si>
  <si>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</si>
  <si>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</si>
  <si>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</si>
  <si>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</si>
  <si>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</si>
  <si>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</si>
  <si>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</si>
  <si>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</si>
  <si>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</si>
  <si>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</si>
  <si>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</si>
  <si>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</si>
  <si>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</si>
  <si>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</si>
  <si>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</si>
  <si>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</si>
  <si>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</si>
  <si>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</si>
  <si>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</si>
  <si>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</si>
  <si>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</si>
  <si>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</si>
  <si>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</si>
  <si>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</si>
  <si>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</si>
  <si>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</si>
  <si>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</si>
  <si>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</si>
  <si>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</si>
  <si>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</si>
  <si>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</si>
  <si>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</si>
  <si>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</si>
  <si>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</si>
  <si>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</si>
  <si>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</si>
  <si>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</si>
  <si>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</si>
  <si>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</si>
  <si>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</si>
  <si>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</si>
  <si>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</si>
  <si>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</si>
  <si>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</si>
  <si>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</si>
  <si>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</si>
  <si>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</si>
  <si>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</si>
  <si>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</si>
  <si>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</si>
  <si>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</si>
  <si>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</si>
  <si>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</si>
  <si>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</si>
  <si>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</si>
  <si>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</si>
  <si>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</si>
  <si>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</si>
  <si>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</si>
  <si>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</si>
  <si>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</si>
  <si>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</si>
  <si>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</si>
  <si>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</si>
  <si>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</si>
  <si>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</si>
  <si>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</si>
  <si>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</si>
  <si>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</si>
  <si>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</si>
  <si>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</si>
  <si>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</si>
  <si>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</si>
  <si>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</si>
  <si>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</si>
  <si>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</si>
  <si>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</si>
  <si>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</si>
  <si>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</si>
  <si>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</si>
  <si>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</si>
  <si>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</si>
  <si>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</si>
  <si>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</si>
  <si>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</si>
  <si>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</si>
  <si>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</si>
  <si>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</si>
  <si>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</si>
  <si>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</si>
  <si>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</si>
  <si>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</si>
  <si>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</si>
  <si>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</si>
  <si>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</si>
  <si>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</si>
  <si>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</si>
  <si>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</si>
  <si>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</si>
  <si>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</si>
  <si>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</si>
  <si>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</si>
  <si>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</si>
  <si>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</si>
  <si>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</si>
  <si>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</si>
  <si>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</si>
  <si>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</si>
  <si>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</si>
  <si>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</si>
  <si>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</si>
  <si>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</si>
  <si>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</si>
  <si>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</si>
  <si>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</si>
  <si>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</si>
  <si>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</si>
  <si>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</si>
  <si>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</si>
  <si>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</si>
  <si>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</si>
  <si>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</si>
  <si>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</si>
  <si>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</si>
  <si>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</si>
  <si>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</si>
  <si>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</si>
  <si>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</si>
  <si>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</si>
  <si>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</si>
  <si>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</si>
  <si>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</si>
  <si>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</si>
  <si>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</si>
  <si>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</si>
  <si>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</si>
  <si>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</si>
  <si>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</si>
  <si>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</si>
  <si>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</si>
  <si>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</si>
  <si>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</si>
  <si>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</si>
  <si>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</si>
  <si>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</si>
  <si>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</si>
  <si>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</si>
  <si>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</si>
  <si>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</si>
  <si>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</si>
  <si>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</si>
  <si>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</si>
  <si>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</si>
  <si>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</si>
  <si>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</si>
  <si>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</si>
  <si>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</si>
  <si>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</si>
  <si>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</si>
  <si>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</si>
  <si>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</si>
  <si>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</si>
  <si>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</si>
  <si>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</si>
  <si>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</si>
  <si>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</si>
  <si>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</si>
  <si>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</si>
  <si>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</si>
  <si>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</si>
  <si>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</si>
  <si>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</si>
  <si>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</si>
  <si>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</si>
  <si>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</si>
  <si>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</si>
  <si>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</si>
  <si>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</si>
  <si>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</si>
  <si>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</si>
  <si>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</si>
  <si>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</si>
  <si>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</si>
  <si>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</si>
  <si>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</si>
  <si>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</si>
  <si>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</si>
  <si>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</si>
  <si>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</si>
  <si>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</si>
  <si>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</si>
  <si>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</si>
  <si>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</si>
  <si>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</si>
  <si>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</si>
  <si>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</si>
  <si>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</si>
  <si>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</si>
  <si>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</si>
  <si>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</si>
  <si>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</si>
  <si>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</si>
  <si>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</si>
  <si>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</si>
  <si>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</si>
  <si>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</si>
  <si>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</si>
  <si>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</si>
  <si>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</si>
  <si>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</si>
  <si>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</si>
  <si>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</si>
  <si>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</si>
  <si>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</si>
  <si>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</si>
  <si>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</si>
  <si>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</si>
  <si>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</si>
  <si>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</si>
  <si>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</si>
  <si>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</si>
  <si>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</si>
  <si>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</si>
  <si>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</si>
  <si>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</si>
  <si>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</si>
  <si>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</si>
  <si>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</si>
  <si>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</si>
  <si>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</si>
  <si>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</si>
  <si>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</si>
  <si>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</si>
  <si>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</si>
  <si>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</si>
  <si>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</si>
  <si>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</si>
  <si>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</si>
  <si>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</si>
  <si>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</si>
  <si>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</si>
  <si>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</si>
  <si>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</si>
  <si>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</si>
  <si>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</si>
  <si>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</si>
  <si>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</si>
  <si>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</si>
  <si>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</si>
  <si>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</si>
  <si>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</si>
  <si>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</si>
  <si>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</si>
  <si>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</si>
  <si>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</si>
  <si>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</si>
  <si>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</si>
  <si>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</si>
  <si>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</si>
  <si>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</si>
  <si>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</si>
  <si>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</si>
  <si>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</si>
  <si>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</si>
  <si>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</si>
  <si>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</si>
  <si>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</si>
  <si>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</si>
  <si>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</si>
  <si>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</si>
  <si>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</si>
  <si>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</si>
  <si>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</si>
  <si>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</si>
  <si>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</si>
  <si>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</si>
  <si>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</si>
  <si>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</si>
  <si>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</si>
  <si>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</si>
  <si>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</si>
  <si>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</si>
  <si>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</si>
  <si>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</si>
  <si>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</si>
  <si>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</si>
  <si>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</si>
  <si>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</si>
  <si>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</si>
  <si>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</si>
  <si>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</si>
  <si>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</si>
  <si>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</si>
  <si>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</si>
  <si>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</si>
  <si>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</si>
  <si>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</si>
  <si>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</si>
  <si>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</si>
  <si>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</si>
  <si>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</si>
  <si>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</si>
  <si>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</si>
  <si>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</si>
  <si>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</si>
  <si>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</si>
  <si>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</si>
  <si>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</si>
  <si>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</si>
  <si>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</si>
  <si>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</si>
  <si>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</si>
  <si>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</si>
  <si>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</si>
  <si>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</si>
  <si>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</si>
  <si>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</si>
  <si>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</si>
  <si>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</si>
  <si>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</si>
  <si>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</si>
  <si>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</si>
  <si>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</si>
  <si>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</si>
  <si>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</si>
  <si>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</si>
  <si>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</si>
  <si>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</si>
  <si>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</si>
  <si>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</si>
  <si>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</si>
  <si>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</si>
  <si>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</si>
  <si>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</si>
  <si>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</si>
  <si>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</si>
  <si>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</si>
  <si>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</si>
  <si>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</si>
  <si>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</si>
  <si>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</si>
  <si>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</si>
  <si>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</si>
  <si>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</si>
  <si>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</si>
  <si>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</si>
  <si>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</si>
  <si>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</si>
  <si>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</si>
  <si>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</si>
  <si>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</si>
  <si>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</si>
  <si>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</si>
  <si>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</si>
  <si>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</si>
  <si>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</si>
  <si>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</si>
  <si>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</si>
  <si>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</si>
  <si>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</si>
  <si>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</si>
  <si>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</si>
  <si>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</si>
  <si>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</si>
  <si>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</si>
  <si>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</si>
  <si>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</si>
  <si>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</si>
  <si>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</si>
  <si>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</si>
  <si>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</si>
  <si>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</si>
  <si>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</si>
  <si>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</si>
  <si>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</si>
  <si>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</si>
  <si>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</si>
  <si>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</si>
  <si>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</si>
  <si>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</si>
  <si>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</si>
  <si>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</si>
  <si>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</si>
  <si>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</si>
  <si>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</si>
  <si>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</si>
  <si>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</si>
  <si>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</si>
  <si>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</si>
  <si>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</si>
  <si>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</si>
  <si>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</si>
  <si>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</si>
  <si>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</si>
  <si>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</si>
  <si>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</si>
  <si>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</si>
  <si>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</si>
  <si>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</si>
  <si>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</si>
  <si>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</si>
  <si>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</si>
  <si>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</si>
  <si>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</si>
  <si>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</si>
  <si>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</si>
  <si>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</si>
  <si>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</si>
  <si>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</si>
  <si>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</si>
  <si>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</si>
  <si>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</si>
  <si>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</si>
  <si>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</si>
  <si>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</si>
  <si>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</si>
  <si>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</si>
  <si>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</si>
  <si>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</si>
  <si>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</si>
  <si>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</si>
  <si>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</si>
  <si>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</si>
  <si>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</si>
  <si>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</si>
  <si>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</si>
  <si>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</si>
  <si>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</si>
  <si>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</si>
  <si>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</si>
  <si>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</si>
  <si>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</si>
  <si>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</si>
  <si>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</si>
  <si>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</si>
  <si>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</si>
  <si>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</si>
  <si>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</si>
  <si>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</si>
  <si>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</si>
  <si>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</si>
  <si>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</si>
  <si>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</si>
  <si>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</si>
  <si>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</si>
  <si>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</si>
  <si>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</si>
  <si>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</si>
  <si>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</si>
  <si>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</si>
  <si>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</si>
  <si>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</si>
  <si>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</si>
  <si>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</si>
  <si>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</si>
  <si>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</si>
  <si>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</si>
  <si>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</si>
  <si>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</si>
  <si>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</si>
  <si>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</si>
  <si>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</si>
  <si>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</si>
  <si>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</si>
  <si>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</si>
  <si>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</si>
  <si>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</si>
  <si>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</si>
  <si>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</si>
  <si>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</si>
  <si>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</si>
  <si>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</si>
  <si>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</si>
  <si>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</si>
  <si>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</si>
  <si>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</si>
  <si>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</si>
  <si>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</si>
  <si>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</si>
  <si>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</si>
  <si>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</si>
  <si>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</si>
  <si>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</si>
  <si>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</si>
  <si>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</si>
  <si>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</si>
  <si>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</si>
  <si>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</si>
  <si>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</si>
  <si>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</si>
  <si>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</si>
  <si>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</si>
  <si>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</si>
  <si>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</si>
  <si>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</si>
  <si>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</si>
  <si>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</si>
  <si>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</si>
  <si>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</si>
  <si>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</si>
  <si>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</si>
  <si>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</si>
  <si>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</si>
  <si>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</si>
  <si>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</si>
  <si>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</si>
  <si>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</si>
  <si>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</si>
  <si>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</si>
  <si>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</si>
  <si>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</si>
  <si>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</si>
  <si>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</si>
  <si>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</si>
  <si>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</si>
  <si>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</si>
  <si>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</si>
  <si>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</si>
  <si>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</si>
  <si>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</si>
  <si>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</si>
  <si>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</si>
  <si>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</si>
  <si>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</si>
  <si>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</si>
  <si>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</si>
  <si>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</si>
  <si>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</si>
  <si>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</si>
  <si>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</si>
  <si>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</si>
  <si>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</si>
  <si>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</si>
  <si>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</si>
  <si>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</si>
  <si>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</si>
  <si>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</si>
  <si>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</si>
  <si>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</si>
  <si>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</si>
  <si>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</si>
  <si>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</si>
  <si>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</si>
  <si>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</si>
  <si>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</si>
  <si>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</si>
  <si>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</si>
  <si>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</si>
  <si>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</si>
  <si>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</si>
  <si>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</si>
  <si>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</si>
  <si>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</si>
  <si>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</si>
  <si>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</si>
  <si>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</si>
  <si>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</si>
  <si>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</si>
  <si>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</si>
  <si>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</si>
  <si>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</si>
  <si>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</si>
  <si>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</si>
  <si>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</si>
  <si>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</si>
  <si>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</si>
  <si>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</si>
  <si>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</si>
  <si>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</si>
  <si>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</si>
  <si>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</si>
  <si>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</si>
  <si>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</si>
  <si>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</si>
  <si>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</si>
  <si>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</si>
  <si>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</si>
  <si>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</si>
  <si>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</si>
  <si>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</si>
  <si>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</si>
  <si>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</si>
  <si>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</si>
  <si>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</si>
  <si>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</si>
  <si>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</si>
  <si>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</si>
  <si>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</si>
  <si>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</si>
  <si>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</si>
  <si>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</si>
  <si>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</si>
  <si>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</si>
  <si>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</si>
  <si>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</si>
  <si>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</si>
  <si>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</si>
  <si>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</si>
  <si>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</si>
  <si>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</si>
  <si>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</si>
  <si>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</si>
  <si>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</si>
  <si>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</si>
  <si>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</si>
  <si>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</si>
  <si>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</si>
  <si>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</si>
  <si>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</si>
  <si>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</si>
  <si>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</si>
  <si>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</si>
  <si>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</si>
  <si>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</si>
  <si>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</si>
  <si>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</si>
  <si>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</si>
  <si>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</si>
  <si>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</si>
  <si>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</si>
  <si>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</si>
  <si>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</si>
  <si>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</si>
  <si>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</si>
  <si>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</si>
  <si>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</si>
  <si>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</si>
  <si>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</si>
  <si>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</si>
  <si>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</si>
  <si>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</si>
  <si>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</si>
  <si>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</si>
  <si>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</si>
  <si>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</si>
  <si>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</si>
  <si>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</si>
  <si>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</si>
  <si>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</si>
  <si>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</si>
  <si>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</si>
  <si>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</si>
  <si>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</si>
  <si>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</si>
  <si>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</si>
  <si>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</si>
  <si>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</si>
  <si>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</si>
  <si>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</si>
  <si>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</si>
  <si>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</si>
  <si>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</si>
  <si>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</si>
  <si>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</si>
  <si>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</si>
  <si>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</si>
  <si>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</si>
  <si>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</si>
  <si>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</si>
  <si>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</si>
  <si>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</si>
  <si>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</si>
  <si>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</si>
  <si>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</si>
  <si>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</si>
  <si>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</si>
  <si>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</si>
  <si>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</si>
  <si>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</si>
  <si>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</si>
  <si>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</si>
  <si>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</si>
  <si>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</si>
  <si>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</si>
  <si>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</si>
  <si>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</si>
  <si>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</si>
  <si>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</si>
  <si>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</si>
  <si>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</si>
  <si>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</si>
  <si>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</si>
  <si>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</si>
  <si>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</si>
  <si>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</si>
  <si>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</si>
  <si>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</si>
  <si>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</si>
  <si>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</si>
  <si>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</si>
  <si>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</si>
  <si>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</si>
  <si>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</si>
  <si>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</si>
  <si>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</si>
  <si>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</si>
  <si>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</si>
  <si>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</si>
  <si>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</si>
  <si>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</si>
  <si>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</si>
  <si>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</si>
  <si>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</si>
  <si>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</si>
  <si>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</si>
  <si>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</si>
  <si>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</si>
  <si>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</si>
  <si>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</si>
  <si>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</si>
  <si>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</si>
  <si>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</si>
  <si>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</si>
  <si>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</si>
  <si>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</si>
  <si>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</si>
  <si>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</si>
  <si>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</si>
  <si>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</si>
  <si>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</si>
  <si>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</si>
  <si>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</si>
  <si>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</si>
  <si>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</si>
  <si>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</si>
  <si>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</si>
  <si>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</si>
  <si>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</si>
  <si>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</si>
  <si>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</si>
  <si>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</si>
  <si>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</si>
  <si>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</si>
  <si>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</si>
  <si>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</si>
  <si>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</si>
  <si>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</si>
  <si>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</si>
  <si>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</si>
  <si>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</si>
  <si>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</si>
  <si>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</si>
  <si>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</si>
  <si>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</si>
  <si>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</si>
  <si>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</si>
  <si>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</si>
  <si>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</si>
  <si>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</si>
  <si>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</si>
  <si>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</si>
  <si>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</si>
  <si>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</si>
  <si>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</si>
  <si>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</si>
  <si>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</si>
  <si>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</si>
  <si>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</si>
  <si>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</si>
  <si>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</si>
  <si>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</si>
  <si>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</si>
  <si>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</si>
  <si>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</si>
  <si>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</si>
  <si>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</si>
  <si>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</si>
  <si>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</si>
  <si>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</si>
  <si>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</si>
  <si>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</si>
  <si>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</si>
  <si>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</si>
  <si>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</si>
  <si>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</si>
  <si>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</si>
  <si>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</si>
  <si>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</si>
  <si>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</si>
  <si>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</si>
  <si>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</si>
  <si>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</si>
  <si>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</si>
  <si>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</si>
  <si>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</si>
  <si>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</si>
  <si>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</si>
  <si>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</si>
  <si>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</si>
  <si>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</si>
  <si>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</si>
  <si>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</si>
  <si>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</si>
  <si>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</si>
  <si>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</si>
  <si>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</si>
  <si>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</si>
  <si>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</si>
  <si>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</si>
  <si>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</si>
  <si>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</si>
  <si>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</si>
  <si>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</si>
  <si>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</si>
  <si>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</si>
  <si>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</si>
  <si>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</si>
  <si>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</si>
  <si>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</si>
  <si>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</si>
  <si>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</si>
  <si>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</si>
  <si>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</si>
  <si>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</si>
  <si>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</si>
  <si>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</si>
  <si>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</si>
  <si>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</si>
  <si>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</si>
  <si>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</si>
  <si>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</si>
  <si>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</si>
  <si>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</si>
  <si>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</si>
  <si>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</si>
  <si>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</si>
  <si>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</si>
  <si>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</si>
  <si>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</si>
  <si>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</si>
  <si>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</si>
  <si>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</si>
  <si>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</si>
  <si>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</si>
  <si>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</si>
  <si>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</si>
  <si>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</si>
  <si>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</si>
  <si>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</si>
  <si>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</si>
  <si>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</si>
  <si>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</si>
  <si>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</si>
  <si>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</si>
  <si>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</si>
  <si>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</si>
  <si>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</si>
  <si>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</si>
  <si>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</si>
  <si>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</si>
  <si>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</si>
  <si>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</si>
  <si>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</si>
  <si>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</si>
  <si>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</si>
  <si>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</si>
  <si>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</si>
  <si>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</si>
  <si>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</si>
  <si>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</si>
  <si>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</si>
  <si>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</si>
  <si>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</si>
  <si>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</si>
  <si>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</si>
  <si>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</si>
  <si>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</si>
  <si>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</si>
  <si>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</si>
  <si>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</si>
  <si>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</si>
  <si>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</si>
  <si>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</si>
  <si>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</si>
  <si>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</si>
  <si>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</si>
  <si>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</si>
  <si>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</si>
  <si>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</si>
  <si>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</si>
  <si>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</si>
  <si>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</si>
  <si>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</si>
  <si>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</si>
  <si>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</si>
  <si>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</si>
  <si>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</si>
  <si>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</si>
  <si>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</si>
  <si>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</si>
  <si>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</si>
  <si>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</si>
  <si>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</si>
  <si>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</si>
  <si>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</si>
  <si>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</si>
  <si>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</si>
  <si>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</si>
  <si>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</si>
  <si>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</si>
  <si>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</si>
  <si>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</si>
  <si>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</si>
  <si>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</si>
  <si>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</si>
  <si>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</si>
  <si>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</si>
  <si>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</si>
  <si>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</si>
  <si>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</si>
  <si>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</si>
  <si>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</si>
  <si>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</si>
  <si>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</si>
  <si>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</si>
  <si>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</si>
  <si>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</si>
  <si>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</si>
  <si>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</si>
  <si>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</si>
  <si>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</si>
  <si>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</si>
  <si>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</si>
  <si>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</si>
  <si>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</si>
  <si>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</si>
  <si>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</si>
  <si>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</si>
  <si>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</si>
  <si>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</si>
  <si>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</si>
  <si>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</si>
  <si>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</si>
  <si>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</si>
  <si>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</si>
  <si>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</si>
  <si>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</si>
  <si>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</si>
  <si>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</si>
  <si>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</si>
  <si>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</si>
  <si>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</si>
  <si>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</si>
  <si>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</si>
  <si>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</si>
  <si>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</si>
  <si>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</si>
  <si>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</si>
  <si>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</si>
  <si>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</si>
  <si>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</si>
  <si>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</si>
  <si>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</si>
  <si>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</si>
  <si>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</si>
  <si>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</si>
  <si>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</si>
  <si>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</si>
  <si>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</si>
  <si>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</si>
  <si>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</si>
  <si>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</si>
  <si>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</si>
  <si>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</si>
  <si>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</si>
  <si>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</si>
  <si>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</si>
  <si>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</si>
  <si>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</si>
  <si>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</si>
  <si>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</si>
  <si>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</si>
  <si>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</si>
  <si>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</si>
  <si>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</si>
  <si>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</si>
  <si>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</si>
  <si>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</si>
  <si>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</si>
  <si>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</si>
  <si>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</si>
  <si>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</si>
  <si>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</si>
  <si>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</si>
  <si>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</si>
  <si>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</si>
  <si>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</si>
  <si>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</si>
  <si>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</si>
  <si>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</si>
  <si>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</si>
  <si>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</si>
  <si>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</si>
  <si>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</si>
  <si>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</si>
  <si>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</si>
  <si>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</si>
  <si>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</si>
  <si>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</si>
  <si>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</si>
  <si>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</si>
  <si>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</si>
  <si>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</si>
  <si>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</si>
  <si>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</si>
  <si>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</si>
  <si>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</si>
  <si>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</si>
  <si>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</si>
  <si>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</si>
  <si>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</si>
  <si>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</si>
  <si>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</si>
  <si>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</si>
  <si>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</si>
  <si>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</si>
  <si>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</si>
  <si>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</si>
  <si>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</si>
  <si>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</si>
  <si>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</si>
  <si>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</si>
  <si>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</si>
  <si>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</si>
  <si>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</si>
  <si>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</si>
  <si>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</si>
  <si>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</si>
  <si>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</si>
  <si>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</si>
  <si>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</si>
  <si>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</si>
  <si>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</si>
  <si>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</si>
  <si>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</si>
  <si>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</si>
  <si>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</si>
  <si>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</si>
  <si>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</si>
  <si>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</si>
  <si>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</si>
  <si>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</si>
  <si>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</si>
  <si>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</si>
  <si>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</si>
  <si>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</si>
  <si>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</si>
  <si>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</si>
  <si>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</si>
  <si>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</si>
  <si>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</si>
  <si>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</si>
  <si>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</si>
  <si>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</si>
  <si>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</si>
  <si>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</si>
  <si>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</si>
  <si>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</si>
  <si>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</si>
  <si>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</si>
  <si>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</si>
  <si>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</si>
  <si>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</si>
  <si>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</si>
  <si>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</si>
  <si>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</si>
  <si>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</si>
  <si>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</si>
  <si>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</si>
  <si>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</si>
  <si>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</si>
  <si>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</si>
  <si>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</si>
  <si>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</si>
  <si>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</si>
  <si>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</si>
  <si>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</si>
  <si>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</si>
  <si>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</si>
  <si>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</si>
  <si>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</si>
  <si>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</si>
  <si>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</si>
  <si>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</si>
  <si>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</si>
  <si>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</si>
  <si>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</si>
  <si>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</si>
  <si>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</si>
  <si>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</si>
  <si>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</si>
  <si>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</si>
  <si>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</si>
  <si>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</si>
  <si>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</si>
  <si>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</si>
  <si>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</si>
  <si>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</si>
  <si>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</si>
  <si>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</si>
  <si>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</si>
  <si>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</si>
  <si>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</si>
  <si>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</si>
  <si>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</si>
  <si>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</si>
  <si>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</si>
  <si>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</si>
  <si>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</si>
  <si>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</si>
  <si>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</si>
  <si>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</si>
  <si>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</si>
  <si>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</si>
  <si>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</si>
  <si>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</si>
  <si>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</si>
  <si>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</si>
  <si>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</si>
  <si>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</si>
  <si>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</si>
  <si>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</si>
  <si>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</si>
  <si>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</si>
  <si>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</si>
  <si>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</si>
  <si>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</si>
  <si>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</si>
  <si>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</si>
  <si>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</si>
  <si>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</si>
  <si>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</si>
  <si>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</si>
  <si>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</si>
  <si>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</si>
  <si>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</si>
  <si>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</si>
  <si>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</si>
  <si>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</si>
  <si>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</si>
  <si>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</si>
  <si>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</si>
  <si>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</si>
  <si>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</si>
  <si>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</si>
  <si>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</si>
  <si>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</si>
  <si>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</si>
  <si>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</si>
  <si>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</si>
  <si>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</si>
  <si>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</si>
  <si>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</si>
  <si>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</si>
  <si>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</si>
  <si>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</si>
  <si>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</si>
  <si>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</si>
  <si>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</si>
  <si>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</si>
  <si>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</si>
  <si>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</si>
  <si>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</si>
  <si>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</si>
  <si>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</si>
  <si>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</si>
  <si>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</si>
  <si>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</si>
  <si>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</si>
  <si>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</si>
  <si>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</si>
  <si>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</si>
  <si>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</si>
  <si>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</si>
  <si>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</si>
  <si>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</si>
  <si>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2 ***</t>
    <phoneticPr fontId="41" type="noConversion"/>
  </si>
  <si>
    <t>와동</t>
    <phoneticPr fontId="41" type="noConversion"/>
  </si>
  <si>
    <t>***?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</si>
</sst>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0" fontId="62" fillId="36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3">
        <v>2019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16"/>
      <c r="C1" s="716"/>
      <c r="D1" s="716"/>
      <c r="E1" s="716"/>
      <c r="F1" s="716"/>
      <c r="G1" s="716"/>
      <c r="H1" s="716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19" t="s">
        <v>327</v>
      </c>
      <c r="B1" s="720"/>
      <c r="C1" s="720"/>
      <c r="D1" s="720"/>
      <c r="E1" s="72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2" t="s">
        <v>403</v>
      </c>
      <c r="E2" s="72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8" t="s">
        <v>519</v>
      </c>
      <c r="B105" s="729"/>
      <c r="C105" s="730"/>
      <c r="D105" s="717">
        <f>SUM(D4:D104)</f>
        <v>1832000</v>
      </c>
      <c r="E105" s="71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4">
        <v>2020</v>
      </c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15">
        <v>2021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58" activePane="bottomLeft" state="frozen"/>
      <selection pane="bottomLeft" activeCell="G70" sqref="G7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5068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 t="s">
        <v>5067</v>
      </c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5069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5077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5070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5071</v>
      </c>
      <c r="I61" s="244">
        <v>2023</v>
      </c>
      <c r="J61" s="443" t="s">
        <v>1268</v>
      </c>
      <c r="K61" s="246" t="s">
        <v>5072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5073</v>
      </c>
      <c r="I62" s="612">
        <v>2021</v>
      </c>
      <c r="J62" s="611" t="s">
        <v>727</v>
      </c>
      <c r="K62" s="297" t="s">
        <v>5074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5075</v>
      </c>
      <c r="I63" s="612">
        <v>2021</v>
      </c>
      <c r="J63" s="611" t="s">
        <v>727</v>
      </c>
      <c r="K63" s="297" t="s">
        <v>5076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5085</v>
      </c>
      <c r="H64" s="610" t="s">
        <v>5078</v>
      </c>
      <c r="I64" s="612">
        <v>2023</v>
      </c>
      <c r="J64" s="611" t="s">
        <v>746</v>
      </c>
      <c r="K64" s="297" t="s">
        <v>5079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5085</v>
      </c>
      <c r="H65" s="610" t="s">
        <v>5080</v>
      </c>
      <c r="I65" s="612">
        <v>2023</v>
      </c>
      <c r="J65" s="611" t="s">
        <v>746</v>
      </c>
      <c r="K65" s="297" t="s">
        <v>5081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5086</v>
      </c>
      <c r="H67" s="610" t="s">
        <v>5082</v>
      </c>
      <c r="I67" s="612">
        <v>2023</v>
      </c>
      <c r="J67" s="611" t="s">
        <v>746</v>
      </c>
      <c r="K67" s="620" t="s">
        <v>5083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20</v>
      </c>
      <c r="D68" s="695">
        <v>413</v>
      </c>
      <c r="E68" s="696">
        <f t="shared" si="10"/>
        <v>4.8426150121065374</v>
      </c>
      <c r="F68" s="695"/>
      <c r="G68" s="695"/>
      <c r="H68" s="694" t="s">
        <v>5087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30</v>
      </c>
      <c r="D69" s="695">
        <v>292</v>
      </c>
      <c r="E69" s="696">
        <f t="shared" si="10"/>
        <v>10.273972602739725</v>
      </c>
      <c r="F69" s="695"/>
      <c r="G69" s="712" t="s">
        <v>5093</v>
      </c>
      <c r="H69" s="694" t="s">
        <v>5088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/>
      <c r="D70" s="704">
        <v>226</v>
      </c>
      <c r="E70" s="705">
        <f t="shared" si="10"/>
        <v>0</v>
      </c>
      <c r="F70" s="704"/>
      <c r="G70" s="712" t="s">
        <v>5091</v>
      </c>
      <c r="H70" s="703" t="s">
        <v>5089</v>
      </c>
      <c r="I70" s="706">
        <v>2015</v>
      </c>
      <c r="J70" s="704" t="s">
        <v>727</v>
      </c>
      <c r="K70" s="707" t="s">
        <v>5090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5092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135</v>
      </c>
      <c r="D72" s="704">
        <v>279</v>
      </c>
      <c r="E72" s="705">
        <f t="shared" si="10"/>
        <v>48.387096774193552</v>
      </c>
      <c r="F72" s="704"/>
      <c r="G72" s="704" t="s">
        <v>1402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8" t="s">
        <v>4016</v>
      </c>
      <c r="C73" s="704">
        <v>264</v>
      </c>
      <c r="D73" s="704">
        <v>335</v>
      </c>
      <c r="E73" s="705">
        <f t="shared" si="10"/>
        <v>78.805970149253739</v>
      </c>
      <c r="F73" s="704"/>
      <c r="G73" s="659" t="s">
        <v>5044</v>
      </c>
      <c r="H73" s="448" t="s">
        <v>4934</v>
      </c>
      <c r="I73" s="196">
        <v>2023</v>
      </c>
      <c r="J73" s="449" t="s">
        <v>746</v>
      </c>
      <c r="K73" s="199" t="s">
        <v>4915</v>
      </c>
      <c r="L73" s="708">
        <v>45361</v>
      </c>
      <c r="M73" s="202" t="s">
        <v>282</v>
      </c>
      <c r="N73" s="283">
        <f t="shared" si="8"/>
        <v>45382</v>
      </c>
      <c r="O73" s="614" t="s">
        <v>5067</v>
      </c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5084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332</v>
      </c>
      <c r="D75" s="704">
        <v>391</v>
      </c>
      <c r="E75" s="705">
        <f t="shared" si="10"/>
        <v>84.910485933503836</v>
      </c>
      <c r="F75" s="449"/>
      <c r="G75" s="449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00"/>
      <c r="C77" s="501"/>
      <c r="D77" s="584"/>
      <c r="E77" s="682" t="e">
        <f t="shared" si="10"/>
        <v>#DIV/0!</v>
      </c>
      <c r="F77" s="501"/>
      <c r="G77" s="501"/>
      <c r="H77" s="500"/>
      <c r="I77" s="8"/>
      <c r="J77" s="501"/>
      <c r="K77" s="173"/>
      <c r="L77" s="283"/>
      <c r="M77" s="172"/>
      <c r="N77" s="283">
        <f t="shared" si="8"/>
        <v>14</v>
      </c>
      <c r="O77" s="638"/>
    </row>
    <row r="78" spans="1:15">
      <c r="A78" s="3">
        <v>29</v>
      </c>
      <c r="B78" s="700"/>
      <c r="C78" s="501"/>
      <c r="D78" s="584"/>
      <c r="E78" s="682" t="e">
        <f t="shared" si="10"/>
        <v>#DIV/0!</v>
      </c>
      <c r="F78" s="501"/>
      <c r="G78" s="501"/>
      <c r="H78" s="500"/>
      <c r="I78" s="8"/>
      <c r="J78" s="501"/>
      <c r="K78" s="173"/>
      <c r="L78" s="283"/>
      <c r="M78" s="172"/>
      <c r="N78" s="283">
        <f t="shared" si="8"/>
        <v>14</v>
      </c>
      <c r="O78" s="638"/>
    </row>
    <row r="79" spans="1:15">
      <c r="A79" s="3">
        <v>30</v>
      </c>
      <c r="B79" s="700"/>
      <c r="C79" s="501"/>
      <c r="D79" s="584"/>
      <c r="E79" s="682" t="e">
        <f t="shared" si="10"/>
        <v>#DIV/0!</v>
      </c>
      <c r="F79" s="501"/>
      <c r="G79" s="501"/>
      <c r="H79" s="500"/>
      <c r="I79" s="8"/>
      <c r="J79" s="501"/>
      <c r="K79" s="173"/>
      <c r="L79" s="283"/>
      <c r="M79" s="172"/>
      <c r="N79" s="283">
        <f t="shared" si="8"/>
        <v>14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27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8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25</v>
      </c>
      <c r="C94" s="443">
        <f>C93*100/C92</f>
        <v>29.62962962962963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2024-03-11T06:39:44Z</dcterms:modified>
  <cp:version>1000.0100.01</cp:version>
</cp:coreProperties>
</file>