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F86CA21-4D1C-4D01-894A-48C164729F6B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LIB_24!$B$2:$N$160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26" l="1"/>
  <c r="L59" i="26"/>
  <c r="L58" i="26"/>
  <c r="L57" i="26"/>
  <c r="L68" i="26"/>
  <c r="L67" i="26"/>
  <c r="L66" i="26"/>
  <c r="L65" i="26"/>
  <c r="L64" i="26"/>
  <c r="L63" i="26"/>
  <c r="L62" i="26"/>
  <c r="L47" i="26"/>
  <c r="L46" i="26"/>
  <c r="L48" i="26"/>
  <c r="L45" i="26"/>
  <c r="L49" i="26"/>
  <c r="L43" i="26"/>
  <c r="L42" i="26"/>
  <c r="L41" i="26"/>
  <c r="L40" i="26"/>
  <c r="L56" i="26"/>
  <c r="L55" i="26"/>
  <c r="L54" i="26"/>
  <c r="L53" i="26"/>
  <c r="L52" i="26"/>
  <c r="L51" i="26"/>
  <c r="L61" i="26"/>
  <c r="L60" i="26"/>
  <c r="L50" i="26"/>
  <c r="L80" i="26"/>
  <c r="L79" i="26"/>
  <c r="L78" i="26"/>
  <c r="L77" i="26"/>
  <c r="L76" i="26"/>
  <c r="L75" i="26"/>
  <c r="L74" i="26"/>
  <c r="L73" i="26"/>
  <c r="L169" i="26"/>
  <c r="L168" i="26"/>
  <c r="L167" i="26"/>
  <c r="L166" i="26"/>
  <c r="L165" i="26"/>
  <c r="L164" i="26"/>
  <c r="L163" i="26"/>
  <c r="L162" i="26"/>
  <c r="L161" i="26"/>
  <c r="C93" i="26"/>
  <c r="B93" i="26"/>
  <c r="C90" i="26"/>
  <c r="B90" i="26"/>
  <c r="L69" i="26"/>
  <c r="L70" i="26"/>
  <c r="L71" i="26"/>
  <c r="L89" i="22"/>
  <c r="L88" i="22"/>
  <c r="L87" i="22"/>
  <c r="L86" i="22"/>
  <c r="L90" i="22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85" i="22"/>
  <c r="B30" i="25"/>
  <c r="C10" i="25"/>
  <c r="B10" i="25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45" i="26"/>
  <c r="L144" i="26"/>
  <c r="L143" i="26"/>
  <c r="L142" i="26"/>
  <c r="L141" i="26"/>
  <c r="L140" i="26"/>
  <c r="L139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L86" i="26"/>
  <c r="L85" i="26"/>
  <c r="L84" i="26"/>
  <c r="L83" i="26"/>
  <c r="L82" i="26"/>
  <c r="L81" i="26"/>
  <c r="L72" i="26"/>
  <c r="L39" i="26"/>
  <c r="L38" i="26"/>
  <c r="L37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7" i="26"/>
  <c r="L6" i="26"/>
  <c r="L5" i="26"/>
  <c r="L4" i="26"/>
  <c r="L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<sst xmlns="http://schemas.openxmlformats.org/spreadsheetml/2006/main" count="10651" uniqueCount="5064">
  <si>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</si>
  <si>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</si>
  <si>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</si>
  <si>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</si>
  <si>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</si>
  <si>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</si>
  <si>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</si>
  <si>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</si>
  <si>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</si>
  <si>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</si>
  <si>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</si>
  <si>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</si>
  <si>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</si>
  <si>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</si>
  <si>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</si>
  <si>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</si>
  <si>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</si>
  <si>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</si>
  <si>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</si>
  <si>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</si>
  <si>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</si>
  <si>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</si>
  <si>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</si>
  <si>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</si>
  <si>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</si>
  <si>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</si>
  <si>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</si>
  <si>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</si>
  <si>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</si>
  <si>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</si>
  <si>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</si>
  <si>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</si>
  <si>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</si>
  <si>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</si>
  <si>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</si>
  <si>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</si>
  <si>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</si>
  <si>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</si>
  <si>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</si>
  <si>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</si>
  <si>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</si>
  <si>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</si>
  <si>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</si>
  <si>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</si>
  <si>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</si>
  <si>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</si>
  <si>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</si>
  <si>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</si>
  <si>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</si>
  <si>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</si>
  <si>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</si>
  <si>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</si>
  <si>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</si>
  <si>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</si>
  <si>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</si>
  <si>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</si>
  <si>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</si>
  <si>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</si>
  <si>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</si>
  <si>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</si>
  <si>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</si>
  <si>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</si>
  <si>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</si>
  <si>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</si>
  <si>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</si>
  <si>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</si>
  <si>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</si>
  <si>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</si>
  <si>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</si>
  <si>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</si>
  <si>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</si>
  <si>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</si>
  <si>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</si>
  <si>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</si>
  <si>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</si>
  <si>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</si>
  <si>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</si>
  <si>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</si>
  <si>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</si>
  <si>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</si>
  <si>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</si>
  <si>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</si>
  <si>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</si>
  <si>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</si>
  <si>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</si>
  <si>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</si>
  <si>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</si>
  <si>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</si>
  <si>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</si>
  <si>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</si>
  <si>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</si>
  <si>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</si>
  <si>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</si>
  <si>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</si>
  <si>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</si>
  <si>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</si>
  <si>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</si>
  <si>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</si>
  <si>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</si>
  <si>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</si>
  <si>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</si>
  <si>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</si>
  <si>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</si>
  <si>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</si>
  <si>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</si>
  <si>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</si>
  <si>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</si>
  <si>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</si>
  <si>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</si>
  <si>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</si>
  <si>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</si>
  <si>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</si>
  <si>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</si>
  <si>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</si>
  <si>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</si>
  <si>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</si>
  <si>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</si>
  <si>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</si>
  <si>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</si>
  <si>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</si>
  <si>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</si>
  <si>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</si>
  <si>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</si>
  <si>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</si>
  <si>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</si>
  <si>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</si>
  <si>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</si>
  <si>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</si>
  <si>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</si>
  <si>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</si>
  <si>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</si>
  <si>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</si>
  <si>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</si>
  <si>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</si>
  <si>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</si>
  <si>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</si>
  <si>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</si>
  <si>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</si>
  <si>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</si>
  <si>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</si>
  <si>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</si>
  <si>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</si>
  <si>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</si>
  <si>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</si>
  <si>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</si>
  <si>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</si>
  <si>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</si>
  <si>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</si>
  <si>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</si>
  <si>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</si>
  <si>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</si>
  <si>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</si>
  <si>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</si>
  <si>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</si>
  <si>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</si>
  <si>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</si>
  <si>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</si>
  <si>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</si>
  <si>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</si>
  <si>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</si>
  <si>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</si>
  <si>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</si>
  <si>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</si>
  <si>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</si>
  <si>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</si>
  <si>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</si>
  <si>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</si>
  <si>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</si>
  <si>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</si>
  <si>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</si>
  <si>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</si>
  <si>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</si>
  <si>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</si>
  <si>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</si>
  <si>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</si>
  <si>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</si>
  <si>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</si>
  <si>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</si>
  <si>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</si>
  <si>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</si>
  <si>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</si>
  <si>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</si>
  <si>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</si>
  <si>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</si>
  <si>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</si>
  <si>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</si>
  <si>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</si>
  <si>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</si>
  <si>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</si>
  <si>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</si>
  <si>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</si>
  <si>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</si>
  <si>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</si>
  <si>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</si>
  <si>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</si>
  <si>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</si>
  <si>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</si>
  <si>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</si>
  <si>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</si>
  <si>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</si>
  <si>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</si>
  <si>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</si>
  <si>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</si>
  <si>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</si>
  <si>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</si>
  <si>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</si>
  <si>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</si>
  <si>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</si>
  <si>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</si>
  <si>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</si>
  <si>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</si>
  <si>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</si>
  <si>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</si>
  <si>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</si>
  <si>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</si>
  <si>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</si>
  <si>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</si>
  <si>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</si>
  <si>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</si>
  <si>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</si>
  <si>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</si>
  <si>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</si>
  <si>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</si>
  <si>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</si>
  <si>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</si>
  <si>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</si>
  <si>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</si>
  <si>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</si>
  <si>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</si>
  <si>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</si>
  <si>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</si>
  <si>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</si>
  <si>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</si>
  <si>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</si>
  <si>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</si>
  <si>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</si>
  <si>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</si>
  <si>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</si>
  <si>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</si>
  <si>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</si>
  <si>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</si>
  <si>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</si>
  <si>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</si>
  <si>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</si>
  <si>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</si>
  <si>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</si>
  <si>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</si>
  <si>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</si>
  <si>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</si>
  <si>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</si>
  <si>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</si>
  <si>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</si>
  <si>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</si>
  <si>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</si>
  <si>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</si>
  <si>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</si>
  <si>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</si>
  <si>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</si>
  <si>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</si>
  <si>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</si>
  <si>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</si>
  <si>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</si>
  <si>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</si>
  <si>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</si>
  <si>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</si>
  <si>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</si>
  <si>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</si>
  <si>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</si>
  <si>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</si>
  <si>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</si>
  <si>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</si>
  <si>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</si>
  <si>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</si>
  <si>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</si>
  <si>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</si>
  <si>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</si>
  <si>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</si>
  <si>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</si>
  <si>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</si>
  <si>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</si>
  <si>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</si>
  <si>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</si>
  <si>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</si>
  <si>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</si>
  <si>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</si>
  <si>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</si>
  <si>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</si>
  <si>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</si>
  <si>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</si>
  <si>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</si>
  <si>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</si>
  <si>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</si>
  <si>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</si>
  <si>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</si>
  <si>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</si>
  <si>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</si>
  <si>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</si>
  <si>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</si>
  <si>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</si>
  <si>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</si>
  <si>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</si>
  <si>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</si>
  <si>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</si>
  <si>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</si>
  <si>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</si>
  <si>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</si>
  <si>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</si>
  <si>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</si>
  <si>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</si>
  <si>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</si>
  <si>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</si>
  <si>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</si>
  <si>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</si>
  <si>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</si>
  <si>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</si>
  <si>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</si>
  <si>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</si>
  <si>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</si>
  <si>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</si>
  <si>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</si>
  <si>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</si>
  <si>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</si>
  <si>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</si>
  <si>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</si>
  <si>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</si>
  <si>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</si>
  <si>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</si>
  <si>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</si>
  <si>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</si>
  <si>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</si>
  <si>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</si>
  <si>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</si>
  <si>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</si>
  <si>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</si>
  <si>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</si>
  <si>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</si>
  <si>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</si>
  <si>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</si>
  <si>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</si>
  <si>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</si>
  <si>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</si>
  <si>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</si>
  <si>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</si>
  <si>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</si>
  <si>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</si>
  <si>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</si>
  <si>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</si>
  <si>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</si>
  <si>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</si>
  <si>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</si>
  <si>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</si>
  <si>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</si>
  <si>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</si>
  <si>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</si>
  <si>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</si>
  <si>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</si>
  <si>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</si>
  <si>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</si>
  <si>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</si>
  <si>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</si>
  <si>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</si>
  <si>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</si>
  <si>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</si>
  <si>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</si>
  <si>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</si>
  <si>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</si>
  <si>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</si>
  <si>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</si>
  <si>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</si>
  <si>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</si>
  <si>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</si>
  <si>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</si>
  <si>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</si>
  <si>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</si>
  <si>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</si>
  <si>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</si>
  <si>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</si>
  <si>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</si>
  <si>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</si>
  <si>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</si>
  <si>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</si>
  <si>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</si>
  <si>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</si>
  <si>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</si>
  <si>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</si>
  <si>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</si>
  <si>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</si>
  <si>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</si>
  <si>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</si>
  <si>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</si>
  <si>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</si>
  <si>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</si>
  <si>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</si>
  <si>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</si>
  <si>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</si>
  <si>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</si>
  <si>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</si>
  <si>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</si>
  <si>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</si>
  <si>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</si>
  <si>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</si>
  <si>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</si>
  <si>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</si>
  <si>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</si>
  <si>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</si>
  <si>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</si>
  <si>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</si>
  <si>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</si>
  <si>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</si>
  <si>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</si>
  <si>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</si>
  <si>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</si>
  <si>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</si>
  <si>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</si>
  <si>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</si>
  <si>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</si>
  <si>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</si>
  <si>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</si>
  <si>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</si>
  <si>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</si>
  <si>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</si>
  <si>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</si>
  <si>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</si>
  <si>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</si>
  <si>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</si>
  <si>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</si>
  <si>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</si>
  <si>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</si>
  <si>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</si>
  <si>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</si>
  <si>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</si>
  <si>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</si>
  <si>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</si>
  <si>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</si>
  <si>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</si>
  <si>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</si>
  <si>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</si>
  <si>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</si>
  <si>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</si>
  <si>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</si>
  <si>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</si>
  <si>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</si>
  <si>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</si>
  <si>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</si>
  <si>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</si>
  <si>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</si>
  <si>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</si>
  <si>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</si>
  <si>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</si>
  <si>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</si>
  <si>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</si>
  <si>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</si>
  <si>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</si>
  <si>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</si>
  <si>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</si>
  <si>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</si>
  <si>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</si>
  <si>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</si>
  <si>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</si>
  <si>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</si>
  <si>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</si>
  <si>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</si>
  <si>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</si>
  <si>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</si>
  <si>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</si>
  <si>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</si>
  <si>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</si>
  <si>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</si>
  <si>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</si>
  <si>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</si>
  <si>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</si>
  <si>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</si>
  <si>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</si>
  <si>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</si>
  <si>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</si>
  <si>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</si>
  <si>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</si>
  <si>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</si>
  <si>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</si>
  <si>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</si>
  <si>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</si>
  <si>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</si>
  <si>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</si>
  <si>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</si>
  <si>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</si>
  <si>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</si>
  <si>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</si>
  <si>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</si>
  <si>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</si>
  <si>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</si>
  <si>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</si>
  <si>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</si>
  <si>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</si>
  <si>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</si>
  <si>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</si>
  <si>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</si>
  <si>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</si>
  <si>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</si>
  <si>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</si>
  <si>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</si>
  <si>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</si>
  <si>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</si>
  <si>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</si>
  <si>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</si>
  <si>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</si>
  <si>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</si>
  <si>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</si>
  <si>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</si>
  <si>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</si>
  <si>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</si>
  <si>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</si>
  <si>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</si>
  <si>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</si>
  <si>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</si>
  <si>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</si>
  <si>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</si>
  <si>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</si>
  <si>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</si>
  <si>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</si>
  <si>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</si>
  <si>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</si>
  <si>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</si>
  <si>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</si>
  <si>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</si>
  <si>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</si>
  <si>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</si>
  <si>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</si>
  <si>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</si>
  <si>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</si>
  <si>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</si>
  <si>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</si>
  <si>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</si>
  <si>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</si>
  <si>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</si>
  <si>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</si>
  <si>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</si>
  <si>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</si>
  <si>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</si>
  <si>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</si>
  <si>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</si>
  <si>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</si>
  <si>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</si>
  <si>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</si>
  <si>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</si>
  <si>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</si>
  <si>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</si>
  <si>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</si>
  <si>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</si>
  <si>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</si>
  <si>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</si>
  <si>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</si>
  <si>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</si>
  <si>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</si>
  <si>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</si>
  <si>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</si>
  <si>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</si>
  <si>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</si>
  <si>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</si>
  <si>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</si>
  <si>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</si>
  <si>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</si>
  <si>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</si>
  <si>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</si>
  <si>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</si>
  <si>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</si>
  <si>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</si>
  <si>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</si>
  <si>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</si>
  <si>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</si>
  <si>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</si>
  <si>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</si>
  <si>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</si>
  <si>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</si>
  <si>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</si>
  <si>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</si>
  <si>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</si>
  <si>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</si>
  <si>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</si>
  <si>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</si>
  <si>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</si>
  <si>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</si>
  <si>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</si>
  <si>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</si>
  <si>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</si>
  <si>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</si>
  <si>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</si>
  <si>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</si>
  <si>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</si>
  <si>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</si>
  <si>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</si>
  <si>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</si>
  <si>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</si>
  <si>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</si>
  <si>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</si>
  <si>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</si>
  <si>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</si>
  <si>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</si>
  <si>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</si>
  <si>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</si>
  <si>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</si>
  <si>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</si>
  <si>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</si>
  <si>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</si>
  <si>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</si>
  <si>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</si>
  <si>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</si>
  <si>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</si>
  <si>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</si>
  <si>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</si>
  <si>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</si>
  <si>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</si>
  <si>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</si>
  <si>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</si>
  <si>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</si>
  <si>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</si>
  <si>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</si>
  <si>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</si>
  <si>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</si>
  <si>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</si>
  <si>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</si>
  <si>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</si>
  <si>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</si>
  <si>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</si>
  <si>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</si>
  <si>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</si>
  <si>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</si>
  <si>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</si>
  <si>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</si>
  <si>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</si>
  <si>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</si>
  <si>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</si>
  <si>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</si>
  <si>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</si>
  <si>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</si>
  <si>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</si>
  <si>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</si>
  <si>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</si>
  <si>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</si>
  <si>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</si>
  <si>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</si>
  <si>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</si>
  <si>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</si>
  <si>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</si>
  <si>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</si>
  <si>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</si>
  <si>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</si>
  <si>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</si>
  <si>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</si>
  <si>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</si>
  <si>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</si>
  <si>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</si>
  <si>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</si>
  <si>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</si>
  <si>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</si>
  <si>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</si>
  <si>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</si>
  <si>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</si>
  <si>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</si>
  <si>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</si>
  <si>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</si>
  <si>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</si>
  <si>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</si>
  <si>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</si>
  <si>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</si>
  <si>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</si>
  <si>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</si>
  <si>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</si>
  <si>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</si>
  <si>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</si>
  <si>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</si>
  <si>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</si>
  <si>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</si>
  <si>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</si>
  <si>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</si>
  <si>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</si>
  <si>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</si>
  <si>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</si>
  <si>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</si>
  <si>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</si>
  <si>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</si>
  <si>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</si>
  <si>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</si>
  <si>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</si>
  <si>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</si>
  <si>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</si>
  <si>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</si>
  <si>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</si>
  <si>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</si>
  <si>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</si>
  <si>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</si>
  <si>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</si>
  <si>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</si>
  <si>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</si>
  <si>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</si>
  <si>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</si>
  <si>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</si>
  <si>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</si>
  <si>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</si>
  <si>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</si>
  <si>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</si>
  <si>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</si>
  <si>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</si>
  <si>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</si>
  <si>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</si>
  <si>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</si>
  <si>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</si>
  <si>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</si>
  <si>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</si>
  <si>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</si>
  <si>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</si>
  <si>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</si>
  <si>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</si>
  <si>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</si>
  <si>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</si>
  <si>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</si>
  <si>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</si>
  <si>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</si>
  <si>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</si>
  <si>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</si>
  <si>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</si>
  <si>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</si>
  <si>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</si>
  <si>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</si>
  <si>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</si>
  <si>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</si>
  <si>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</si>
  <si>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</si>
  <si>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</si>
  <si>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</si>
  <si>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</si>
  <si>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</si>
  <si>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</si>
  <si>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</si>
  <si>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</si>
  <si>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</si>
  <si>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</si>
  <si>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</si>
  <si>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</si>
  <si>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</si>
  <si>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</si>
  <si>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</si>
  <si>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</si>
  <si>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</si>
  <si>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</si>
  <si>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</si>
  <si>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</si>
  <si>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</si>
  <si>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</si>
  <si>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</si>
  <si>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</si>
  <si>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</si>
  <si>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</si>
  <si>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</si>
  <si>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</si>
  <si>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</si>
  <si>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</si>
  <si>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</si>
  <si>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</si>
  <si>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</si>
  <si>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</si>
  <si>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</si>
  <si>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</si>
  <si>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</si>
  <si>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</si>
  <si>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</si>
  <si>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</si>
  <si>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</si>
  <si>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</si>
  <si>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</si>
  <si>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</si>
  <si>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</si>
  <si>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</si>
  <si>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</si>
  <si>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</si>
  <si>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</si>
  <si>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</si>
  <si>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</si>
  <si>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</si>
  <si>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</si>
  <si>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</si>
  <si>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</si>
  <si>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</si>
  <si>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</si>
  <si>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</si>
  <si>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</si>
  <si>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</si>
  <si>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</si>
  <si>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</si>
  <si>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</si>
  <si>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</si>
  <si>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</si>
  <si>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</si>
  <si>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</si>
  <si>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</si>
  <si>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</si>
  <si>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</si>
  <si>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</si>
  <si>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</si>
  <si>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</si>
  <si>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</si>
  <si>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</si>
  <si>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</si>
  <si>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</si>
  <si>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</si>
  <si>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</si>
  <si>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</si>
  <si>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</si>
  <si>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</si>
  <si>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</si>
  <si>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</si>
  <si>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</si>
  <si>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</si>
  <si>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</si>
  <si>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</si>
  <si>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</si>
  <si>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</si>
  <si>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</si>
  <si>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</si>
  <si>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</si>
  <si>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</si>
  <si>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</si>
  <si>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</si>
  <si>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</si>
  <si>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</si>
  <si>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</si>
  <si>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</si>
  <si>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</si>
  <si>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</si>
  <si>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</si>
  <si>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</si>
  <si>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</si>
  <si>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</si>
  <si>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</si>
  <si>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</si>
  <si>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</si>
  <si>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</si>
  <si>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</si>
  <si>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</si>
  <si>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</si>
  <si>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</si>
  <si>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</si>
  <si>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</si>
  <si>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</si>
  <si>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</si>
  <si>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</si>
  <si>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</si>
  <si>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</si>
  <si>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</si>
  <si>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</si>
  <si>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</si>
  <si>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</si>
  <si>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</si>
  <si>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</si>
  <si>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</si>
  <si>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</si>
  <si>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</si>
  <si>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</si>
  <si>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</si>
  <si>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</si>
  <si>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</si>
  <si>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</si>
  <si>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</si>
  <si>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</si>
  <si>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</si>
  <si>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</si>
  <si>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</si>
  <si>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</si>
  <si>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</si>
  <si>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</si>
  <si>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</si>
  <si>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</si>
  <si>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</si>
  <si>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</si>
  <si>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</si>
  <si>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</si>
  <si>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</si>
  <si>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</si>
  <si>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</si>
  <si>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</si>
  <si>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</si>
  <si>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</si>
  <si>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</si>
  <si>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</si>
  <si>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</si>
  <si>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</si>
  <si>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</si>
  <si>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</si>
  <si>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</si>
  <si>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</si>
  <si>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</si>
  <si>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</si>
  <si>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</si>
  <si>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</si>
  <si>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</si>
  <si>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</si>
  <si>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</si>
  <si>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</si>
  <si>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</si>
  <si>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</si>
  <si>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</si>
  <si>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</si>
  <si>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</si>
  <si>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</si>
  <si>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</si>
  <si>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</si>
  <si>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</si>
  <si>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</si>
  <si>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</si>
  <si>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</si>
  <si>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</si>
  <si>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</si>
  <si>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</si>
  <si>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</si>
  <si>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</si>
  <si>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</si>
  <si>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</si>
  <si>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</si>
  <si>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</si>
  <si>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</si>
  <si>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</si>
  <si>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</si>
  <si>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</si>
  <si>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</si>
  <si>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</si>
  <si>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</si>
  <si>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</si>
  <si>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</si>
  <si>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</si>
  <si>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</si>
  <si>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</si>
  <si>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</si>
  <si>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</si>
  <si>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</si>
  <si>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</si>
  <si>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</si>
  <si>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</si>
  <si>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</si>
  <si>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</si>
  <si>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</si>
  <si>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</si>
  <si>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</si>
  <si>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</si>
  <si>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</si>
  <si>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</si>
  <si>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</si>
  <si>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</si>
  <si>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</si>
  <si>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</si>
  <si>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</si>
  <si>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</si>
  <si>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</si>
  <si>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</si>
  <si>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</si>
  <si>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</si>
  <si>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</si>
  <si>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</si>
  <si>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</si>
  <si>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</si>
  <si>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</si>
  <si>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</si>
  <si>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</si>
  <si>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</si>
  <si>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</si>
  <si>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</si>
  <si>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</si>
  <si>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</si>
  <si>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</si>
  <si>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</si>
  <si>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</si>
  <si>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</si>
  <si>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</si>
  <si>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</si>
  <si>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</si>
  <si>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</si>
  <si>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</si>
  <si>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</si>
  <si>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</si>
  <si>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</si>
  <si>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</si>
  <si>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</si>
  <si>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</si>
  <si>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</si>
  <si>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</si>
  <si>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</si>
  <si>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</si>
  <si>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</si>
  <si>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</si>
  <si>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</si>
  <si>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</si>
  <si>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</si>
  <si>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</si>
  <si>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</si>
  <si>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</si>
  <si>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</si>
  <si>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</si>
  <si>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</si>
  <si>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</si>
  <si>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</si>
  <si>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</si>
  <si>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</si>
  <si>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</si>
  <si>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</si>
  <si>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</si>
  <si>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</si>
  <si>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</si>
  <si>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</si>
  <si>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</si>
  <si>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</si>
  <si>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</si>
  <si>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</si>
  <si>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</si>
  <si>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</si>
  <si>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</si>
  <si>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</si>
  <si>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</si>
  <si>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</si>
  <si>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</si>
  <si>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</si>
  <si>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</si>
  <si>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</si>
  <si>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</si>
  <si>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</si>
  <si>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</si>
  <si>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</si>
  <si>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</si>
  <si>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</si>
  <si>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</si>
  <si>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</si>
  <si>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</si>
  <si>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</si>
  <si>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</si>
  <si>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</si>
  <si>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</si>
  <si>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</si>
  <si>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</si>
  <si>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</si>
  <si>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</si>
  <si>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</si>
  <si>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</si>
  <si>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</si>
  <si>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</si>
  <si>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</si>
  <si>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</si>
  <si>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</si>
  <si>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</si>
  <si>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</si>
  <si>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</si>
  <si>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</si>
  <si>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</si>
  <si>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</si>
  <si>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</si>
  <si>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</si>
  <si>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</si>
  <si>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</si>
  <si>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</si>
  <si>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</si>
  <si>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</si>
  <si>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</si>
  <si>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</si>
  <si>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</si>
  <si>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</si>
  <si>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</si>
  <si>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</si>
  <si>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</si>
  <si>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</si>
  <si>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</si>
  <si>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</si>
  <si>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</si>
  <si>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</si>
  <si>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</si>
  <si>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</si>
  <si>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</si>
  <si>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</si>
  <si>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</si>
  <si>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</si>
  <si>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</si>
  <si>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</si>
  <si>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</si>
  <si>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</si>
  <si>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</si>
  <si>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</si>
  <si>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</si>
  <si>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</si>
  <si>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</si>
  <si>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</si>
  <si>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</si>
  <si>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</si>
  <si>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</si>
  <si>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</si>
  <si>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</si>
  <si>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</si>
  <si>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</si>
  <si>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</si>
  <si>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</si>
  <si>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</si>
  <si>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</si>
  <si>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</si>
  <si>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</si>
  <si>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</si>
  <si>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</si>
  <si>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</si>
  <si>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</si>
  <si>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</si>
  <si>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</si>
  <si>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</si>
  <si>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</si>
  <si>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</si>
  <si>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</si>
  <si>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</si>
  <si>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</si>
  <si>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</si>
  <si>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</si>
  <si>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</si>
  <si>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</si>
  <si>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</si>
  <si>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</si>
  <si>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</si>
  <si>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</si>
  <si>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</si>
  <si>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</si>
  <si>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</si>
  <si>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</si>
  <si>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</si>
  <si>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</si>
  <si>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</si>
  <si>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</si>
  <si>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</si>
  <si>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</si>
  <si>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</si>
  <si>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</si>
  <si>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</si>
  <si>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</si>
  <si>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</si>
  <si>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</si>
  <si>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</si>
  <si>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</si>
  <si>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</si>
  <si>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</si>
  <si>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</si>
  <si>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</si>
  <si>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</si>
  <si>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</si>
  <si>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</si>
  <si>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</si>
  <si>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</si>
  <si>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</si>
  <si>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</si>
  <si>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</si>
  <si>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</si>
  <si>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</si>
  <si>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</si>
  <si>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</si>
  <si>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</si>
  <si>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</si>
  <si>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</si>
  <si>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</si>
  <si>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</si>
  <si>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</si>
  <si>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</si>
  <si>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</si>
  <si>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</si>
  <si>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</si>
  <si>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</si>
  <si>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</si>
  <si>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</si>
  <si>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</si>
  <si>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</si>
  <si>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</si>
  <si>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</si>
  <si>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</si>
  <si>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</si>
  <si>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</si>
  <si>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</si>
  <si>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</si>
  <si>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</si>
  <si>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</si>
  <si>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</si>
  <si>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</si>
  <si>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</si>
  <si>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</si>
  <si>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</si>
  <si>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</si>
  <si>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</si>
  <si>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</si>
  <si>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</si>
  <si>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</si>
  <si>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</si>
  <si>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</si>
  <si>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</si>
  <si>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</si>
  <si>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</si>
  <si>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</si>
  <si>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</si>
  <si>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</si>
  <si>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</si>
  <si>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</si>
  <si>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</si>
  <si>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</si>
  <si>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</si>
  <si>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</si>
  <si>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</si>
  <si>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</si>
  <si>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</si>
  <si>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</si>
  <si>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</si>
  <si>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</si>
  <si>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</si>
  <si>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</si>
  <si>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</si>
  <si>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</si>
  <si>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</si>
  <si>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</si>
  <si>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</si>
  <si>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</si>
  <si>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</si>
  <si>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</si>
  <si>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</si>
  <si>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</si>
  <si>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</si>
  <si>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</si>
  <si>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</si>
  <si>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</si>
  <si>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</si>
  <si>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</si>
  <si>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</si>
  <si>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</si>
  <si>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</si>
  <si>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</si>
  <si>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</si>
  <si>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</si>
  <si>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</si>
  <si>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</si>
  <si>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</si>
  <si>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</si>
  <si>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</si>
  <si>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</si>
  <si>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</si>
  <si>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</si>
  <si>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</si>
  <si>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</si>
  <si>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</si>
  <si>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</si>
  <si>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</si>
  <si>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</si>
  <si>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</si>
  <si>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</si>
  <si>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</si>
  <si>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</si>
  <si>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</si>
  <si>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</si>
  <si>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</si>
  <si>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</si>
  <si>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</si>
  <si>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</si>
  <si>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</si>
  <si>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</si>
  <si>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</si>
  <si>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</si>
  <si>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</si>
  <si>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</si>
  <si>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</si>
  <si>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</si>
  <si>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</si>
  <si>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</si>
  <si>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</si>
  <si>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</si>
  <si>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</si>
  <si>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</si>
  <si>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</si>
  <si>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</si>
  <si>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</si>
  <si>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</si>
  <si>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</si>
  <si>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</si>
  <si>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</si>
  <si>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</si>
  <si>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</si>
  <si>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</si>
  <si>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</si>
  <si>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</si>
  <si>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</si>
  <si>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</si>
  <si>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</si>
  <si>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</si>
  <si>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</si>
  <si>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</si>
  <si>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</si>
  <si>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</si>
  <si>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</si>
  <si>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</si>
  <si>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</si>
  <si>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</si>
  <si>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</si>
  <si>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</si>
  <si>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</si>
  <si>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</si>
  <si>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</si>
  <si>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</si>
  <si>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</si>
  <si>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</si>
  <si>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</si>
  <si>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</si>
  <si>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</si>
  <si>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</si>
  <si>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</si>
  <si>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</si>
  <si>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</si>
  <si>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</si>
  <si>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</si>
  <si>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</si>
  <si>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</si>
  <si>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</si>
  <si>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</si>
  <si>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</si>
  <si>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</si>
  <si>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</si>
  <si>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</si>
  <si>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</si>
  <si>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</si>
  <si>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</si>
  <si>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</si>
  <si>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</si>
  <si>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</si>
  <si>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</si>
  <si>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</si>
  <si>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</si>
  <si>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</si>
  <si>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</si>
  <si>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</si>
  <si>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</si>
  <si>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</si>
  <si>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</si>
  <si>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</si>
  <si>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</si>
  <si>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</si>
  <si>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</si>
  <si>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</si>
  <si>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</si>
  <si>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</si>
  <si>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</si>
  <si>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</si>
  <si>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</si>
  <si>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</si>
  <si>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</si>
  <si>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</si>
  <si>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</si>
  <si>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</si>
  <si>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</si>
  <si>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</si>
  <si>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</si>
  <si>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</si>
  <si>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</si>
  <si>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</si>
  <si>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</si>
  <si>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</si>
  <si>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</si>
  <si>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</si>
  <si>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</si>
  <si>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</si>
  <si>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</si>
  <si>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</si>
  <si>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</si>
  <si>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</si>
  <si>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</si>
  <si>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</si>
  <si>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</si>
  <si>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</si>
  <si>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</si>
  <si>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</si>
  <si>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</si>
  <si>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</si>
  <si>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</si>
  <si>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</si>
  <si>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</si>
  <si>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</si>
  <si>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</si>
  <si>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</si>
  <si>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</si>
  <si>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</si>
  <si>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</si>
  <si>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</si>
  <si>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</si>
  <si>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</si>
  <si>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</si>
  <si>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</si>
  <si>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</si>
  <si>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</si>
  <si>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</si>
  <si>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</si>
  <si>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</si>
  <si>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</si>
  <si>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</si>
  <si>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</si>
  <si>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</si>
  <si>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</si>
  <si>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</si>
  <si>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</si>
  <si>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</si>
  <si>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</si>
  <si>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</si>
  <si>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</si>
  <si>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</si>
  <si>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</si>
  <si>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</si>
  <si>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</si>
  <si>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</si>
  <si>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</si>
  <si>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</si>
  <si>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</si>
  <si>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</si>
  <si>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</si>
  <si>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</si>
  <si>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</si>
  <si>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</si>
  <si>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</si>
  <si>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</si>
  <si>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</si>
  <si>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</si>
  <si>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</si>
  <si>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</si>
  <si>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</si>
  <si>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</si>
  <si>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</si>
  <si>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</si>
  <si>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</si>
  <si>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</si>
  <si>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</si>
  <si>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</si>
  <si>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</si>
  <si>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</si>
  <si>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</si>
  <si>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</si>
  <si>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</si>
  <si>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</si>
  <si>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</si>
  <si>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</si>
  <si>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</si>
  <si>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</si>
  <si>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</si>
  <si>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</si>
  <si>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</si>
  <si>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</si>
  <si>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</si>
  <si>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</si>
  <si>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</si>
  <si>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</si>
  <si>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</si>
  <si>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</si>
  <si>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</si>
  <si>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</si>
  <si>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</si>
  <si>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</si>
  <si>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</si>
  <si>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</si>
  <si>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</si>
  <si>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</si>
  <si>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</si>
  <si>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</si>
  <si>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</si>
  <si>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</si>
  <si>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</si>
  <si>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</si>
  <si>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</si>
  <si>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</si>
  <si>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</si>
  <si>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</si>
  <si>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</si>
  <si>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</si>
  <si>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</si>
  <si>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</si>
  <si>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</si>
  <si>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</si>
  <si>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</si>
  <si>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</si>
  <si>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</si>
  <si>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</si>
  <si>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</si>
  <si>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</si>
  <si>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</si>
  <si>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</si>
  <si>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</si>
  <si>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</si>
  <si>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</si>
  <si>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</si>
  <si>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</si>
  <si>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</si>
  <si>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</si>
  <si>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</si>
  <si>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</si>
  <si>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</si>
  <si>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</si>
  <si>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</si>
  <si>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</si>
  <si>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</si>
  <si>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</si>
  <si>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</si>
  <si>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</si>
  <si>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</si>
  <si>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</si>
  <si>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</si>
  <si>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</si>
  <si>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</si>
  <si>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</si>
  <si>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</si>
  <si>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</si>
  <si>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</si>
  <si>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</si>
  <si>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</si>
  <si>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</si>
  <si>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</si>
  <si>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</si>
  <si>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</si>
  <si>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</si>
  <si>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</si>
  <si>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</si>
  <si>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</si>
  <si>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</si>
  <si>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</si>
  <si>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</si>
  <si>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</si>
  <si>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</si>
  <si>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</si>
  <si>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</si>
  <si>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</si>
  <si>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</si>
  <si>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</si>
  <si>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</si>
  <si>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</si>
  <si>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</si>
  <si>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</si>
  <si>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</si>
  <si>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</si>
  <si>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</si>
  <si>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</si>
  <si>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</si>
  <si>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</si>
  <si>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</si>
  <si>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</si>
  <si>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</si>
  <si>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</si>
  <si>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</si>
  <si>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</si>
  <si>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</si>
  <si>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</si>
  <si>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</si>
  <si>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</si>
  <si>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</si>
  <si>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</si>
  <si>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</si>
  <si>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</si>
  <si>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</si>
  <si>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</si>
  <si>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</si>
  <si>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</si>
  <si>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</si>
  <si>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</si>
  <si>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</si>
  <si>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</si>
  <si>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</si>
  <si>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</si>
  <si>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</si>
  <si>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</si>
  <si>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</si>
  <si>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</si>
  <si>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</si>
  <si>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</si>
  <si>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</si>
  <si>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</si>
  <si>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</si>
  <si>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</si>
  <si>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</si>
  <si>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</si>
  <si>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</si>
  <si>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</si>
  <si>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</si>
  <si>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</si>
  <si>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</si>
  <si>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</si>
  <si>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</si>
  <si>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</si>
  <si>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</si>
  <si>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</si>
  <si>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</si>
  <si>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</si>
  <si>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</si>
  <si>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</si>
  <si>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</si>
  <si>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</si>
  <si>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</si>
  <si>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</si>
  <si>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</si>
  <si>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</si>
  <si>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</si>
  <si>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</si>
  <si>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</si>
  <si>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</si>
  <si>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</si>
  <si>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</si>
  <si>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</si>
  <si>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</si>
  <si>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</si>
  <si>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</si>
  <si>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</si>
  <si>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</si>
  <si>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</si>
  <si>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</si>
  <si>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</si>
  <si>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</si>
  <si>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</si>
  <si>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</si>
  <si>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</si>
  <si>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</si>
  <si>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</si>
  <si>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</si>
  <si>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</si>
  <si>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</si>
  <si>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</si>
  <si>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</si>
  <si>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</si>
  <si>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</si>
  <si>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</si>
  <si>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</si>
  <si>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</si>
  <si>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</si>
  <si>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</si>
  <si>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</si>
  <si>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</si>
  <si>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</si>
  <si>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</si>
  <si>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</si>
  <si>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</si>
  <si>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</si>
  <si>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</si>
  <si>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</si>
  <si>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</si>
  <si>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</si>
  <si>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</si>
  <si>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</si>
  <si>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</si>
  <si>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</si>
  <si>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</si>
  <si>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</si>
  <si>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</si>
  <si>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</si>
  <si>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</si>
  <si>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</si>
  <si>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</si>
  <si>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</si>
  <si>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</si>
  <si>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</si>
  <si>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</si>
  <si>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</si>
  <si>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</si>
  <si>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</si>
  <si>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</si>
  <si>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</si>
  <si>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</si>
  <si>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</si>
  <si>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</si>
  <si>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</si>
  <si>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</si>
  <si>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</si>
  <si>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</si>
  <si>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</si>
  <si>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</si>
  <si>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</si>
  <si>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</si>
  <si>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</si>
  <si>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</si>
  <si>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</si>
  <si>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</si>
  <si>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</si>
  <si>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</si>
  <si>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</si>
  <si>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</si>
  <si>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</si>
  <si>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</si>
  <si>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</si>
  <si>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</si>
  <si>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</si>
  <si>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</si>
  <si>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</si>
  <si>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</si>
  <si>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</si>
  <si>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</si>
  <si>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</si>
  <si>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</si>
  <si>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</si>
  <si>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</si>
  <si>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</si>
  <si>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</si>
  <si>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</si>
  <si>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</si>
  <si>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</si>
  <si>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</si>
  <si>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</si>
  <si>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</si>
  <si>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</si>
  <si>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</si>
  <si>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</si>
  <si>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</si>
  <si>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</si>
  <si>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</si>
  <si>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</si>
  <si>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</si>
  <si>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</si>
  <si>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</si>
  <si>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</si>
  <si>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</si>
  <si>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</si>
  <si>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</si>
  <si>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</si>
  <si>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</si>
  <si>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</si>
  <si>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</si>
  <si>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</si>
  <si>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</si>
  <si>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</si>
  <si>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</si>
  <si>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</si>
  <si>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</si>
  <si>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</si>
  <si>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</si>
  <si>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</si>
  <si>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</si>
  <si>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</si>
  <si>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</si>
  <si>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</si>
  <si>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</si>
  <si>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</si>
  <si>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</si>
  <si>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</si>
  <si>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</si>
  <si>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</si>
  <si>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</si>
  <si>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</si>
  <si>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</si>
  <si>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</si>
  <si>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</si>
  <si>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</si>
  <si>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</si>
  <si>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</si>
  <si>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</si>
  <si>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</si>
  <si>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</si>
  <si>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</si>
  <si>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</si>
  <si>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</si>
  <si>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</si>
  <si>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</si>
  <si>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</si>
  <si>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</si>
  <si>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</si>
  <si>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</si>
  <si>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</si>
  <si>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</si>
  <si>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</si>
  <si>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</si>
  <si>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</si>
  <si>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</si>
  <si>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</si>
  <si>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</si>
  <si>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</si>
  <si>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</si>
  <si>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</si>
  <si>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</si>
  <si>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</si>
  <si>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</si>
  <si>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</si>
  <si>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</si>
  <si>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</si>
  <si>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</si>
  <si>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</si>
  <si>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</si>
  <si>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</si>
  <si>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</si>
  <si>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</si>
  <si>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</si>
  <si>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</si>
  <si>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</si>
  <si>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</si>
  <si>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</si>
  <si>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</si>
  <si>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</si>
  <si>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</si>
  <si>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</si>
  <si>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</si>
  <si>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</si>
  <si>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</si>
  <si>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</si>
  <si>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</si>
  <si>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</si>
  <si>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</si>
  <si>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</si>
  <si>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</si>
  <si>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</si>
  <si>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</si>
  <si>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</si>
  <si>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</si>
  <si>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</si>
  <si>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</si>
  <si>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</si>
  <si>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</si>
  <si>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</si>
  <si>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</si>
  <si>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</si>
  <si>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</si>
  <si>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</si>
  <si>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</si>
  <si>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</si>
  <si>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</si>
  <si>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</si>
  <si>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</si>
  <si>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</si>
  <si>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</si>
  <si>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</si>
  <si>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</si>
  <si>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</si>
  <si>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</si>
  <si>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</si>
  <si>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</si>
  <si>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</si>
  <si>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</si>
  <si>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</si>
  <si>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</si>
  <si>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</si>
  <si>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</si>
  <si>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</si>
  <si>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</si>
  <si>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</si>
  <si>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</si>
  <si>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</si>
  <si>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</si>
  <si>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</si>
  <si>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</si>
  <si>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</si>
  <si>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</si>
  <si>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</si>
  <si>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</si>
  <si>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</si>
  <si>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</si>
  <si>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</si>
  <si>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</si>
  <si>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</si>
  <si>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</si>
  <si>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</si>
  <si>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</si>
  <si>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</si>
  <si>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</si>
  <si>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</si>
  <si>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</si>
  <si>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</si>
  <si>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</si>
  <si>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</si>
  <si>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</si>
  <si>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</si>
  <si>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</si>
  <si>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</si>
  <si>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</si>
  <si>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</si>
  <si>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</si>
  <si>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</si>
  <si>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</si>
  <si>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</si>
  <si>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</si>
  <si>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</si>
  <si>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</si>
  <si>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</si>
  <si>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</si>
  <si>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</si>
  <si>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</si>
  <si>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</si>
  <si>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</si>
  <si>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</si>
  <si>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</si>
  <si>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</si>
  <si>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</si>
  <si>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</si>
  <si>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</si>
  <si>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</si>
  <si>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</si>
  <si>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</si>
  <si>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</si>
  <si>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</si>
  <si>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</si>
  <si>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</si>
  <si>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</si>
  <si>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</si>
  <si>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</si>
  <si>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</si>
  <si>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</si>
  <si>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</si>
  <si>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</si>
  <si>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</si>
  <si>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</si>
  <si>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</si>
  <si>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</si>
  <si>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</si>
  <si>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</si>
  <si>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</si>
  <si>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</si>
  <si>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</si>
  <si>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</si>
  <si>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</si>
  <si>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</si>
  <si>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</si>
  <si>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</si>
  <si>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</si>
  <si>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</si>
  <si>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</si>
  <si>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</si>
  <si>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</si>
  <si>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</si>
  <si>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</si>
  <si>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</si>
  <si>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</si>
  <si>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</si>
  <si>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</si>
  <si>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</si>
  <si>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</si>
  <si>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</si>
  <si>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</si>
  <si>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</si>
  <si>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</si>
  <si>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</si>
  <si>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</si>
  <si>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</si>
  <si>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</si>
  <si>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</si>
  <si>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</si>
  <si>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</si>
  <si>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</si>
  <si>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</si>
  <si>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</si>
  <si>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</si>
  <si>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</si>
  <si>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</si>
  <si>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</si>
  <si>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</si>
  <si>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</si>
  <si>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</si>
  <si>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</si>
  <si>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</si>
  <si>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</si>
  <si>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</si>
  <si>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</si>
  <si>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</si>
  <si>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</si>
  <si>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</si>
  <si>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</si>
  <si>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</si>
  <si>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</si>
  <si>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</si>
  <si>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</si>
  <si>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</si>
  <si>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</si>
  <si>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</si>
  <si>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</si>
  <si>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</si>
  <si>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</si>
  <si>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</si>
  <si>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</si>
  <si>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</si>
  <si>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</si>
  <si>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</si>
  <si>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</si>
  <si>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</si>
  <si>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</si>
  <si>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</si>
  <si>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</si>
  <si>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</si>
  <si>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</si>
  <si>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</si>
  <si>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</si>
  <si>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</si>
  <si>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</si>
  <si>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</si>
  <si>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</si>
  <si>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</si>
  <si>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</si>
  <si>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</si>
  <si>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</si>
  <si>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</si>
  <si>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</si>
  <si>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</si>
  <si>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</si>
  <si>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</si>
  <si>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</si>
  <si>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</si>
  <si>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</si>
  <si>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</si>
  <si>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</si>
  <si>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</si>
  <si>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</si>
  <si>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</si>
  <si>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</si>
  <si>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</si>
  <si>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</si>
  <si>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</si>
  <si>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</si>
  <si>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</si>
  <si>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</si>
  <si>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</si>
  <si>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</si>
  <si>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</si>
  <si>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</si>
  <si>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</si>
  <si>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</si>
  <si>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</si>
  <si>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</si>
  <si>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</si>
  <si>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</si>
  <si>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</si>
  <si>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</si>
  <si>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</si>
  <si>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</si>
  <si>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</si>
  <si>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</si>
  <si>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</si>
  <si>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</si>
  <si>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</si>
  <si>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</si>
  <si>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</si>
  <si>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</si>
  <si>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</si>
  <si>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</si>
  <si>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</si>
  <si>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</si>
  <si>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</si>
  <si>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</si>
  <si>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</si>
  <si>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</si>
  <si>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</si>
  <si>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</si>
  <si>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</si>
  <si>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</si>
  <si>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</si>
  <si>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</si>
  <si>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</si>
  <si>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</si>
  <si>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</si>
  <si>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</si>
  <si>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</si>
  <si>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</si>
  <si>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</si>
  <si>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</si>
  <si>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</si>
  <si>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</si>
  <si>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</si>
  <si>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</si>
  <si>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</si>
  <si>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</si>
  <si>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</si>
  <si>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</si>
  <si>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</si>
  <si>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</si>
  <si>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</si>
  <si>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</si>
  <si>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</si>
  <si>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</si>
  <si>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</si>
  <si>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</si>
  <si>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</si>
  <si>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</si>
  <si>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</si>
  <si>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</si>
  <si>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</si>
  <si>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</si>
  <si>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</si>
  <si>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</si>
  <si>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</si>
  <si>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</si>
  <si>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</si>
  <si>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</si>
  <si>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</si>
  <si>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</si>
  <si>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</si>
  <si>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</si>
  <si>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</si>
  <si>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</si>
  <si>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</si>
  <si>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</si>
  <si>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</si>
  <si>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</si>
  <si>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</si>
  <si>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</si>
  <si>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</si>
  <si>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</si>
  <si>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</si>
  <si>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</si>
  <si>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</si>
  <si>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</si>
  <si>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</si>
  <si>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</si>
  <si>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</si>
  <si>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</si>
  <si>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</si>
  <si>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</si>
  <si>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</si>
  <si>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</si>
  <si>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</si>
  <si>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</si>
  <si>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</si>
  <si>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</si>
  <si>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</si>
  <si>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</si>
  <si>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</si>
  <si>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</si>
  <si>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</si>
  <si>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</si>
  <si>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</si>
  <si>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</si>
  <si>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</si>
  <si>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</si>
  <si>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</si>
  <si>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</si>
  <si>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</si>
  <si>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</si>
  <si>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</si>
  <si>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</si>
  <si>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</si>
  <si>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</si>
  <si>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</si>
  <si>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</si>
  <si>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</si>
  <si>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</si>
  <si>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</si>
  <si>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</si>
  <si>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</si>
  <si>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</si>
  <si>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</si>
  <si>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</si>
  <si>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</si>
  <si>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</si>
  <si>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</si>
  <si>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</si>
  <si>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</si>
  <si>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</si>
  <si>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</si>
  <si>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</si>
  <si>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</si>
  <si>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</si>
  <si>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</si>
  <si>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</si>
  <si>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</si>
  <si>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</si>
  <si>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</si>
  <si>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</si>
  <si>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</si>
  <si>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</si>
  <si>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</si>
  <si>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</si>
  <si>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</si>
  <si>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</si>
  <si>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</si>
  <si>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</si>
  <si>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</si>
  <si>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</si>
  <si>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</si>
  <si>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</si>
  <si>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</si>
  <si>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</si>
  <si>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</si>
  <si>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</si>
  <si>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</si>
  <si>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</si>
  <si>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</si>
  <si>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</si>
  <si>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</si>
  <si>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</si>
  <si>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</si>
  <si>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</si>
  <si>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</si>
  <si>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</si>
  <si>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</si>
  <si>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</si>
  <si>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</si>
  <si>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</si>
  <si>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</si>
  <si>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</si>
  <si>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</si>
  <si>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</si>
  <si>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</si>
  <si>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</si>
  <si>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</si>
  <si>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</si>
  <si>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</si>
  <si>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</si>
  <si>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</si>
  <si>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</si>
  <si>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</si>
  <si>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</si>
  <si>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</si>
  <si>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</si>
  <si>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</si>
  <si>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</si>
  <si>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</si>
  <si>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</si>
  <si>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</si>
  <si>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</si>
  <si>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</si>
  <si>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</si>
  <si>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</si>
  <si>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</si>
  <si>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</si>
  <si>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</si>
  <si>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</si>
  <si>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</si>
  <si>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</si>
  <si>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</si>
  <si>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</si>
  <si>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</si>
  <si>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</si>
  <si>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</si>
  <si>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</si>
  <si>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</si>
  <si>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</si>
  <si>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</si>
  <si>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</si>
  <si>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</si>
  <si>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</si>
  <si>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</si>
  <si>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</si>
  <si>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</si>
  <si>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</si>
  <si>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</si>
  <si>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</si>
  <si>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</si>
  <si>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</si>
  <si>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</si>
  <si>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</si>
  <si>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</si>
  <si>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</si>
  <si>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</si>
  <si>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</si>
  <si>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</si>
  <si>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</si>
  <si>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</si>
  <si>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</si>
  <si>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</si>
  <si>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</si>
  <si>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</si>
  <si>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</si>
  <si>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</si>
  <si>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</si>
  <si>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</si>
  <si>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</si>
  <si>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</si>
  <si>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</si>
  <si>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</si>
  <si>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</si>
  <si>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</si>
  <si>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</si>
  <si>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</si>
  <si>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</si>
  <si>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</si>
  <si>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</si>
  <si>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</si>
  <si>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</si>
  <si>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</si>
  <si>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</si>
  <si>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</si>
  <si>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</si>
  <si>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</si>
  <si>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</si>
  <si>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</si>
  <si>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</si>
  <si>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</si>
  <si>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</si>
  <si>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</si>
  <si>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</si>
  <si>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</si>
  <si>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</si>
  <si>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</si>
  <si>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</si>
  <si>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</si>
  <si>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</si>
  <si>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</si>
  <si>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</si>
  <si>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</si>
  <si>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</si>
  <si>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</si>
  <si>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</si>
  <si>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</si>
  <si>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</si>
  <si>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</si>
  <si>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</si>
  <si>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</si>
  <si>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</si>
  <si>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</si>
  <si>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</si>
  <si>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</si>
  <si>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</si>
  <si>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</si>
  <si>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</si>
  <si>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</si>
  <si>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</si>
  <si>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</si>
  <si>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</si>
  <si>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</si>
  <si>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</si>
  <si>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</si>
  <si>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</si>
  <si>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</si>
  <si>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</si>
  <si>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</si>
  <si>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</si>
  <si>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</si>
  <si>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</si>
  <si>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</si>
  <si>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</si>
  <si>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</si>
  <si>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</si>
  <si>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</si>
  <si>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</si>
  <si>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</si>
  <si>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</si>
  <si>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</si>
  <si>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</si>
  <si>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</si>
  <si>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</si>
  <si>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</si>
  <si>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</si>
  <si>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</si>
  <si>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</si>
  <si>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</si>
  <si>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</si>
  <si>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</si>
  <si>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</si>
  <si>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</si>
  <si>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</si>
  <si>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</si>
  <si>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</si>
  <si>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</si>
  <si>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</si>
  <si>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</si>
  <si>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</si>
  <si>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</si>
  <si>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</si>
  <si>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</si>
  <si>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</si>
  <si>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</si>
  <si>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</si>
  <si>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</si>
  <si>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</si>
  <si>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</si>
  <si>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</si>
  <si>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</si>
  <si>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</si>
  <si>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</si>
  <si>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</si>
  <si>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</si>
  <si>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</si>
  <si>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</si>
  <si>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</si>
  <si>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</si>
  <si>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</si>
  <si>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</si>
  <si>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</si>
  <si>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</si>
  <si>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</si>
  <si>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</si>
  <si>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</si>
  <si>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</si>
  <si>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</si>
  <si>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</si>
  <si>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</si>
  <si>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</si>
  <si>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</si>
  <si>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</si>
  <si>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</si>
  <si>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</si>
  <si>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</si>
  <si>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</si>
  <si>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</si>
  <si>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</si>
  <si>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</si>
  <si>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</si>
  <si>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</si>
  <si>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</si>
  <si>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</si>
  <si>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</si>
  <si>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</si>
  <si>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</si>
  <si>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</si>
  <si>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</si>
  <si>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</si>
  <si>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</si>
  <si>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</si>
  <si>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</si>
  <si>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</si>
  <si>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</si>
  <si>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</si>
  <si>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</si>
  <si>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</si>
  <si>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</si>
  <si>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</si>
  <si>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</si>
  <si>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</si>
  <si>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</si>
  <si>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</si>
  <si>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</si>
  <si>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</si>
  <si>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</si>
  <si>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</si>
  <si>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</si>
  <si>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</si>
  <si>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</si>
  <si>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</si>
  <si>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</si>
  <si>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</si>
  <si>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</si>
  <si>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</si>
  <si>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</si>
  <si>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</si>
  <si>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</si>
  <si>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</si>
  <si>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</si>
  <si>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</si>
  <si>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</si>
  <si>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</si>
  <si>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</si>
  <si>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</si>
  <si>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</si>
  <si>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</si>
  <si>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</si>
  <si>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</si>
  <si>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</si>
  <si>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</si>
  <si>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</si>
  <si>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</si>
  <si>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</si>
  <si>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</si>
  <si>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</si>
  <si>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</si>
  <si>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</si>
  <si>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</si>
  <si>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</si>
  <si>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</si>
  <si>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</si>
  <si>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</si>
  <si>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</si>
  <si>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</si>
  <si>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</si>
  <si>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</si>
  <si>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</si>
  <si>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</si>
  <si>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</si>
  <si>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</si>
  <si>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</si>
  <si>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</si>
  <si>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</si>
  <si>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</si>
  <si>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</si>
  <si>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</si>
  <si>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</si>
  <si>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</si>
  <si>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</si>
  <si>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</si>
  <si>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</si>
  <si>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</si>
  <si>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</si>
  <si>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</si>
  <si>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</si>
  <si>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</si>
  <si>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</si>
  <si>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</si>
  <si>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</si>
  <si>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</si>
  <si>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</si>
  <si>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</si>
  <si>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</si>
  <si>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</si>
  <si>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</si>
  <si>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</si>
  <si>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</si>
  <si>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</si>
  <si>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</si>
  <si>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</si>
  <si>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</si>
  <si>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</si>
  <si>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</si>
  <si>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</si>
  <si>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</si>
  <si>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</si>
  <si>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</si>
  <si>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</si>
  <si>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</si>
  <si>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</si>
  <si>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</si>
  <si>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</si>
  <si>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</si>
  <si>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</si>
  <si>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</si>
  <si>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</si>
  <si>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</si>
  <si>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</si>
  <si>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</si>
  <si>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</si>
  <si>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</si>
  <si>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</si>
  <si>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</si>
  <si>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</si>
  <si>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</si>
  <si>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</si>
  <si>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</si>
  <si>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</si>
  <si>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</si>
  <si>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</si>
  <si>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</si>
  <si>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</si>
  <si>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</si>
  <si>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</si>
  <si>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</si>
  <si>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</si>
  <si>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</si>
  <si>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</si>
  <si>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</si>
  <si>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</si>
  <si>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</si>
  <si>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</si>
  <si>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</si>
  <si>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</si>
  <si>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</si>
  <si>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</si>
  <si>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</si>
  <si>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</si>
  <si>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</si>
  <si>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</si>
  <si>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</si>
  <si>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</si>
  <si>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</si>
  <si>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</si>
  <si>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</si>
  <si>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</si>
  <si>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</si>
  <si>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</si>
  <si>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</si>
  <si>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</si>
  <si>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</si>
  <si>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</si>
  <si>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</si>
  <si>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</si>
  <si>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</si>
  <si>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</si>
  <si>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</si>
  <si>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</si>
  <si>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</si>
  <si>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</si>
  <si>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</si>
  <si>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</si>
  <si>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</si>
  <si>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</si>
  <si>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</si>
  <si>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</si>
  <si>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</si>
  <si>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</si>
  <si>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</si>
  <si>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</si>
  <si>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</si>
  <si>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</si>
  <si>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</si>
  <si>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</si>
  <si>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</si>
  <si>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</si>
  <si>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</si>
  <si>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</si>
  <si>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</si>
  <si>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</si>
  <si>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</si>
  <si>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</si>
  <si>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</si>
  <si>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</si>
  <si>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</si>
  <si>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</si>
  <si>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</si>
  <si>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</si>
  <si>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</si>
  <si>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</si>
  <si>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</si>
  <si>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</si>
  <si>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</si>
  <si>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</si>
  <si>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</si>
  <si>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</si>
  <si>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</si>
  <si>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</si>
  <si>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</si>
  <si>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</si>
  <si>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</si>
  <si>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</si>
  <si>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</si>
  <si>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</si>
  <si>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</si>
  <si>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</si>
  <si>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</si>
  <si>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</si>
  <si>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</si>
  <si>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</si>
  <si>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</si>
  <si>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</si>
  <si>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</si>
  <si>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</si>
  <si>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</si>
  <si>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</si>
  <si>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</si>
  <si>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</si>
  <si>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</si>
  <si>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</si>
  <si>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</si>
  <si>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</si>
  <si>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</si>
  <si>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</si>
  <si>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</si>
  <si>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</si>
  <si>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</si>
  <si>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</si>
  <si>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</si>
  <si>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</si>
  <si>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</si>
  <si>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</si>
  <si>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</si>
  <si>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</si>
  <si>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</si>
  <si>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</si>
  <si>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</si>
  <si>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</si>
  <si>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</si>
  <si>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</si>
  <si>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</si>
  <si>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</si>
  <si>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</si>
  <si>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</si>
  <si>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</si>
  <si>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</si>
  <si>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</si>
  <si>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</si>
  <si>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</si>
  <si>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</si>
  <si>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</si>
  <si>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</si>
  <si>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</si>
  <si>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</si>
  <si>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</si>
  <si>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</si>
  <si>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</si>
  <si>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</si>
  <si>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</si>
  <si>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</si>
  <si>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</si>
  <si>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</si>
  <si>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</si>
  <si>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</si>
  <si>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</si>
  <si>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</si>
  <si>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</si>
  <si>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</si>
  <si>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</si>
  <si>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</si>
  <si>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</si>
  <si>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</si>
  <si>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</si>
  <si>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</si>
  <si>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</si>
  <si>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</si>
  <si>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</si>
  <si>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</si>
  <si>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</si>
  <si>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</si>
  <si>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</si>
  <si>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</si>
  <si>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</si>
  <si>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</si>
  <si>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</si>
  <si>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</si>
  <si>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</si>
  <si>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</si>
  <si>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</si>
  <si>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</si>
  <si>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</si>
  <si>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</si>
  <si>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</si>
  <si>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</si>
  <si>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</si>
  <si>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</si>
  <si>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</si>
  <si>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</si>
  <si>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</si>
  <si>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</si>
  <si>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</si>
  <si>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</si>
  <si>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</si>
  <si>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</si>
  <si>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</si>
  <si>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</si>
  <si>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</si>
  <si>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</si>
  <si>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</si>
  <si>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</si>
  <si>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</si>
  <si>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</si>
  <si>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</si>
  <si>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</si>
  <si>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</si>
  <si>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</si>
  <si>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</si>
  <si>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</si>
  <si>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</si>
  <si>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</si>
  <si>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</si>
  <si>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</si>
  <si>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</si>
  <si>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</si>
  <si>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</si>
  <si>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</si>
  <si>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</si>
  <si>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</si>
  <si>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</si>
  <si>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</si>
  <si>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</si>
  <si>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</si>
  <si>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</si>
  <si>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</si>
  <si>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</si>
  <si>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</si>
  <si>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</si>
  <si>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</si>
  <si>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</si>
  <si>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</si>
  <si>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</si>
  <si>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</si>
  <si>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</si>
  <si>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</si>
  <si>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</si>
  <si>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</si>
  <si>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</si>
  <si>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</si>
  <si>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</si>
  <si>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</si>
  <si>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</si>
  <si>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</si>
  <si>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</si>
  <si>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</si>
  <si>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</si>
  <si>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</si>
  <si>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</si>
  <si>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</si>
  <si>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</si>
  <si>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</si>
  <si>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</si>
  <si>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</si>
  <si>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</si>
  <si>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</si>
  <si>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</si>
  <si>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</si>
  <si>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</si>
  <si>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</si>
  <si>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</si>
  <si>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</si>
  <si>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</si>
  <si>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</si>
  <si>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</si>
  <si>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</si>
  <si>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</si>
  <si>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</si>
  <si>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</si>
  <si>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</si>
  <si>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</si>
  <si>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</si>
  <si>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</si>
  <si>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</si>
  <si>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</si>
  <si>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</si>
  <si>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</si>
  <si>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</si>
  <si>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</si>
  <si>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</si>
  <si>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</si>
  <si>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</si>
  <si>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</si>
  <si>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</si>
  <si>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</si>
  <si>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</si>
  <si>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</si>
  <si>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</si>
  <si>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</si>
  <si>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</si>
  <si>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</si>
  <si>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</si>
  <si>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</si>
  <si>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</si>
  <si>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</si>
  <si>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</si>
  <si>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</si>
  <si>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</si>
  <si>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</si>
  <si>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</si>
  <si>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</si>
  <si>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</si>
  <si>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</si>
  <si>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</si>
  <si>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</si>
  <si>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</si>
  <si>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</si>
  <si>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</si>
  <si>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</si>
  <si>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</si>
  <si>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</si>
  <si>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</si>
  <si>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</si>
  <si>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</si>
  <si>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</si>
  <si>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</si>
  <si>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</si>
  <si>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</si>
  <si>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</si>
  <si>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</si>
  <si>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</si>
  <si>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</si>
  <si>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</si>
  <si>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</si>
  <si>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</si>
  <si>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</si>
  <si>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</si>
  <si>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</si>
  <si>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</si>
  <si>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</si>
  <si>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</si>
  <si>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</si>
  <si>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</si>
  <si>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</si>
  <si>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</si>
  <si>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</si>
  <si>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</si>
  <si>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</si>
  <si>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</si>
  <si>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</si>
  <si>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</si>
  <si>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</si>
  <si>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</si>
  <si>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</si>
  <si>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</si>
  <si>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</si>
  <si>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</si>
  <si>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</si>
  <si>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</si>
  <si>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</si>
  <si>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</si>
  <si>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</si>
  <si>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</si>
  <si>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</si>
  <si>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</si>
  <si>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</si>
  <si>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</si>
  <si>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</si>
  <si>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</si>
  <si>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</si>
  <si>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</si>
  <si>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</si>
  <si>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</si>
  <si>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</si>
  <si>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</si>
  <si>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</si>
  <si>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</si>
  <si>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</si>
  <si>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</si>
  <si>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</si>
  <si>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</si>
  <si>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</si>
  <si>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</si>
  <si>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</si>
  <si>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</si>
  <si>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</si>
  <si>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</si>
  <si>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</si>
  <si>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</si>
  <si>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</si>
  <si>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</si>
  <si>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</si>
  <si>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</si>
  <si>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</si>
  <si>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</si>
  <si>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</si>
  <si>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</si>
  <si>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</si>
  <si>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</si>
  <si>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</si>
  <si>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</si>
  <si>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</si>
  <si>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</si>
  <si>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</si>
  <si>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</si>
  <si>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</si>
  <si>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</si>
  <si>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</si>
  <si>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</si>
  <si>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</si>
  <si>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</si>
  <si>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</si>
  <si>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</si>
  <si>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</si>
  <si>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</si>
  <si>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</si>
  <si>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</si>
  <si>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</si>
  <si>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</si>
  <si>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</si>
  <si>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</si>
  <si>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</si>
  <si>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</si>
  <si>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</si>
  <si>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</si>
  <si>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</si>
  <si>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</si>
  <si>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</si>
  <si>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</si>
  <si>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</si>
  <si>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</si>
  <si>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</si>
  <si>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</si>
  <si>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</si>
  <si>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</si>
  <si>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</si>
  <si>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</si>
  <si>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</si>
  <si>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</si>
  <si>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</si>
  <si>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</si>
  <si>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</si>
  <si>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</si>
  <si>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</si>
  <si>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</si>
  <si>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</si>
  <si>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</si>
  <si>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</si>
  <si>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</si>
  <si>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</si>
  <si>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</si>
  <si>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</si>
  <si>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</si>
  <si>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</si>
  <si>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</si>
  <si>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</si>
  <si>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</si>
  <si>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</si>
  <si>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</si>
  <si>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</si>
  <si>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</si>
  <si>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</si>
  <si>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</si>
  <si>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</si>
  <si>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</si>
  <si>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</si>
  <si>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</si>
  <si>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</si>
  <si>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</si>
  <si>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</si>
  <si>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</si>
  <si>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</si>
  <si>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</si>
  <si>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</si>
  <si>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</si>
  <si>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</si>
  <si>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</si>
  <si>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</si>
  <si>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</si>
  <si>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</si>
  <si>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</si>
  <si>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</si>
  <si>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</si>
  <si>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</si>
  <si>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</si>
  <si>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</si>
  <si>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</si>
  <si>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</si>
  <si>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</si>
  <si>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</si>
  <si>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</si>
  <si>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</si>
  <si>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</si>
  <si>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</si>
  <si>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</si>
  <si>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</si>
  <si>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</si>
  <si>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</si>
  <si>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</si>
  <si>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</si>
  <si>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</si>
  <si>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</si>
  <si>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</si>
  <si>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</si>
  <si>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</si>
  <si>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</si>
  <si>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</si>
  <si>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</si>
  <si>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</si>
  <si>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</si>
  <si>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</si>
  <si>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</si>
  <si>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</si>
  <si>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</si>
  <si>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</si>
  <si>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</si>
  <si>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</si>
  <si>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</si>
  <si>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</si>
  <si>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</si>
  <si>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</si>
  <si>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</si>
  <si>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</si>
  <si>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</si>
  <si>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</si>
  <si>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</si>
  <si>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</si>
  <si>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</si>
  <si>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</si>
  <si>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</si>
  <si>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</si>
  <si>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</si>
  <si>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</si>
  <si>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</si>
  <si>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</si>
  <si>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</si>
  <si>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</si>
  <si>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</si>
  <si>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</si>
  <si>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</si>
  <si>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</si>
  <si>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</si>
  <si>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</si>
  <si>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</si>
  <si>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</si>
  <si>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</si>
  <si>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</si>
  <si>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</si>
  <si>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</si>
  <si>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</si>
  <si>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</si>
  <si>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</si>
  <si>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</si>
  <si>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</si>
  <si>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</si>
  <si>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</si>
  <si>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</si>
  <si>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</si>
  <si>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</si>
  <si>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</si>
  <si>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</si>
  <si>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</si>
  <si>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</si>
  <si>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</si>
  <si>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</si>
  <si>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</si>
  <si>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</si>
  <si>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</si>
  <si>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</si>
  <si>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</si>
  <si>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</si>
  <si>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</si>
  <si>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</si>
  <si>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</si>
  <si>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</si>
  <si>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</si>
  <si>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</si>
  <si>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</si>
  <si>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</si>
  <si>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</si>
  <si>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</si>
  <si>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</si>
  <si>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</si>
  <si>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</si>
  <si>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</si>
  <si>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</si>
  <si>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</si>
  <si>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</si>
  <si>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</si>
  <si>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</si>
  <si>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</si>
  <si>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</si>
  <si>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</si>
  <si>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</si>
  <si>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</si>
  <si>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</si>
  <si>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</si>
  <si>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</si>
  <si>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</si>
  <si>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</si>
  <si>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</si>
  <si>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</si>
  <si>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</si>
  <si>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</si>
  <si>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</si>
  <si>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</si>
  <si>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</si>
  <si>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</si>
  <si>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</si>
  <si>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</si>
  <si>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</si>
  <si>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</si>
  <si>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</si>
  <si>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</si>
  <si>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</si>
  <si>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</si>
  <si>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</si>
  <si>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</si>
  <si>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</si>
  <si>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</si>
  <si>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</si>
  <si>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</si>
  <si>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</si>
  <si>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</si>
  <si>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</si>
  <si>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</si>
  <si>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</si>
  <si>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</si>
  <si>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</si>
  <si>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</si>
  <si>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</si>
  <si>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</si>
  <si>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</si>
  <si>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</si>
  <si>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</si>
  <si>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</si>
  <si>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</si>
  <si>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</si>
  <si>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</si>
  <si>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</si>
  <si>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</si>
  <si>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</si>
  <si>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</si>
  <si>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</si>
  <si>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</si>
  <si>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</si>
  <si>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</si>
  <si>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</si>
  <si>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</si>
  <si>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</si>
  <si>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</si>
  <si>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</si>
  <si>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</si>
  <si>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</si>
  <si>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</si>
  <si>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</si>
  <si>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</si>
  <si>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</si>
  <si>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</si>
  <si>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</si>
  <si>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</si>
  <si>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</si>
  <si>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</si>
  <si>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</si>
  <si>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</si>
  <si>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</si>
  <si>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</si>
  <si>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</si>
  <si>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</si>
  <si>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</si>
  <si>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</si>
  <si>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</si>
  <si>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</si>
  <si>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</si>
  <si>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</si>
  <si>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</si>
  <si>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</si>
  <si>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</si>
  <si>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</si>
  <si>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</si>
  <si>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</si>
  <si>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</si>
  <si>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</si>
  <si>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</si>
  <si>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</si>
  <si>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</si>
  <si>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</si>
  <si>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</si>
  <si>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</si>
  <si>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</si>
  <si>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</si>
  <si>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</si>
  <si>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</si>
  <si>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</si>
  <si>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</si>
  <si>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</si>
  <si>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</si>
  <si>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</si>
  <si>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</si>
  <si>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</si>
  <si>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</si>
  <si>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</si>
  <si>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</si>
  <si>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</si>
  <si>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</si>
  <si>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</si>
  <si>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</si>
  <si>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</si>
  <si>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</si>
  <si>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</si>
  <si>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</si>
  <si>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</si>
  <si>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</si>
  <si>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</si>
  <si>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</si>
  <si>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</si>
  <si>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</si>
  <si>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</si>
  <si>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</si>
  <si>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</si>
  <si>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</si>
  <si>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</si>
  <si>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</si>
  <si>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</si>
  <si>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</si>
  <si>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</si>
  <si>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</si>
  <si>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</si>
  <si>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</si>
  <si>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</si>
  <si>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</si>
  <si>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</si>
  <si>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</si>
  <si>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</si>
  <si>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</si>
  <si>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</si>
  <si>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</si>
  <si>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</si>
  <si>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</si>
  <si>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</si>
  <si>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</si>
  <si>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</si>
  <si>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</si>
  <si>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</si>
  <si>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</si>
  <si>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</si>
  <si>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</si>
  <si>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</si>
  <si>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</si>
  <si>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</si>
  <si>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</si>
  <si>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</si>
  <si>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</si>
  <si>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</si>
  <si>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</si>
  <si>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</si>
  <si>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</si>
  <si>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</si>
  <si>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</si>
  <si>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</si>
  <si>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</si>
  <si>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</si>
  <si>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</si>
  <si>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</si>
  <si>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</si>
  <si>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</si>
  <si>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</si>
  <si>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</si>
  <si>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</si>
  <si>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</si>
  <si>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</si>
  <si>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</si>
  <si>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</si>
  <si>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</si>
  <si>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</si>
  <si>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</si>
  <si>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</si>
  <si>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</si>
  <si>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</si>
  <si>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</si>
  <si>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</si>
  <si>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</si>
  <si>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</si>
  <si>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</si>
  <si>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</si>
  <si>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</si>
  <si>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</si>
  <si>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</si>
  <si>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</si>
  <si>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</si>
  <si>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</si>
  <si>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</si>
  <si>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</si>
  <si>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</si>
  <si>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</si>
  <si>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</si>
  <si>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</si>
  <si>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</si>
  <si>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</si>
  <si>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</si>
  <si>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</si>
  <si>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</si>
  <si>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</si>
  <si>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</si>
  <si>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</si>
  <si>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</si>
  <si>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</si>
  <si>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</si>
  <si>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</si>
  <si>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</si>
  <si>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</si>
  <si>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</si>
  <si>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</si>
  <si>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</si>
  <si>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</si>
  <si>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</si>
  <si>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</si>
  <si>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</si>
  <si>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</si>
  <si>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</si>
  <si>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</si>
  <si>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</si>
  <si>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</si>
  <si>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</si>
  <si>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</si>
  <si>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</si>
  <si>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</si>
  <si>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</si>
  <si>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</si>
  <si>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</si>
  <si>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</si>
  <si>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</si>
  <si>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</si>
  <si>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</si>
  <si>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</si>
  <si>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</si>
  <si>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</si>
  <si>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</si>
  <si>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</si>
  <si>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</si>
  <si>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</si>
  <si>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</si>
  <si>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</si>
  <si>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</si>
  <si>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</si>
  <si>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</si>
  <si>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</si>
  <si>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</si>
  <si>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</si>
  <si>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</si>
  <si>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</si>
  <si>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</si>
  <si>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</si>
  <si>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</si>
  <si>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</si>
  <si>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</si>
  <si>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</si>
  <si>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</si>
  <si>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</si>
  <si>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</si>
  <si>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</si>
  <si>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</si>
  <si>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</si>
  <si>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</si>
  <si>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</si>
  <si>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</si>
  <si>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</si>
  <si>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</si>
  <si>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</si>
  <si>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</si>
  <si>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</si>
  <si>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</si>
  <si>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</si>
  <si>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</si>
  <si>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</si>
  <si>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</si>
  <si>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</si>
  <si>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</si>
  <si>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</si>
  <si>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</si>
  <si>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</si>
  <si>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</si>
  <si>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</si>
  <si>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</si>
  <si>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</si>
  <si>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</si>
  <si>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</si>
  <si>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</si>
  <si>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</si>
  <si>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</si>
  <si>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</si>
  <si>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</si>
  <si>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</si>
  <si>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</si>
  <si>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</si>
  <si>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</si>
  <si>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</si>
  <si>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</si>
  <si>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</si>
  <si>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</si>
  <si>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</si>
  <si>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</si>
  <si>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</si>
  <si>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</si>
  <si>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</si>
  <si>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</si>
  <si>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</si>
  <si>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</si>
  <si>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</si>
  <si>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</si>
  <si>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</si>
  <si>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</si>
  <si>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</si>
  <si>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</si>
  <si>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</si>
  <si>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</si>
  <si>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</si>
  <si>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</si>
  <si>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</si>
  <si>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</si>
  <si>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</si>
  <si>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</si>
  <si>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</si>
  <si>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</si>
  <si>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</si>
  <si>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</si>
  <si>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</si>
  <si>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</si>
  <si>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</si>
  <si>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</si>
  <si>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</si>
  <si>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</si>
  <si>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</si>
  <si>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</si>
  <si>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</si>
  <si>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</si>
  <si>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</si>
  <si>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</si>
  <si>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</si>
  <si>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</si>
  <si>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</si>
  <si>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</si>
  <si>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</si>
  <si>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</si>
  <si>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</si>
  <si>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</si>
  <si>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</si>
  <si>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</si>
  <si>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</si>
  <si>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</si>
  <si>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</si>
  <si>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</si>
  <si>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</si>
  <si>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</si>
  <si>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</si>
  <si>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</si>
  <si>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</si>
  <si>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</si>
  <si>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</si>
  <si>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</si>
  <si>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</si>
  <si>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</si>
  <si>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</si>
  <si>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</si>
  <si>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</si>
  <si>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</si>
  <si>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</si>
  <si>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</si>
  <si>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</si>
  <si>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</si>
  <si>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</si>
  <si>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</si>
  <si>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</si>
  <si>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</si>
  <si>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</si>
  <si>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</si>
  <si>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</si>
  <si>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</si>
  <si>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</si>
  <si>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</si>
  <si>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</si>
  <si>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</si>
  <si>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</si>
  <si>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</si>
  <si>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</si>
  <si>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</si>
  <si>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</si>
  <si>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</si>
  <si>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</si>
  <si>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</si>
  <si>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</si>
  <si>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</si>
  <si>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</si>
  <si>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</si>
  <si>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</si>
  <si>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</si>
  <si>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</si>
  <si>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</si>
  <si>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</si>
  <si>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</si>
  <si>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</si>
  <si>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</si>
  <si>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</si>
  <si>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</si>
  <si>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</si>
  <si>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</si>
  <si>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</si>
  <si>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</si>
  <si>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</si>
  <si>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</si>
  <si>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</si>
  <si>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</si>
  <si>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</si>
  <si>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</si>
  <si>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</si>
  <si>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</si>
  <si>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</si>
  <si>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</si>
  <si>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</si>
  <si>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</si>
  <si>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</si>
  <si>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</si>
  <si>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</si>
  <si>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</si>
  <si>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</si>
  <si>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</si>
  <si>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</si>
  <si>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</si>
  <si>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</si>
  <si>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</si>
  <si>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</si>
  <si>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</si>
  <si>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</si>
  <si>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</si>
  <si>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</si>
  <si>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</si>
  <si>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</si>
  <si>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</si>
  <si>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</si>
  <si>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</si>
  <si>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</si>
  <si>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</si>
  <si>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</si>
  <si>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</si>
  <si>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</si>
  <si>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</si>
  <si>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</si>
  <si>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</si>
  <si>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</si>
  <si>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</si>
  <si>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</si>
  <si>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</si>
  <si>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</si>
  <si>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</si>
  <si>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</si>
  <si>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</si>
  <si>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</si>
  <si>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</si>
  <si>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</si>
  <si>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</si>
  <si>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</si>
  <si>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</si>
  <si>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</si>
  <si>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</si>
  <si>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</si>
  <si>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</si>
  <si>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</si>
  <si>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</si>
  <si>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</si>
  <si>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</si>
  <si>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</si>
  <si>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</si>
  <si>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</si>
  <si>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</si>
  <si>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</si>
  <si>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</si>
  <si>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</si>
  <si>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</si>
  <si>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</si>
  <si>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</si>
  <si>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</si>
  <si>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</si>
  <si>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</si>
  <si>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</si>
  <si>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</si>
  <si>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</si>
  <si>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</si>
  <si>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</si>
  <si>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</si>
  <si>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</si>
  <si>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</si>
  <si>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</si>
  <si>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</si>
  <si>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</si>
  <si>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</si>
  <si>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</si>
  <si>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</si>
  <si>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</si>
  <si>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</si>
  <si>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</si>
  <si>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</si>
  <si>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</si>
  <si>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</si>
  <si>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</si>
  <si>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</si>
  <si>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</si>
  <si>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</si>
  <si>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</si>
  <si>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</si>
  <si>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</si>
  <si>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</si>
  <si>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</si>
  <si>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</si>
  <si>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</si>
  <si>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</si>
  <si>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</si>
  <si>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</si>
  <si>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</si>
  <si>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</si>
  <si>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</si>
  <si>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</si>
  <si>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</si>
  <si>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</si>
  <si>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</si>
  <si>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</si>
  <si>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</si>
  <si>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</si>
  <si>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</si>
  <si>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</si>
  <si>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</si>
  <si>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</si>
  <si>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</si>
  <si>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</si>
  <si>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</si>
  <si>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</si>
  <si>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</si>
  <si>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</si>
  <si>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</si>
  <si>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</si>
  <si>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</si>
  <si>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</si>
  <si>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</si>
  <si>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</si>
  <si>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</si>
  <si>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</si>
  <si>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</si>
  <si>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</si>
  <si>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</si>
  <si>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</si>
  <si>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</si>
  <si>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</si>
  <si>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</si>
  <si>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</si>
  <si>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</si>
  <si>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</si>
  <si>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</si>
  <si>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</si>
  <si>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</si>
  <si>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</si>
  <si>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</si>
  <si>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</si>
  <si>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</si>
  <si>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</si>
  <si>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</si>
  <si>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</si>
  <si>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</si>
  <si>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</si>
  <si>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</si>
  <si>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</si>
  <si>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</si>
  <si>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</si>
  <si>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</si>
  <si>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</si>
  <si>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</si>
  <si>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</si>
  <si>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</si>
  <si>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</si>
  <si>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</si>
  <si>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</si>
  <si>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</si>
  <si>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</si>
  <si>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</si>
  <si>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</si>
  <si>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</si>
  <si>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</si>
  <si>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</si>
  <si>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</si>
  <si>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</si>
  <si>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</si>
  <si>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</si>
  <si>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</si>
  <si>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</si>
  <si>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</si>
  <si>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</si>
  <si>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</si>
  <si>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</si>
  <si>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</si>
  <si>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</si>
  <si>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</si>
  <si>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</si>
  <si>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</si>
  <si>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</si>
  <si>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</si>
  <si>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</si>
  <si>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</si>
  <si>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</si>
  <si>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</si>
  <si>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</si>
  <si>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</si>
  <si>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</si>
  <si>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</si>
  <si>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</si>
  <si>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</si>
  <si>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</si>
  <si>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</si>
  <si>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</si>
  <si>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</si>
  <si>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</si>
  <si>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</si>
  <si>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</si>
  <si>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</si>
  <si>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</si>
  <si>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</si>
  <si>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</si>
  <si>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</si>
  <si>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</si>
  <si>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</si>
  <si>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</si>
  <si>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</si>
  <si>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</si>
  <si>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</si>
  <si>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</si>
  <si>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</si>
  <si>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</si>
  <si>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</si>
  <si>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</si>
  <si>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</si>
  <si>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</si>
  <si>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</si>
  <si>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</si>
  <si>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</si>
  <si>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</si>
  <si>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</si>
  <si>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</si>
  <si>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</si>
  <si>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</si>
  <si>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</si>
  <si>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</si>
  <si>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</si>
  <si>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</si>
  <si>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</si>
  <si>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</si>
  <si>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</si>
  <si>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</si>
  <si>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</si>
  <si>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</si>
  <si>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</si>
  <si>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</si>
  <si>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</si>
  <si>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</si>
  <si>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</si>
  <si>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</si>
  <si>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</si>
  <si>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</si>
  <si>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</si>
  <si>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</si>
  <si>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</si>
  <si>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</si>
  <si>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</si>
  <si>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</si>
  <si>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</si>
  <si>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</si>
  <si>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</si>
  <si>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</si>
  <si>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</si>
  <si>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</si>
  <si>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</si>
  <si>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</si>
  <si>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</si>
  <si>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</si>
  <si>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</si>
  <si>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</si>
  <si>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</si>
  <si>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</si>
  <si>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</si>
  <si>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</si>
  <si>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</si>
  <si>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</si>
  <si>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</si>
  <si>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</si>
  <si>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</si>
  <si>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</si>
  <si>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</si>
  <si>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</si>
  <si>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</si>
  <si>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</si>
  <si>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</si>
  <si>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</si>
  <si>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</si>
  <si>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</si>
  <si>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</si>
  <si>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</si>
  <si>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</si>
  <si>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</si>
  <si>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</si>
  <si>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</si>
  <si>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</si>
  <si>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</si>
  <si>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</si>
  <si>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</si>
  <si>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</si>
  <si>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</si>
  <si>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</si>
  <si>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</si>
  <si>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</si>
  <si>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</si>
  <si>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</si>
  <si>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</si>
  <si>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</si>
  <si>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</si>
  <si>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</si>
  <si>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</si>
  <si>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</si>
  <si>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</si>
  <si>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</si>
  <si>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</si>
  <si>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</si>
  <si>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</si>
  <si>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</si>
  <si>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</si>
  <si>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</si>
  <si>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</si>
  <si>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</si>
  <si>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</si>
  <si>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</si>
  <si>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</si>
  <si>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</si>
  <si>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</si>
  <si>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</si>
  <si>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</si>
  <si>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</si>
  <si>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</si>
  <si>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</si>
  <si>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</si>
  <si>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</si>
  <si>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</si>
  <si>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</si>
  <si>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</si>
  <si>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</si>
  <si>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</si>
  <si>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</si>
  <si>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</si>
  <si>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</si>
  <si>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</si>
  <si>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</si>
  <si>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</si>
  <si>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</si>
  <si>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</si>
  <si>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</si>
  <si>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</si>
  <si>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</si>
  <si>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</si>
  <si>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</si>
  <si>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</si>
  <si>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</si>
  <si>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</si>
  <si>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</si>
  <si>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</si>
  <si>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</si>
  <si>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</si>
  <si>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</si>
  <si>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</si>
  <si>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</si>
  <si>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</si>
  <si>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</si>
  <si>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</si>
  <si>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</si>
  <si>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</si>
  <si>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</si>
  <si>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</si>
  <si>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</si>
  <si>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</si>
  <si>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</si>
  <si>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</si>
  <si>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</si>
  <si>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</si>
  <si>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</si>
  <si>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</si>
  <si>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</si>
  <si>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</si>
  <si>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</si>
  <si>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</si>
  <si>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</si>
  <si>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</si>
  <si>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</si>
  <si>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</si>
  <si>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</si>
  <si>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</si>
  <si>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</si>
  <si>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</si>
  <si>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</si>
  <si>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</si>
  <si>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</si>
  <si>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</si>
  <si>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</si>
  <si>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</si>
  <si>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</si>
  <si>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</si>
  <si>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</si>
  <si>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</si>
  <si>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</si>
  <si>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</si>
  <si>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</si>
  <si>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</si>
  <si>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</si>
  <si>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</si>
  <si>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</si>
  <si>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</si>
  <si>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</si>
  <si>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</si>
  <si>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</si>
  <si>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</si>
  <si>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</si>
  <si>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</si>
  <si>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</si>
  <si>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</si>
  <si>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</si>
  <si>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</si>
  <si>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</si>
  <si>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</si>
  <si>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</si>
  <si>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</si>
  <si>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</si>
  <si>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</si>
  <si>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</si>
  <si>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</si>
  <si>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</si>
  <si>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</si>
  <si>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</si>
  <si>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</si>
  <si>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</si>
  <si>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</si>
  <si>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</si>
  <si>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</si>
  <si>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</si>
  <si>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</si>
  <si>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</si>
  <si>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</si>
  <si>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</si>
  <si>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</si>
  <si>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</si>
  <si>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</si>
  <si>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</si>
  <si>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</si>
  <si>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</si>
  <si>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</si>
  <si>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</si>
  <si>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</si>
  <si>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</si>
  <si>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</si>
  <si>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</si>
  <si>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</si>
  <si>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</si>
  <si>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</si>
  <si>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</si>
  <si>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</si>
  <si>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</si>
  <si>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</si>
  <si>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</si>
  <si>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</si>
  <si>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</si>
  <si>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</si>
  <si>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</si>
  <si>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</si>
  <si>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</si>
  <si>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</si>
  <si>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</si>
  <si>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</si>
  <si>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</si>
  <si>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</si>
  <si>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</si>
  <si>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</si>
  <si>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</si>
  <si>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</si>
  <si>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</si>
  <si>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</si>
  <si>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</si>
  <si>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</si>
  <si>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</si>
  <si>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</si>
  <si>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</si>
  <si>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</si>
  <si>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</si>
  <si>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</si>
  <si>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</si>
  <si>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</si>
  <si>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</si>
  <si>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</si>
  <si>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</si>
  <si>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</si>
  <si>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</si>
  <si>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</si>
  <si>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</si>
  <si>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</si>
  <si>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</si>
  <si>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</si>
  <si>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</si>
  <si>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</si>
  <si>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</si>
  <si>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</si>
  <si>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</si>
  <si>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</si>
  <si>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</si>
  <si>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</si>
  <si>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</si>
  <si>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</si>
  <si>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</si>
  <si>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</si>
  <si>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</si>
  <si>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</si>
  <si>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</si>
  <si>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</si>
  <si>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</si>
  <si>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</si>
  <si>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</si>
  <si>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</si>
  <si>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</si>
  <si>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</si>
  <si>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</si>
  <si>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</si>
  <si>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</si>
  <si>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</si>
  <si>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</si>
  <si>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</si>
  <si>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</si>
  <si>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</si>
  <si>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</si>
  <si>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</si>
  <si>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</si>
  <si>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</si>
  <si>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</si>
  <si>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</si>
  <si>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</si>
  <si>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</si>
  <si>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</si>
  <si>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</si>
  <si>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</si>
  <si>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</si>
  <si>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</si>
  <si>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</si>
  <si>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</si>
  <si>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</si>
  <si>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</si>
  <si>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</si>
  <si>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</si>
  <si>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</si>
  <si>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</si>
  <si>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</si>
  <si>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</si>
  <si>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</si>
  <si>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</si>
  <si>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</si>
  <si>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</si>
  <si>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</si>
  <si>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</si>
  <si>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</si>
  <si>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</si>
  <si>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</si>
  <si>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</si>
  <si>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</si>
  <si>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</si>
  <si>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</si>
  <si>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</si>
  <si>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</si>
  <si>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</si>
  <si>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</si>
  <si>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</si>
  <si>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</si>
  <si>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</si>
  <si>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</si>
  <si>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</si>
  <si>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</si>
  <si>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</si>
  <si>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</si>
  <si>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</si>
  <si>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</si>
  <si>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</si>
  <si>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</si>
  <si>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</si>
  <si>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</si>
  <si>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</si>
  <si>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</si>
  <si>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</si>
  <si>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</si>
  <si>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</si>
  <si>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</si>
  <si>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</si>
  <si>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</si>
  <si>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</si>
  <si>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</si>
  <si>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</si>
  <si>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</si>
  <si>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</si>
  <si>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</si>
  <si>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</si>
  <si>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</si>
  <si>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</si>
  <si>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</si>
  <si>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</si>
  <si>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</si>
  <si>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</si>
  <si>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</si>
  <si>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</si>
  <si>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</si>
  <si>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</si>
  <si>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</si>
  <si>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</si>
  <si>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</si>
  <si>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</si>
  <si>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</si>
  <si>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</si>
  <si>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</si>
  <si>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</si>
  <si>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</si>
  <si>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</si>
  <si>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</si>
  <si>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</si>
  <si>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</si>
  <si>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</si>
  <si>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</si>
  <si>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</si>
  <si>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</si>
  <si>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</si>
  <si>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</si>
  <si>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</si>
  <si>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</si>
  <si>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</si>
  <si>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</si>
  <si>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</si>
  <si>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</si>
  <si>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</si>
  <si>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</si>
  <si>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</si>
  <si>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</si>
  <si>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</si>
  <si>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</si>
  <si>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</si>
  <si>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</si>
  <si>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</si>
  <si>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</si>
  <si>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</si>
  <si>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</si>
  <si>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</si>
  <si>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</si>
  <si>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</si>
  <si>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</si>
  <si>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</si>
  <si>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</si>
  <si>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</si>
  <si>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</si>
  <si>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</si>
  <si>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</si>
  <si>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</si>
  <si>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</si>
  <si>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</si>
  <si>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</si>
  <si>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</si>
  <si>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</si>
  <si>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</si>
  <si>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</si>
  <si>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</si>
  <si>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</si>
  <si>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</si>
  <si>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</si>
  <si>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</si>
  <si>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</si>
  <si>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</si>
  <si>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</si>
  <si>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</si>
  <si>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</si>
  <si>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</si>
  <si>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</si>
  <si>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</si>
  <si>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</si>
  <si>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</si>
  <si>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</si>
  <si>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</si>
  <si>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</si>
  <si>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</si>
  <si>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</si>
  <si>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</si>
  <si>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</si>
  <si>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</si>
  <si>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</si>
  <si>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</si>
  <si>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</si>
  <si>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</si>
  <si>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</si>
  <si>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</si>
  <si>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</si>
  <si>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</si>
  <si>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</si>
  <si>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</si>
  <si>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</si>
  <si>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</si>
  <si>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</si>
  <si>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</si>
  <si>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</si>
  <si>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</si>
  <si>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</si>
  <si>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</si>
  <si>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</si>
  <si>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</si>
  <si>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</si>
  <si>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</si>
  <si>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</si>
  <si>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</si>
  <si>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</si>
  <si>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</si>
  <si>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</si>
  <si>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</si>
  <si>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</si>
  <si>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</si>
  <si>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</si>
  <si>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</si>
  <si>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</si>
  <si>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</si>
  <si>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</si>
  <si>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</si>
  <si>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</si>
  <si>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</si>
  <si>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</si>
  <si>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</si>
  <si>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</si>
  <si>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</si>
  <si>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</si>
  <si>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</si>
  <si>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</si>
  <si>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</si>
  <si>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</si>
  <si>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</si>
  <si>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</si>
  <si>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</si>
  <si>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</si>
  <si>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</si>
  <si>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</si>
  <si>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</si>
  <si>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</si>
  <si>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</si>
  <si>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</si>
  <si>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</si>
  <si>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</si>
  <si>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</si>
  <si>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</si>
  <si>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</si>
  <si>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</si>
  <si>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</si>
  <si>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</si>
  <si>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</si>
  <si>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</si>
  <si>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</si>
  <si>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</si>
  <si>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</si>
  <si>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</si>
  <si>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</si>
  <si>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</si>
  <si>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</si>
  <si>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</si>
  <si>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</si>
  <si>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</si>
  <si>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</si>
  <si>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</si>
  <si>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</si>
  <si>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</si>
  <si>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</si>
  <si>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</si>
  <si>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</si>
  <si>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</si>
  <si>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</si>
  <si>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</si>
  <si>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</si>
  <si>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</si>
  <si>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</si>
  <si>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</si>
  <si>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</si>
  <si>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</si>
  <si>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</si>
  <si>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</si>
  <si>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</si>
  <si>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</si>
  <si>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</si>
  <si>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</si>
  <si>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</si>
  <si>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</si>
  <si>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</si>
  <si>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</si>
  <si>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</si>
  <si>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</si>
  <si>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</si>
  <si>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</si>
  <si>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</si>
  <si>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</si>
  <si>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</si>
  <si>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</si>
  <si>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</si>
  <si>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</si>
  <si>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</si>
  <si>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</si>
  <si>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</si>
  <si>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</si>
  <si>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</si>
  <si>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</si>
  <si>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</si>
  <si>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</si>
  <si>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</si>
  <si>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</si>
  <si>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</si>
  <si>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</si>
  <si>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</si>
  <si>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</si>
  <si>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</si>
  <si>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</si>
  <si>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</si>
  <si>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</si>
  <si>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</si>
  <si>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</si>
  <si>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</si>
  <si>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</si>
  <si>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</si>
  <si>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</si>
  <si>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</si>
  <si>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</si>
  <si>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</si>
  <si>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</si>
  <si>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</si>
  <si>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</si>
  <si>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</si>
  <si>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</si>
  <si>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</si>
  <si>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</si>
  <si>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</si>
  <si>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</si>
  <si>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</si>
  <si>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</si>
  <si>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</si>
  <si>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</si>
  <si>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</si>
  <si>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</si>
  <si>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</si>
  <si>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</si>
  <si>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</si>
  <si>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</si>
  <si>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</si>
  <si>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</si>
  <si>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</si>
  <si>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</si>
  <si>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</si>
  <si>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</si>
  <si>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</si>
  <si>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</si>
  <si>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</si>
  <si>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</si>
  <si>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</si>
  <si>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</si>
  <si>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</si>
  <si>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</si>
  <si>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</si>
  <si>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</si>
  <si>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</si>
  <si>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</si>
  <si>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</si>
  <si>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</si>
  <si>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</si>
  <si>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</si>
  <si>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</si>
  <si>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</si>
  <si>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</si>
  <si>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</si>
  <si>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</si>
  <si>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</si>
  <si>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</si>
  <si>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</si>
  <si>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</si>
  <si>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</si>
  <si>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</si>
  <si>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</si>
  <si>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</si>
  <si>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</si>
  <si>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</si>
  <si>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</si>
  <si>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</si>
  <si>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</si>
  <si>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</si>
  <si>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</si>
  <si>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</si>
  <si>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</si>
  <si>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</si>
  <si>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</si>
  <si>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</si>
  <si>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</si>
  <si>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</si>
  <si>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</si>
  <si>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</si>
  <si>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</si>
  <si>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</si>
  <si>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</si>
  <si>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</si>
  <si>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</si>
  <si>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</si>
  <si>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</si>
  <si>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</si>
  <si>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</si>
  <si>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</si>
  <si>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</si>
  <si>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</si>
  <si>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</si>
  <si>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</si>
  <si>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</si>
  <si>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</si>
  <si>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</si>
  <si>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</si>
  <si>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</si>
  <si>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</si>
  <si>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</si>
  <si>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</si>
  <si>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</si>
  <si>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</si>
  <si>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</si>
  <si>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</si>
  <si>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</si>
  <si>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</si>
  <si>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</si>
  <si>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</si>
  <si>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</si>
  <si>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</si>
  <si>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</si>
  <si>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</si>
  <si>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</si>
  <si>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</si>
  <si>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</si>
  <si>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</si>
  <si>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</si>
  <si>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</si>
  <si>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</si>
  <si>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</si>
  <si>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</si>
  <si>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</si>
  <si>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</si>
  <si>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</si>
  <si>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</si>
  <si>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</si>
  <si>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</si>
  <si>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</si>
  <si>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</si>
  <si>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</si>
  <si>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</si>
  <si>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</si>
  <si>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</si>
  <si>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</si>
  <si>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</si>
  <si>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</si>
  <si>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</si>
  <si>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</si>
  <si>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</si>
  <si>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</si>
  <si>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</si>
  <si>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</si>
  <si>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</si>
  <si>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</si>
  <si>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</si>
  <si>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</si>
  <si>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</si>
  <si>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</si>
  <si>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</si>
  <si>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</si>
  <si>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</si>
  <si>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</si>
  <si>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</si>
  <si>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</si>
  <si>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</si>
  <si>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</si>
  <si>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</si>
  <si>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</si>
  <si>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</si>
  <si>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</si>
  <si>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</si>
  <si>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</si>
  <si>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</si>
  <si>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</si>
  <si>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</si>
  <si>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</si>
  <si>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</si>
  <si>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</si>
  <si>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</si>
  <si>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</si>
  <si>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</si>
  <si>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</si>
  <si>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</si>
  <si>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</si>
  <si>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</si>
  <si>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</si>
  <si>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</si>
  <si>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</si>
  <si>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</si>
  <si>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</si>
  <si>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</si>
  <si>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</si>
  <si>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</si>
  <si>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</si>
  <si>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</si>
  <si>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</si>
  <si>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</si>
  <si>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</si>
  <si>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</si>
  <si>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</si>
  <si>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</si>
  <si>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</si>
  <si>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</si>
  <si>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</si>
  <si>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</si>
  <si>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</si>
  <si>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</si>
  <si>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</si>
  <si>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</si>
  <si>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</si>
  <si>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</si>
  <si>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</si>
  <si>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</si>
  <si>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</si>
  <si>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</si>
  <si>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</si>
  <si>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</si>
  <si>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</si>
  <si>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</si>
  <si>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</si>
  <si>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</si>
  <si>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</si>
  <si>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</si>
  <si>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</si>
  <si>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</si>
  <si>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</si>
  <si>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</si>
  <si>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</si>
  <si>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</si>
  <si>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</si>
  <si>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</si>
  <si>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</si>
  <si>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</si>
  <si>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</si>
  <si>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</si>
  <si>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</si>
  <si>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</si>
  <si>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</si>
  <si>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</si>
  <si>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</si>
  <si>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</si>
  <si>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</si>
  <si>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</si>
  <si>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</si>
  <si>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</si>
  <si>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</si>
  <si>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</si>
  <si>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</si>
  <si>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</si>
  <si>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</si>
  <si>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</si>
  <si>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</si>
  <si>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</si>
  <si>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</si>
  <si>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</si>
  <si>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</si>
  <si>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</si>
  <si>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</si>
  <si>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</si>
  <si>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</si>
  <si>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</si>
  <si>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</si>
  <si>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</si>
  <si>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</si>
  <si>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</si>
  <si>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</si>
  <si>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</si>
  <si>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</si>
  <si>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</si>
  <si>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</si>
  <si>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</si>
  <si>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</si>
  <si>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</si>
  <si>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</si>
  <si>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</si>
  <si>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</si>
  <si>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</si>
  <si>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</si>
  <si>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</si>
  <si>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</si>
  <si>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</si>
  <si>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</si>
  <si>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</si>
  <si>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</si>
  <si>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</si>
  <si>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</si>
  <si>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</si>
  <si>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</si>
  <si>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</si>
  <si>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</si>
  <si>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</si>
  <si>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</si>
  <si>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</si>
  <si>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</si>
  <si>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</si>
  <si>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</si>
  <si>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</si>
  <si>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</si>
  <si>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</si>
  <si>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</si>
  <si>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</si>
  <si>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</si>
  <si>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</si>
  <si>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</si>
  <si>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</si>
  <si>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</si>
  <si>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</si>
  <si>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</si>
  <si>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</si>
  <si>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</si>
  <si>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</si>
  <si>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</si>
  <si>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</si>
  <si>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</si>
  <si>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</si>
  <si>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</si>
  <si>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</si>
  <si>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</si>
  <si>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</si>
  <si>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</si>
  <si>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</si>
  <si>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</si>
  <si>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</si>
  <si>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</si>
  <si>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</si>
  <si>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</si>
  <si>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</si>
  <si>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</si>
  <si>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</si>
  <si>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</si>
  <si>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</si>
  <si>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</si>
  <si>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</si>
  <si>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</si>
  <si>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</si>
  <si>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</si>
  <si>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</si>
  <si>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</si>
  <si>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</si>
  <si>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</si>
  <si>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</si>
  <si>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</si>
  <si>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</si>
  <si>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</si>
  <si>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</si>
  <si>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</si>
  <si>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</si>
  <si>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</si>
  <si>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</si>
  <si>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</si>
  <si>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</si>
  <si>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</si>
  <si>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</si>
  <si>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</si>
  <si>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</si>
  <si>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</si>
  <si>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</si>
  <si>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</si>
  <si>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</si>
  <si>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</si>
  <si>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</si>
  <si>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</si>
  <si>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</si>
  <si>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</si>
  <si>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</si>
  <si>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</si>
  <si>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</si>
  <si>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</si>
  <si>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</si>
  <si>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</si>
  <si>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</si>
  <si>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</si>
  <si>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</si>
  <si>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</si>
  <si>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</si>
  <si>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</si>
  <si>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</si>
  <si>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</si>
  <si>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</si>
  <si>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</si>
  <si>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</si>
  <si>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</si>
  <si>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</si>
  <si>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</si>
  <si>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</si>
  <si>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</si>
  <si>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</si>
  <si>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</si>
  <si>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</si>
  <si>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</si>
  <si>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</si>
  <si>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</si>
  <si>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</si>
  <si>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</si>
  <si>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</si>
  <si>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</si>
  <si>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</si>
  <si>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</si>
  <si>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</si>
  <si>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</si>
  <si>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</si>
  <si>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</si>
  <si>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</si>
  <si>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</si>
  <si>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</si>
  <si>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</si>
  <si>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</si>
  <si>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</si>
  <si>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</si>
  <si>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</si>
  <si>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</si>
  <si>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</si>
  <si>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</si>
  <si>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</si>
  <si>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</si>
  <si>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</si>
  <si>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</si>
  <si>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</si>
  <si>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</si>
  <si>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</si>
  <si>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</si>
  <si>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</si>
  <si>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</si>
  <si>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</si>
  <si>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</si>
  <si>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</si>
  <si>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</si>
  <si>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</si>
  <si>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</si>
  <si>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</si>
  <si>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</si>
  <si>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</si>
  <si>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</si>
  <si>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</si>
  <si>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</si>
  <si>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</si>
  <si>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</si>
  <si>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</si>
  <si>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</si>
  <si>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</si>
  <si>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</si>
  <si>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</si>
  <si>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</si>
  <si>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</si>
  <si>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</si>
  <si>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</si>
  <si>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</si>
  <si>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</si>
  <si>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</si>
  <si>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</si>
  <si>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</si>
  <si>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</si>
  <si>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</si>
  <si>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</si>
  <si>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</si>
  <si>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</si>
  <si>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</si>
  <si>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</si>
  <si>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</si>
  <si>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</si>
  <si>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</si>
  <si>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</si>
  <si>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</si>
  <si>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</si>
  <si>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</si>
  <si>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</si>
  <si>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</si>
  <si>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</si>
  <si>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</si>
  <si>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</si>
  <si>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</si>
  <si>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</si>
  <si>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</si>
  <si>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</si>
  <si>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</si>
  <si>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</si>
  <si>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</si>
  <si>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</si>
  <si>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</si>
  <si>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</si>
  <si>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</si>
  <si>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</si>
  <si>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</si>
  <si>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</si>
  <si>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</si>
  <si>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</si>
  <si>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</si>
  <si>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</si>
  <si>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</si>
  <si>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</si>
  <si>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</si>
  <si>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</si>
  <si>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</si>
  <si>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</si>
  <si>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</si>
  <si>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</si>
  <si>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</si>
  <si>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</si>
  <si>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</si>
  <si>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</si>
  <si>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</si>
  <si>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</si>
  <si>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</si>
  <si>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</si>
  <si>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</si>
  <si>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</si>
  <si>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</si>
  <si>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</si>
  <si>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</si>
  <si>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</si>
  <si>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</si>
  <si>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</si>
  <si>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</si>
  <si>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</si>
  <si>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</si>
  <si>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</si>
  <si>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</si>
  <si>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</si>
  <si>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</si>
  <si>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</si>
  <si>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</si>
  <si>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</si>
  <si>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</si>
  <si>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</si>
  <si>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</si>
  <si>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</si>
  <si>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</si>
  <si>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</si>
  <si>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</si>
  <si>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</si>
  <si>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</si>
  <si>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</si>
  <si>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</si>
  <si>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</si>
  <si>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</si>
  <si>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</si>
  <si>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</si>
  <si>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</si>
  <si>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</si>
  <si>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</si>
  <si>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</si>
  <si>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</si>
  <si>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</si>
  <si>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</si>
  <si>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</si>
  <si>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</si>
  <si>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</si>
  <si>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</si>
  <si>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</si>
  <si>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</si>
  <si>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</si>
  <si>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</si>
  <si>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</si>
  <si>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</si>
  <si>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</si>
  <si>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</si>
  <si>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</si>
  <si>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</si>
  <si>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</si>
  <si>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</si>
  <si>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</si>
  <si>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</si>
  <si>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</si>
  <si>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</si>
  <si>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</si>
  <si>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</si>
  <si>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</si>
  <si>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</si>
  <si>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</si>
  <si>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</si>
  <si>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</si>
  <si>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</si>
  <si>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</si>
  <si>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</si>
  <si>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</si>
  <si>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</si>
  <si>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</si>
  <si>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</si>
  <si>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</si>
  <si>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</si>
  <si>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</si>
  <si>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</si>
  <si>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</si>
  <si>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</si>
  <si>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</si>
  <si>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</si>
  <si>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</si>
  <si>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</si>
  <si>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</si>
  <si>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</si>
  <si>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</si>
  <si>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</si>
  <si>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</si>
  <si>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</si>
  <si>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</si>
  <si>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</si>
  <si>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</si>
  <si>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</si>
  <si>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</si>
  <si>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</si>
  <si>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</si>
  <si>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</si>
  <si>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</si>
  <si>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</si>
  <si>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</si>
  <si>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</si>
  <si>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</si>
  <si>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</si>
  <si>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</si>
  <si>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</si>
  <si>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</si>
  <si>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</si>
  <si>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</si>
  <si>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</si>
  <si>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</si>
  <si>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</si>
  <si>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</si>
  <si>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</si>
  <si>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</si>
  <si>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</si>
  <si>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</si>
  <si>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</si>
  <si>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</si>
  <si>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</si>
  <si>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</si>
  <si>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</si>
  <si>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</si>
  <si>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</si>
  <si>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</si>
  <si>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</si>
  <si>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</si>
  <si>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</si>
  <si>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</si>
  <si>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</si>
  <si>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</si>
  <si>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</si>
  <si>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</si>
  <si>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</si>
  <si>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</si>
  <si>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</si>
  <si>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</si>
  <si>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</si>
  <si>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</si>
  <si>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</si>
  <si>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</si>
  <si>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</si>
  <si>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</si>
  <si>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</si>
  <si>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</si>
  <si>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</si>
  <si>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</si>
  <si>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</si>
  <si>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</si>
  <si>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</si>
  <si>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</si>
  <si>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</si>
  <si>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</si>
  <si>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</si>
  <si>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</si>
  <si>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</si>
  <si>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</si>
  <si>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</si>
  <si>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</si>
  <si>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</si>
  <si>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</si>
  <si>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</si>
  <si>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</si>
  <si>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</si>
  <si>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</si>
  <si>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</si>
  <si>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</si>
  <si>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</si>
  <si>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</si>
  <si>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</si>
  <si>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</si>
  <si>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</si>
  <si>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</si>
  <si>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</si>
  <si>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</si>
  <si>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</si>
  <si>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</si>
  <si>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</si>
  <si>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</si>
  <si>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</si>
  <si>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</si>
  <si>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</si>
  <si>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</si>
  <si>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</si>
  <si>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</si>
  <si>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</si>
  <si>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</si>
  <si>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</si>
  <si>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</si>
  <si>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</si>
  <si>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</si>
  <si>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</si>
  <si>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</si>
  <si>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</si>
  <si>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</si>
  <si>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</si>
  <si>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</si>
  <si>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</si>
  <si>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</si>
  <si>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</si>
  <si>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</si>
  <si>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</si>
  <si>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</si>
  <si>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</si>
  <si>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</si>
  <si>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</si>
  <si>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</si>
  <si>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</si>
  <si>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</si>
  <si>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</si>
  <si>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</si>
  <si>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</si>
  <si>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</si>
  <si>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</si>
  <si>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</si>
  <si>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</si>
  <si>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</si>
  <si>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</si>
  <si>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</si>
  <si>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</si>
  <si>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</si>
  <si>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</si>
  <si>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</si>
  <si>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</si>
  <si>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더 시스템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</si>
  <si>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</si>
  <si>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</si>
  <si>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t>모든 것이 괜찮아지는 기술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</si>
  <si>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</si>
  <si>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</si>
  <si>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t>생각은 어떻게 행동이 되는가?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</si>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</sst>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0" fontId="62" fillId="20" borderId="52" xfId="0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62" fillId="0" borderId="3" xfId="0" applyFont="1" applyFill="1" applyBorder="1" applyAlignment="1"/>
    <xf numFmtId="0" fontId="62" fillId="0" borderId="5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6">
        <v>2019</v>
      </c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89"/>
      <c r="C1" s="689"/>
      <c r="D1" s="689"/>
      <c r="E1" s="689"/>
      <c r="F1" s="689"/>
      <c r="G1" s="689"/>
      <c r="H1" s="68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5" t="s">
        <v>4986</v>
      </c>
    </row>
    <row r="621" spans="3:11" ht="15.6">
      <c r="C621" s="647" t="s">
        <v>4012</v>
      </c>
      <c r="D621" s="645" t="s">
        <v>4987</v>
      </c>
    </row>
    <row r="622" spans="3:11" ht="15.6">
      <c r="D622" s="646" t="s">
        <v>4988</v>
      </c>
      <c r="F622" s="648" t="s">
        <v>4997</v>
      </c>
    </row>
    <row r="623" spans="3:11" ht="15.6">
      <c r="D623" s="560" t="s">
        <v>4989</v>
      </c>
    </row>
    <row r="624" spans="3:11" ht="15.6">
      <c r="D624" s="560" t="s">
        <v>4990</v>
      </c>
    </row>
    <row r="625" spans="4:4" ht="15">
      <c r="D625" s="644" t="s">
        <v>4996</v>
      </c>
    </row>
    <row r="632" spans="4:4" ht="15">
      <c r="D632" s="649" t="s">
        <v>5007</v>
      </c>
    </row>
    <row r="633" spans="4:4" ht="15">
      <c r="D633" s="446" t="s">
        <v>5008</v>
      </c>
    </row>
    <row r="634" spans="4:4" ht="15">
      <c r="D634" s="432" t="s">
        <v>5009</v>
      </c>
    </row>
    <row r="635" spans="4:4" ht="15">
      <c r="D635" s="446" t="s">
        <v>5010</v>
      </c>
    </row>
    <row r="636" spans="4:4" ht="15">
      <c r="D636" s="557" t="s">
        <v>5011</v>
      </c>
    </row>
    <row r="637" spans="4:4" ht="15">
      <c r="D637" s="557" t="s">
        <v>5012</v>
      </c>
    </row>
    <row r="638" spans="4:4" ht="15">
      <c r="D638" s="557" t="s">
        <v>5013</v>
      </c>
    </row>
    <row r="639" spans="4:4" ht="15">
      <c r="D639" s="557" t="s">
        <v>5014</v>
      </c>
    </row>
    <row r="640" spans="4:4" ht="15">
      <c r="D640" s="557" t="s">
        <v>5015</v>
      </c>
    </row>
    <row r="641" spans="4:4" ht="15">
      <c r="D641" s="557" t="s">
        <v>5016</v>
      </c>
    </row>
    <row r="642" spans="4:4" ht="15">
      <c r="D642" s="557" t="s">
        <v>5022</v>
      </c>
    </row>
    <row r="643" spans="4:4" ht="15">
      <c r="D643" s="557" t="s">
        <v>5017</v>
      </c>
    </row>
    <row r="644" spans="4:4" ht="15">
      <c r="D644" s="557" t="s">
        <v>5018</v>
      </c>
    </row>
    <row r="645" spans="4:4" ht="15">
      <c r="D645" s="557" t="s">
        <v>5019</v>
      </c>
    </row>
    <row r="646" spans="4:4" ht="15">
      <c r="D646" s="557" t="s">
        <v>5020</v>
      </c>
    </row>
    <row r="647" spans="4:4" ht="15">
      <c r="D647" s="557" t="s">
        <v>5021</v>
      </c>
    </row>
    <row r="648" spans="4:4" ht="15">
      <c r="D648" s="557" t="s">
        <v>5023</v>
      </c>
    </row>
    <row r="649" spans="4:4" ht="15">
      <c r="D649" s="557" t="s">
        <v>5024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4685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4584</v>
      </c>
      <c r="E171" s="485" t="s">
        <v>4585</v>
      </c>
    </row>
    <row r="172" spans="1:14">
      <c r="E172" s="485" t="s">
        <v>4586</v>
      </c>
    </row>
    <row r="173" spans="1:14">
      <c r="E173" s="485" t="s">
        <v>4588</v>
      </c>
    </row>
    <row r="174" spans="1:14">
      <c r="E174" s="485" t="s">
        <v>4589</v>
      </c>
    </row>
    <row r="175" spans="1:14">
      <c r="E175" s="485" t="s">
        <v>4590</v>
      </c>
    </row>
    <row r="176" spans="1:14">
      <c r="E176" s="485" t="s">
        <v>4591</v>
      </c>
    </row>
    <row r="177" spans="5:5">
      <c r="E177" s="485" t="s">
        <v>4592</v>
      </c>
    </row>
    <row r="178" spans="5:5">
      <c r="E178" s="485" t="s">
        <v>4593</v>
      </c>
    </row>
    <row r="179" spans="5:5">
      <c r="E179" s="485" t="s">
        <v>4587</v>
      </c>
    </row>
    <row r="180" spans="5:5">
      <c r="E180" s="485" t="s">
        <v>4594</v>
      </c>
    </row>
    <row r="181" spans="5:5">
      <c r="E181" s="485" t="s">
        <v>4595</v>
      </c>
    </row>
    <row r="182" spans="5:5">
      <c r="E182" s="485" t="s">
        <v>4596</v>
      </c>
    </row>
    <row r="183" spans="5:5">
      <c r="E183" s="485" t="s">
        <v>4597</v>
      </c>
    </row>
    <row r="184" spans="5:5">
      <c r="E184" s="485" t="s">
        <v>4598</v>
      </c>
    </row>
    <row r="185" spans="5:5">
      <c r="E185" s="485" t="s">
        <v>4599</v>
      </c>
    </row>
    <row r="186" spans="5:5">
      <c r="E186" s="485" t="s">
        <v>4600</v>
      </c>
    </row>
    <row r="187" spans="5:5">
      <c r="E187" s="485" t="s">
        <v>4601</v>
      </c>
    </row>
    <row r="188" spans="5:5">
      <c r="E188" s="485" t="s">
        <v>4602</v>
      </c>
    </row>
    <row r="189" spans="5:5">
      <c r="E189" s="485" t="s">
        <v>4603</v>
      </c>
    </row>
    <row r="190" spans="5:5">
      <c r="E190" s="485" t="s">
        <v>4604</v>
      </c>
    </row>
    <row r="191" spans="5:5">
      <c r="E191" s="485" t="s">
        <v>4605</v>
      </c>
    </row>
    <row r="192" spans="5:5">
      <c r="E192" s="485" t="s">
        <v>4606</v>
      </c>
    </row>
    <row r="193" spans="1:18">
      <c r="E193" s="485" t="s">
        <v>4607</v>
      </c>
    </row>
    <row r="194" spans="1:18">
      <c r="E194" s="485" t="s">
        <v>4610</v>
      </c>
    </row>
    <row r="195" spans="1:18">
      <c r="E195" s="485" t="s">
        <v>4608</v>
      </c>
    </row>
    <row r="196" spans="1:18">
      <c r="E196" s="485" t="s">
        <v>4609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4631</v>
      </c>
    </row>
    <row r="274" spans="3:14">
      <c r="D274" s="346" t="s">
        <v>2478</v>
      </c>
    </row>
    <row r="275" spans="3:14">
      <c r="D275" s="598" t="s">
        <v>2475</v>
      </c>
      <c r="N275" s="599" t="s">
        <v>4630</v>
      </c>
    </row>
    <row r="276" spans="3:14">
      <c r="D276" s="598" t="s">
        <v>2470</v>
      </c>
      <c r="N276" s="599" t="s">
        <v>4627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4629</v>
      </c>
    </row>
    <row r="284" spans="3:14">
      <c r="D284" s="598" t="s">
        <v>2450</v>
      </c>
      <c r="N284" s="599" t="s">
        <v>4628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4626</v>
      </c>
    </row>
    <row r="287" spans="3:14">
      <c r="D287" s="598" t="s">
        <v>2423</v>
      </c>
      <c r="N287" s="599" t="s">
        <v>4627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4881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4641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4642</v>
      </c>
      <c r="I100" s="602" t="s">
        <v>4643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4644</v>
      </c>
      <c r="I101" s="417" t="s">
        <v>4645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4646</v>
      </c>
      <c r="I102" s="428" t="s">
        <v>4647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4648</v>
      </c>
      <c r="I103" s="425" t="s">
        <v>4649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4650</v>
      </c>
      <c r="I104" s="417" t="s">
        <v>4651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4652</v>
      </c>
      <c r="I105" s="417" t="s">
        <v>4653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4654</v>
      </c>
      <c r="I106" s="417" t="s">
        <v>4653</v>
      </c>
    </row>
    <row r="107" spans="2:13">
      <c r="B107" s="417"/>
      <c r="C107">
        <v>9</v>
      </c>
      <c r="D107" s="417" t="s">
        <v>3296</v>
      </c>
      <c r="G107" s="417" t="s">
        <v>4655</v>
      </c>
      <c r="I107" s="417" t="s">
        <v>4656</v>
      </c>
    </row>
    <row r="108" spans="2:13">
      <c r="B108" s="417"/>
      <c r="C108">
        <v>10</v>
      </c>
      <c r="D108" s="417" t="s">
        <v>3297</v>
      </c>
      <c r="G108" s="417" t="s">
        <v>4657</v>
      </c>
      <c r="I108" s="417" t="s">
        <v>4658</v>
      </c>
    </row>
    <row r="109" spans="2:13">
      <c r="B109" s="417"/>
      <c r="C109">
        <v>11</v>
      </c>
      <c r="D109" s="417" t="s">
        <v>3298</v>
      </c>
      <c r="G109" s="417" t="s">
        <v>4659</v>
      </c>
      <c r="I109" s="417" t="s">
        <v>4660</v>
      </c>
    </row>
    <row r="110" spans="2:13">
      <c r="B110" s="417"/>
      <c r="C110">
        <v>12</v>
      </c>
      <c r="D110" s="417" t="s">
        <v>3299</v>
      </c>
      <c r="G110" s="417" t="s">
        <v>4661</v>
      </c>
      <c r="I110" s="417" t="s">
        <v>4662</v>
      </c>
    </row>
    <row r="111" spans="2:13">
      <c r="B111" s="417"/>
      <c r="C111">
        <v>13</v>
      </c>
      <c r="D111" s="417" t="s">
        <v>3300</v>
      </c>
      <c r="G111" s="417" t="s">
        <v>4663</v>
      </c>
      <c r="I111" s="417" t="s">
        <v>4664</v>
      </c>
    </row>
    <row r="112" spans="2:13">
      <c r="B112" s="417"/>
      <c r="C112">
        <v>14</v>
      </c>
      <c r="D112" s="417" t="s">
        <v>3301</v>
      </c>
      <c r="G112" s="417" t="s">
        <v>4665</v>
      </c>
      <c r="I112" s="417" t="s">
        <v>4666</v>
      </c>
    </row>
    <row r="113" spans="2:10">
      <c r="B113" s="417"/>
      <c r="C113">
        <v>15</v>
      </c>
      <c r="D113" s="417" t="s">
        <v>3302</v>
      </c>
      <c r="G113" s="417" t="s">
        <v>4667</v>
      </c>
      <c r="I113" s="417" t="s">
        <v>4668</v>
      </c>
      <c r="J113" t="s">
        <v>4673</v>
      </c>
    </row>
    <row r="114" spans="2:10">
      <c r="B114" s="417"/>
      <c r="C114">
        <v>16</v>
      </c>
      <c r="D114" s="417" t="s">
        <v>3303</v>
      </c>
      <c r="G114" s="603" t="s">
        <v>4669</v>
      </c>
      <c r="I114" s="417" t="s">
        <v>4670</v>
      </c>
      <c r="J114" t="s">
        <v>4673</v>
      </c>
    </row>
    <row r="115" spans="2:10">
      <c r="B115" s="417"/>
      <c r="C115">
        <v>17</v>
      </c>
      <c r="D115" s="417" t="s">
        <v>3304</v>
      </c>
      <c r="G115" s="417" t="s">
        <v>4671</v>
      </c>
      <c r="I115" s="417" t="s">
        <v>4672</v>
      </c>
      <c r="J115" t="s">
        <v>4673</v>
      </c>
    </row>
    <row r="116" spans="2:10">
      <c r="B116" s="417"/>
      <c r="C116">
        <v>18</v>
      </c>
      <c r="D116" s="417" t="s">
        <v>3305</v>
      </c>
      <c r="G116" s="417" t="s">
        <v>4674</v>
      </c>
      <c r="I116" s="417" t="s">
        <v>4675</v>
      </c>
      <c r="J116" t="s">
        <v>4673</v>
      </c>
    </row>
    <row r="117" spans="2:10">
      <c r="B117" s="417"/>
      <c r="C117">
        <v>19</v>
      </c>
      <c r="D117" s="417" t="s">
        <v>3306</v>
      </c>
      <c r="G117" s="417" t="s">
        <v>4676</v>
      </c>
      <c r="I117" s="417" t="s">
        <v>4675</v>
      </c>
    </row>
    <row r="118" spans="2:10" ht="15.6">
      <c r="B118" s="417"/>
      <c r="C118">
        <v>20</v>
      </c>
      <c r="D118" s="417" t="s">
        <v>3307</v>
      </c>
      <c r="G118" s="417" t="s">
        <v>4677</v>
      </c>
      <c r="I118" s="605" t="s">
        <v>4678</v>
      </c>
    </row>
    <row r="119" spans="2:10">
      <c r="B119" s="417"/>
      <c r="C119">
        <v>21</v>
      </c>
      <c r="D119" s="417" t="s">
        <v>3308</v>
      </c>
      <c r="G119" s="417" t="s">
        <v>4679</v>
      </c>
      <c r="I119" s="605" t="s">
        <v>4680</v>
      </c>
    </row>
    <row r="120" spans="2:10" ht="15.6">
      <c r="B120" s="417"/>
      <c r="C120">
        <v>22</v>
      </c>
      <c r="D120" s="417" t="s">
        <v>3309</v>
      </c>
      <c r="G120" s="417" t="s">
        <v>4681</v>
      </c>
      <c r="I120" s="605" t="s">
        <v>4682</v>
      </c>
    </row>
    <row r="121" spans="2:10" ht="15.6">
      <c r="B121" s="417"/>
      <c r="C121">
        <v>23</v>
      </c>
      <c r="D121" s="417" t="s">
        <v>3310</v>
      </c>
      <c r="G121" s="417" t="s">
        <v>4683</v>
      </c>
      <c r="I121" s="605" t="s">
        <v>4684</v>
      </c>
    </row>
    <row r="122" spans="2:10" ht="15.6">
      <c r="B122" s="417"/>
      <c r="C122">
        <v>24</v>
      </c>
      <c r="D122" s="417" t="s">
        <v>3311</v>
      </c>
      <c r="G122" s="417" t="s">
        <v>4696</v>
      </c>
      <c r="I122" s="605" t="s">
        <v>4697</v>
      </c>
    </row>
    <row r="123" spans="2:10">
      <c r="B123" s="417"/>
      <c r="C123">
        <v>25</v>
      </c>
      <c r="D123" s="417" t="s">
        <v>3312</v>
      </c>
      <c r="G123" s="417" t="s">
        <v>4698</v>
      </c>
      <c r="I123" s="605" t="s">
        <v>4699</v>
      </c>
    </row>
    <row r="124" spans="2:10" ht="15.6">
      <c r="B124" s="417"/>
      <c r="C124">
        <v>26</v>
      </c>
      <c r="D124" s="417" t="s">
        <v>3313</v>
      </c>
      <c r="G124" s="417" t="s">
        <v>4700</v>
      </c>
      <c r="I124" s="605" t="s">
        <v>4701</v>
      </c>
    </row>
    <row r="125" spans="2:10">
      <c r="B125" s="417"/>
      <c r="C125">
        <v>27</v>
      </c>
      <c r="D125" s="417" t="s">
        <v>3314</v>
      </c>
      <c r="G125" s="417" t="s">
        <v>4702</v>
      </c>
      <c r="I125" s="605" t="s">
        <v>4703</v>
      </c>
    </row>
    <row r="126" spans="2:10">
      <c r="B126" s="417"/>
      <c r="C126">
        <v>28</v>
      </c>
      <c r="D126" s="417" t="s">
        <v>3315</v>
      </c>
      <c r="G126" s="417" t="s">
        <v>4704</v>
      </c>
      <c r="I126" s="605" t="s">
        <v>4705</v>
      </c>
    </row>
    <row r="127" spans="2:10">
      <c r="B127" s="417"/>
      <c r="C127">
        <v>29</v>
      </c>
      <c r="D127" s="417" t="s">
        <v>3316</v>
      </c>
      <c r="G127" s="417" t="s">
        <v>4706</v>
      </c>
      <c r="I127" s="605" t="s">
        <v>4707</v>
      </c>
    </row>
    <row r="128" spans="2:10">
      <c r="B128" s="417"/>
      <c r="C128">
        <v>30</v>
      </c>
      <c r="D128" s="417" t="s">
        <v>3317</v>
      </c>
      <c r="G128" s="417" t="s">
        <v>4708</v>
      </c>
      <c r="I128" s="605" t="s">
        <v>4707</v>
      </c>
    </row>
    <row r="129" spans="2:10">
      <c r="B129" s="417"/>
      <c r="C129">
        <v>31</v>
      </c>
      <c r="D129" s="417" t="s">
        <v>3318</v>
      </c>
      <c r="G129" s="417" t="s">
        <v>4709</v>
      </c>
      <c r="I129" s="605" t="s">
        <v>4710</v>
      </c>
      <c r="J129" t="s">
        <v>4673</v>
      </c>
    </row>
    <row r="130" spans="2:10">
      <c r="B130" s="417"/>
      <c r="C130">
        <v>32</v>
      </c>
      <c r="D130" s="417" t="s">
        <v>3319</v>
      </c>
      <c r="G130" s="417" t="s">
        <v>4711</v>
      </c>
      <c r="I130" s="605" t="s">
        <v>4712</v>
      </c>
    </row>
    <row r="131" spans="2:10">
      <c r="B131" s="417"/>
      <c r="C131">
        <v>33</v>
      </c>
      <c r="D131" s="417" t="s">
        <v>3320</v>
      </c>
      <c r="G131" s="417" t="s">
        <v>4713</v>
      </c>
      <c r="I131" s="605" t="s">
        <v>4712</v>
      </c>
    </row>
    <row r="132" spans="2:10">
      <c r="B132" s="417"/>
      <c r="C132">
        <v>34</v>
      </c>
      <c r="D132" s="417" t="s">
        <v>3321</v>
      </c>
      <c r="G132" s="417" t="s">
        <v>4714</v>
      </c>
      <c r="I132" s="605" t="s">
        <v>4715</v>
      </c>
    </row>
    <row r="133" spans="2:10">
      <c r="G133" s="417" t="s">
        <v>4716</v>
      </c>
      <c r="I133" s="605" t="s">
        <v>4715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4717</v>
      </c>
      <c r="I134" s="605" t="s">
        <v>4718</v>
      </c>
    </row>
    <row r="135" spans="2:10" ht="15.6">
      <c r="B135" s="417"/>
      <c r="C135">
        <v>2</v>
      </c>
      <c r="D135" s="417" t="s">
        <v>3261</v>
      </c>
      <c r="G135" s="417" t="s">
        <v>4719</v>
      </c>
      <c r="I135" s="605" t="s">
        <v>4720</v>
      </c>
    </row>
    <row r="136" spans="2:10" ht="15.6">
      <c r="B136" s="417"/>
      <c r="C136">
        <v>3</v>
      </c>
      <c r="D136" s="417" t="s">
        <v>3262</v>
      </c>
      <c r="G136" s="417" t="s">
        <v>4721</v>
      </c>
      <c r="I136" s="605" t="s">
        <v>4722</v>
      </c>
    </row>
    <row r="137" spans="2:10">
      <c r="B137" s="417"/>
      <c r="C137">
        <v>4</v>
      </c>
      <c r="D137" s="417" t="s">
        <v>3263</v>
      </c>
      <c r="G137" s="417" t="s">
        <v>4723</v>
      </c>
      <c r="I137" s="605" t="s">
        <v>4724</v>
      </c>
      <c r="J137" s="425" t="s">
        <v>4725</v>
      </c>
    </row>
    <row r="138" spans="2:10">
      <c r="B138" s="417"/>
      <c r="C138">
        <v>5</v>
      </c>
      <c r="D138" s="417" t="s">
        <v>3264</v>
      </c>
      <c r="G138" s="417" t="s">
        <v>4726</v>
      </c>
      <c r="I138" s="605" t="s">
        <v>4724</v>
      </c>
      <c r="J138" s="425" t="s">
        <v>4725</v>
      </c>
    </row>
    <row r="139" spans="2:10">
      <c r="B139" s="417"/>
      <c r="C139">
        <v>6</v>
      </c>
      <c r="D139" s="417" t="s">
        <v>3265</v>
      </c>
      <c r="G139" s="417" t="s">
        <v>4727</v>
      </c>
      <c r="I139" s="605" t="s">
        <v>4728</v>
      </c>
      <c r="J139" s="425" t="s">
        <v>4725</v>
      </c>
    </row>
    <row r="140" spans="2:10">
      <c r="B140" s="417"/>
      <c r="C140">
        <v>7</v>
      </c>
      <c r="D140" s="417" t="s">
        <v>3266</v>
      </c>
      <c r="G140" s="417" t="s">
        <v>4729</v>
      </c>
      <c r="I140" s="605" t="s">
        <v>4728</v>
      </c>
      <c r="J140" s="425" t="s">
        <v>4725</v>
      </c>
    </row>
    <row r="141" spans="2:10">
      <c r="B141" s="417"/>
      <c r="C141">
        <v>8</v>
      </c>
      <c r="D141" s="417" t="s">
        <v>3258</v>
      </c>
      <c r="G141" s="417" t="s">
        <v>4730</v>
      </c>
      <c r="I141" s="605" t="s">
        <v>4731</v>
      </c>
      <c r="J141" s="425" t="s">
        <v>4725</v>
      </c>
    </row>
    <row r="142" spans="2:10">
      <c r="B142" s="417"/>
      <c r="C142">
        <v>9</v>
      </c>
      <c r="D142" s="417" t="s">
        <v>3267</v>
      </c>
      <c r="G142" s="417" t="s">
        <v>4732</v>
      </c>
      <c r="I142" s="605" t="s">
        <v>4733</v>
      </c>
      <c r="J142" s="425" t="s">
        <v>4725</v>
      </c>
    </row>
    <row r="143" spans="2:10">
      <c r="B143" s="417"/>
      <c r="C143">
        <v>10</v>
      </c>
      <c r="D143" s="417" t="s">
        <v>3268</v>
      </c>
      <c r="G143" s="417" t="s">
        <v>4734</v>
      </c>
      <c r="I143" s="605" t="s">
        <v>4735</v>
      </c>
      <c r="J143" s="425" t="s">
        <v>4725</v>
      </c>
    </row>
    <row r="144" spans="2:10">
      <c r="B144" s="417"/>
      <c r="C144">
        <v>11</v>
      </c>
      <c r="D144" s="417" t="s">
        <v>3269</v>
      </c>
      <c r="G144" s="417" t="s">
        <v>4736</v>
      </c>
      <c r="I144" s="605" t="s">
        <v>4737</v>
      </c>
      <c r="J144" s="425" t="s">
        <v>4725</v>
      </c>
    </row>
    <row r="145" spans="2:10">
      <c r="B145" s="417"/>
      <c r="C145">
        <v>12</v>
      </c>
      <c r="D145" s="417" t="s">
        <v>3270</v>
      </c>
      <c r="G145" s="417" t="s">
        <v>4738</v>
      </c>
      <c r="I145" s="605" t="s">
        <v>4739</v>
      </c>
      <c r="J145" s="425" t="s">
        <v>4725</v>
      </c>
    </row>
    <row r="146" spans="2:10">
      <c r="B146" s="417"/>
      <c r="C146">
        <v>13</v>
      </c>
      <c r="D146" s="417" t="s">
        <v>3271</v>
      </c>
      <c r="G146" s="417" t="s">
        <v>4741</v>
      </c>
      <c r="I146" s="605" t="s">
        <v>4742</v>
      </c>
      <c r="J146" s="425" t="s">
        <v>4740</v>
      </c>
    </row>
    <row r="147" spans="2:10">
      <c r="B147" s="417"/>
      <c r="C147">
        <v>14</v>
      </c>
      <c r="D147" s="417" t="s">
        <v>3272</v>
      </c>
      <c r="G147" s="417" t="s">
        <v>4743</v>
      </c>
      <c r="I147" s="605" t="s">
        <v>4744</v>
      </c>
      <c r="J147" s="425" t="s">
        <v>4740</v>
      </c>
    </row>
    <row r="148" spans="2:10">
      <c r="B148" s="417"/>
      <c r="C148">
        <v>15</v>
      </c>
      <c r="D148" s="417" t="s">
        <v>3273</v>
      </c>
      <c r="G148" s="417" t="s">
        <v>4745</v>
      </c>
      <c r="I148" s="605" t="s">
        <v>4746</v>
      </c>
      <c r="J148" s="425" t="s">
        <v>4740</v>
      </c>
    </row>
    <row r="149" spans="2:10">
      <c r="B149" s="417"/>
      <c r="C149">
        <v>16</v>
      </c>
      <c r="D149" s="417" t="s">
        <v>3274</v>
      </c>
      <c r="G149" s="417" t="s">
        <v>4747</v>
      </c>
      <c r="I149" s="605" t="s">
        <v>4748</v>
      </c>
      <c r="J149" s="425" t="s">
        <v>4740</v>
      </c>
    </row>
    <row r="150" spans="2:10">
      <c r="B150" s="417"/>
      <c r="C150">
        <v>17</v>
      </c>
      <c r="D150" s="417" t="s">
        <v>3275</v>
      </c>
      <c r="G150" s="417" t="s">
        <v>4749</v>
      </c>
      <c r="I150" s="605" t="s">
        <v>4750</v>
      </c>
      <c r="J150" s="425" t="s">
        <v>4740</v>
      </c>
    </row>
    <row r="151" spans="2:10">
      <c r="B151" s="417"/>
      <c r="C151">
        <v>18</v>
      </c>
      <c r="D151" s="417" t="s">
        <v>3276</v>
      </c>
      <c r="G151" s="417" t="s">
        <v>4751</v>
      </c>
      <c r="I151" s="605" t="s">
        <v>4737</v>
      </c>
      <c r="J151" s="425" t="s">
        <v>4740</v>
      </c>
    </row>
    <row r="152" spans="2:10">
      <c r="B152" s="417"/>
      <c r="C152">
        <v>19</v>
      </c>
      <c r="D152" s="417" t="s">
        <v>3277</v>
      </c>
      <c r="G152" s="417" t="s">
        <v>4752</v>
      </c>
      <c r="I152" s="605" t="s">
        <v>4753</v>
      </c>
      <c r="J152" s="425" t="s">
        <v>4740</v>
      </c>
    </row>
    <row r="153" spans="2:10">
      <c r="B153" s="417"/>
      <c r="C153">
        <v>20</v>
      </c>
      <c r="D153" s="417" t="s">
        <v>3259</v>
      </c>
      <c r="G153" s="417" t="s">
        <v>4754</v>
      </c>
      <c r="I153" s="605" t="s">
        <v>4755</v>
      </c>
      <c r="J153" s="425" t="s">
        <v>4740</v>
      </c>
    </row>
    <row r="154" spans="2:10">
      <c r="B154" s="417"/>
      <c r="C154">
        <v>21</v>
      </c>
      <c r="D154" s="417" t="s">
        <v>3278</v>
      </c>
      <c r="G154" s="417" t="s">
        <v>4756</v>
      </c>
      <c r="I154" s="605" t="s">
        <v>4755</v>
      </c>
      <c r="J154" s="425" t="s">
        <v>4740</v>
      </c>
    </row>
    <row r="155" spans="2:10">
      <c r="B155" s="417"/>
      <c r="C155">
        <v>22</v>
      </c>
      <c r="D155" s="417" t="s">
        <v>3279</v>
      </c>
      <c r="G155" s="417" t="s">
        <v>4758</v>
      </c>
      <c r="I155" s="605" t="s">
        <v>4759</v>
      </c>
      <c r="J155" s="425" t="s">
        <v>4757</v>
      </c>
    </row>
    <row r="156" spans="2:10">
      <c r="B156" s="417"/>
      <c r="C156">
        <v>23</v>
      </c>
      <c r="D156" s="417" t="s">
        <v>3280</v>
      </c>
      <c r="G156" s="417" t="s">
        <v>4760</v>
      </c>
      <c r="I156" s="605" t="s">
        <v>4761</v>
      </c>
      <c r="J156" s="425" t="s">
        <v>4757</v>
      </c>
    </row>
    <row r="157" spans="2:10">
      <c r="B157" s="417"/>
      <c r="C157">
        <v>24</v>
      </c>
      <c r="D157" s="417" t="s">
        <v>3281</v>
      </c>
      <c r="G157" s="417" t="s">
        <v>4762</v>
      </c>
      <c r="I157" s="605" t="s">
        <v>4763</v>
      </c>
      <c r="J157" s="425" t="s">
        <v>4757</v>
      </c>
    </row>
    <row r="158" spans="2:10">
      <c r="B158" s="417"/>
      <c r="C158">
        <v>25</v>
      </c>
      <c r="D158" s="417" t="s">
        <v>3282</v>
      </c>
      <c r="G158" s="417" t="s">
        <v>4768</v>
      </c>
      <c r="I158" s="605" t="s">
        <v>4769</v>
      </c>
      <c r="J158" s="425" t="s">
        <v>4757</v>
      </c>
    </row>
    <row r="159" spans="2:10">
      <c r="B159" s="417"/>
      <c r="C159">
        <v>26</v>
      </c>
      <c r="D159" s="417" t="s">
        <v>3283</v>
      </c>
      <c r="G159" s="417" t="s">
        <v>4764</v>
      </c>
      <c r="I159" s="605" t="s">
        <v>4765</v>
      </c>
      <c r="J159" s="425" t="s">
        <v>4757</v>
      </c>
    </row>
    <row r="160" spans="2:10">
      <c r="B160" s="417"/>
      <c r="C160">
        <v>27</v>
      </c>
      <c r="D160" s="417" t="s">
        <v>3284</v>
      </c>
      <c r="G160" s="417" t="s">
        <v>4766</v>
      </c>
      <c r="I160" s="605" t="s">
        <v>4767</v>
      </c>
      <c r="J160" s="425" t="s">
        <v>4757</v>
      </c>
    </row>
    <row r="161" spans="2:10">
      <c r="B161" s="417"/>
      <c r="C161">
        <v>28</v>
      </c>
      <c r="D161" s="417" t="s">
        <v>3285</v>
      </c>
      <c r="G161" s="417" t="s">
        <v>4770</v>
      </c>
      <c r="I161" s="605" t="s">
        <v>4771</v>
      </c>
      <c r="J161" s="425" t="s">
        <v>4902</v>
      </c>
    </row>
    <row r="162" spans="2:10">
      <c r="B162" s="417"/>
      <c r="C162">
        <v>29</v>
      </c>
      <c r="D162" s="417" t="s">
        <v>3286</v>
      </c>
      <c r="G162" s="417" t="s">
        <v>4772</v>
      </c>
      <c r="I162" s="605" t="s">
        <v>4773</v>
      </c>
      <c r="J162" s="425" t="s">
        <v>4787</v>
      </c>
    </row>
    <row r="163" spans="2:10">
      <c r="C163">
        <v>30</v>
      </c>
      <c r="D163" s="417" t="s">
        <v>3287</v>
      </c>
      <c r="G163" s="417" t="s">
        <v>4775</v>
      </c>
      <c r="I163" s="605" t="s">
        <v>4776</v>
      </c>
      <c r="J163" s="425" t="s">
        <v>4787</v>
      </c>
    </row>
    <row r="164" spans="2:10">
      <c r="B164" s="417"/>
      <c r="G164" s="417" t="s">
        <v>4777</v>
      </c>
      <c r="I164" s="605" t="s">
        <v>4778</v>
      </c>
      <c r="J164" s="425" t="s">
        <v>4787</v>
      </c>
    </row>
    <row r="165" spans="2:10">
      <c r="G165" s="417" t="s">
        <v>4779</v>
      </c>
      <c r="I165" s="605" t="s">
        <v>4780</v>
      </c>
      <c r="J165" s="425" t="s">
        <v>4787</v>
      </c>
    </row>
    <row r="166" spans="2:10">
      <c r="B166" s="417"/>
      <c r="D166" s="417"/>
      <c r="G166" s="417" t="s">
        <v>4781</v>
      </c>
      <c r="I166" s="605" t="s">
        <v>4782</v>
      </c>
      <c r="J166" s="425" t="s">
        <v>4787</v>
      </c>
    </row>
    <row r="167" spans="2:10">
      <c r="B167" s="417"/>
      <c r="D167" s="417"/>
      <c r="G167" s="417" t="s">
        <v>4783</v>
      </c>
      <c r="I167" s="605" t="s">
        <v>4784</v>
      </c>
      <c r="J167" s="425" t="s">
        <v>4787</v>
      </c>
    </row>
    <row r="168" spans="2:10">
      <c r="D168" s="417"/>
      <c r="G168" s="417" t="s">
        <v>4786</v>
      </c>
      <c r="I168" s="605" t="s">
        <v>4784</v>
      </c>
      <c r="J168" s="425" t="s">
        <v>4787</v>
      </c>
    </row>
    <row r="169" spans="2:10">
      <c r="B169" s="417" t="s">
        <v>3127</v>
      </c>
      <c r="C169">
        <v>1</v>
      </c>
      <c r="D169" s="417" t="s">
        <v>3237</v>
      </c>
      <c r="G169" t="s">
        <v>4785</v>
      </c>
      <c r="I169" s="605" t="s">
        <v>4784</v>
      </c>
      <c r="J169" s="425" t="s">
        <v>4787</v>
      </c>
    </row>
    <row r="170" spans="2:10">
      <c r="C170">
        <v>2</v>
      </c>
      <c r="D170" s="417" t="s">
        <v>3238</v>
      </c>
      <c r="G170" t="s">
        <v>4788</v>
      </c>
      <c r="I170" s="605" t="s">
        <v>4789</v>
      </c>
      <c r="J170" s="425" t="s">
        <v>4774</v>
      </c>
    </row>
    <row r="171" spans="2:10">
      <c r="C171">
        <v>3</v>
      </c>
      <c r="D171" s="417" t="s">
        <v>3239</v>
      </c>
      <c r="G171" t="s">
        <v>4790</v>
      </c>
      <c r="I171" s="605" t="s">
        <v>4791</v>
      </c>
      <c r="J171" s="425" t="s">
        <v>4774</v>
      </c>
    </row>
    <row r="172" spans="2:10">
      <c r="C172">
        <v>4</v>
      </c>
      <c r="D172" s="417" t="s">
        <v>3240</v>
      </c>
      <c r="G172" t="s">
        <v>4792</v>
      </c>
      <c r="I172" s="605" t="s">
        <v>4793</v>
      </c>
      <c r="J172" s="425" t="s">
        <v>4774</v>
      </c>
    </row>
    <row r="173" spans="2:10">
      <c r="C173">
        <v>5</v>
      </c>
      <c r="D173" s="417" t="s">
        <v>3241</v>
      </c>
      <c r="G173" t="s">
        <v>4794</v>
      </c>
      <c r="I173" s="605" t="s">
        <v>4795</v>
      </c>
      <c r="J173" s="425" t="s">
        <v>4774</v>
      </c>
    </row>
    <row r="174" spans="2:10">
      <c r="C174">
        <v>6</v>
      </c>
      <c r="D174" s="417" t="s">
        <v>3242</v>
      </c>
      <c r="G174" t="s">
        <v>4796</v>
      </c>
      <c r="I174" s="605" t="s">
        <v>4797</v>
      </c>
      <c r="J174" s="425" t="s">
        <v>4774</v>
      </c>
    </row>
    <row r="175" spans="2:10">
      <c r="C175">
        <v>7</v>
      </c>
      <c r="D175" s="417" t="s">
        <v>3243</v>
      </c>
      <c r="G175" t="s">
        <v>4798</v>
      </c>
      <c r="I175" s="605" t="s">
        <v>4797</v>
      </c>
      <c r="J175" s="425" t="s">
        <v>4774</v>
      </c>
    </row>
    <row r="176" spans="2:10">
      <c r="C176">
        <v>8</v>
      </c>
      <c r="D176" s="417" t="s">
        <v>3244</v>
      </c>
      <c r="G176" t="s">
        <v>4799</v>
      </c>
      <c r="I176" s="605" t="s">
        <v>4800</v>
      </c>
      <c r="J176" s="425" t="s">
        <v>4774</v>
      </c>
    </row>
    <row r="177" spans="2:10">
      <c r="C177">
        <v>9</v>
      </c>
      <c r="D177" s="417" t="s">
        <v>3245</v>
      </c>
      <c r="G177" t="s">
        <v>4802</v>
      </c>
      <c r="I177" s="605" t="s">
        <v>4803</v>
      </c>
      <c r="J177" s="425" t="s">
        <v>4801</v>
      </c>
    </row>
    <row r="178" spans="2:10">
      <c r="C178">
        <v>10</v>
      </c>
      <c r="D178" s="417" t="s">
        <v>3246</v>
      </c>
      <c r="G178" t="s">
        <v>4804</v>
      </c>
      <c r="I178" s="605" t="s">
        <v>4805</v>
      </c>
      <c r="J178" s="425" t="s">
        <v>4801</v>
      </c>
    </row>
    <row r="179" spans="2:10">
      <c r="C179">
        <v>11</v>
      </c>
      <c r="D179" s="417" t="s">
        <v>3247</v>
      </c>
      <c r="G179" t="s">
        <v>4806</v>
      </c>
      <c r="I179" s="605" t="s">
        <v>4807</v>
      </c>
      <c r="J179" s="425" t="s">
        <v>4801</v>
      </c>
    </row>
    <row r="180" spans="2:10">
      <c r="C180">
        <v>12</v>
      </c>
      <c r="D180" s="417" t="s">
        <v>3248</v>
      </c>
      <c r="G180" t="s">
        <v>4808</v>
      </c>
      <c r="I180" s="605" t="s">
        <v>4809</v>
      </c>
      <c r="J180" s="425" t="s">
        <v>4801</v>
      </c>
    </row>
    <row r="181" spans="2:10">
      <c r="C181">
        <v>13</v>
      </c>
      <c r="D181" s="417" t="s">
        <v>3249</v>
      </c>
      <c r="G181" t="s">
        <v>4810</v>
      </c>
      <c r="I181" s="605" t="s">
        <v>4803</v>
      </c>
      <c r="J181" s="425" t="s">
        <v>4801</v>
      </c>
    </row>
    <row r="182" spans="2:10">
      <c r="C182">
        <v>14</v>
      </c>
      <c r="D182" s="417" t="s">
        <v>3250</v>
      </c>
      <c r="G182" t="s">
        <v>4811</v>
      </c>
      <c r="I182" s="605" t="s">
        <v>4812</v>
      </c>
      <c r="J182" s="425" t="s">
        <v>4801</v>
      </c>
    </row>
    <row r="183" spans="2:10">
      <c r="C183">
        <v>15</v>
      </c>
      <c r="D183" s="417" t="s">
        <v>3251</v>
      </c>
      <c r="G183" t="s">
        <v>4813</v>
      </c>
      <c r="I183" s="605" t="s">
        <v>4814</v>
      </c>
      <c r="J183" s="425" t="s">
        <v>4801</v>
      </c>
    </row>
    <row r="184" spans="2:10">
      <c r="C184">
        <v>16</v>
      </c>
      <c r="D184" s="417" t="s">
        <v>3252</v>
      </c>
      <c r="G184" s="417" t="s">
        <v>4816</v>
      </c>
      <c r="I184" s="605" t="s">
        <v>4817</v>
      </c>
      <c r="J184" s="425" t="s">
        <v>4815</v>
      </c>
    </row>
    <row r="185" spans="2:10">
      <c r="C185">
        <v>17</v>
      </c>
      <c r="D185" s="417" t="s">
        <v>3253</v>
      </c>
      <c r="G185" s="417" t="s">
        <v>4818</v>
      </c>
      <c r="I185" s="605" t="s">
        <v>4819</v>
      </c>
      <c r="J185" s="425" t="s">
        <v>4815</v>
      </c>
    </row>
    <row r="186" spans="2:10">
      <c r="C186">
        <v>18</v>
      </c>
      <c r="D186" s="417" t="s">
        <v>3254</v>
      </c>
      <c r="G186" s="417" t="s">
        <v>4820</v>
      </c>
      <c r="I186" s="605" t="s">
        <v>4821</v>
      </c>
      <c r="J186" s="425" t="s">
        <v>4815</v>
      </c>
    </row>
    <row r="187" spans="2:10">
      <c r="C187">
        <v>19</v>
      </c>
      <c r="D187" s="417" t="s">
        <v>3255</v>
      </c>
      <c r="G187" s="417" t="s">
        <v>4822</v>
      </c>
      <c r="I187" s="605" t="s">
        <v>4823</v>
      </c>
      <c r="J187" s="425" t="s">
        <v>4815</v>
      </c>
    </row>
    <row r="188" spans="2:10">
      <c r="C188">
        <v>20</v>
      </c>
      <c r="D188" s="417" t="s">
        <v>3256</v>
      </c>
      <c r="G188" s="417" t="s">
        <v>4824</v>
      </c>
      <c r="I188" s="605" t="s">
        <v>4825</v>
      </c>
      <c r="J188" s="425" t="s">
        <v>4815</v>
      </c>
    </row>
    <row r="189" spans="2:10">
      <c r="C189">
        <v>21</v>
      </c>
      <c r="D189" s="417" t="s">
        <v>3257</v>
      </c>
      <c r="G189" s="417" t="s">
        <v>4826</v>
      </c>
      <c r="I189" s="605" t="s">
        <v>4827</v>
      </c>
      <c r="J189" s="425" t="s">
        <v>4815</v>
      </c>
    </row>
    <row r="190" spans="2:10">
      <c r="D190" s="417"/>
      <c r="G190" s="417" t="s">
        <v>4828</v>
      </c>
      <c r="I190" s="605" t="s">
        <v>4829</v>
      </c>
      <c r="J190" s="425" t="s">
        <v>4815</v>
      </c>
    </row>
    <row r="191" spans="2:10">
      <c r="B191" s="417" t="s">
        <v>3128</v>
      </c>
      <c r="C191">
        <v>1</v>
      </c>
      <c r="D191" s="417" t="s">
        <v>3221</v>
      </c>
      <c r="G191" s="417" t="s">
        <v>4830</v>
      </c>
      <c r="I191" s="605" t="s">
        <v>4831</v>
      </c>
      <c r="J191" s="425" t="s">
        <v>4815</v>
      </c>
    </row>
    <row r="192" spans="2:10">
      <c r="C192">
        <v>2</v>
      </c>
      <c r="D192" s="417" t="s">
        <v>3222</v>
      </c>
      <c r="G192" s="417" t="s">
        <v>4832</v>
      </c>
      <c r="I192" s="605" t="s">
        <v>4833</v>
      </c>
      <c r="J192" s="425" t="s">
        <v>4815</v>
      </c>
    </row>
    <row r="193" spans="2:10">
      <c r="C193">
        <v>3</v>
      </c>
      <c r="D193" s="417" t="s">
        <v>3223</v>
      </c>
      <c r="G193" s="417" t="s">
        <v>4834</v>
      </c>
      <c r="I193" s="605" t="s">
        <v>4836</v>
      </c>
      <c r="J193" s="428" t="s">
        <v>4835</v>
      </c>
    </row>
    <row r="194" spans="2:10">
      <c r="C194">
        <v>4</v>
      </c>
      <c r="D194" s="417" t="s">
        <v>3224</v>
      </c>
      <c r="G194" s="417" t="s">
        <v>4837</v>
      </c>
      <c r="I194" s="428" t="s">
        <v>4838</v>
      </c>
      <c r="J194" s="428" t="s">
        <v>4835</v>
      </c>
    </row>
    <row r="195" spans="2:10">
      <c r="C195">
        <v>5</v>
      </c>
      <c r="D195" s="417" t="s">
        <v>3225</v>
      </c>
      <c r="G195" s="417" t="s">
        <v>4839</v>
      </c>
      <c r="I195" s="605" t="s">
        <v>4840</v>
      </c>
      <c r="J195" s="428" t="s">
        <v>4835</v>
      </c>
    </row>
    <row r="196" spans="2:10">
      <c r="C196">
        <v>6</v>
      </c>
      <c r="D196" s="417" t="s">
        <v>3226</v>
      </c>
      <c r="G196" s="417" t="s">
        <v>4841</v>
      </c>
      <c r="I196" s="605" t="s">
        <v>4840</v>
      </c>
      <c r="J196" s="428" t="s">
        <v>4835</v>
      </c>
    </row>
    <row r="197" spans="2:10">
      <c r="C197">
        <v>7</v>
      </c>
      <c r="D197" s="417" t="s">
        <v>3227</v>
      </c>
      <c r="G197" s="417" t="s">
        <v>4842</v>
      </c>
      <c r="I197" s="605" t="s">
        <v>4840</v>
      </c>
      <c r="J197" s="428" t="s">
        <v>4835</v>
      </c>
    </row>
    <row r="198" spans="2:10">
      <c r="C198">
        <v>8</v>
      </c>
      <c r="D198" s="417" t="s">
        <v>3228</v>
      </c>
      <c r="G198" s="417" t="s">
        <v>4843</v>
      </c>
      <c r="I198" s="605" t="s">
        <v>4840</v>
      </c>
      <c r="J198" s="428" t="s">
        <v>4835</v>
      </c>
    </row>
    <row r="199" spans="2:10">
      <c r="C199">
        <v>9</v>
      </c>
      <c r="D199" s="417" t="s">
        <v>3229</v>
      </c>
      <c r="G199" s="417" t="s">
        <v>4844</v>
      </c>
      <c r="I199" s="605" t="s">
        <v>4840</v>
      </c>
      <c r="J199" s="428" t="s">
        <v>4835</v>
      </c>
    </row>
    <row r="200" spans="2:10">
      <c r="C200">
        <v>10</v>
      </c>
      <c r="D200" s="417" t="s">
        <v>3230</v>
      </c>
      <c r="G200" s="417" t="s">
        <v>4845</v>
      </c>
      <c r="I200" s="605" t="s">
        <v>4849</v>
      </c>
      <c r="J200" s="428" t="s">
        <v>4835</v>
      </c>
    </row>
    <row r="201" spans="2:10">
      <c r="C201">
        <v>11</v>
      </c>
      <c r="D201" s="417" t="s">
        <v>3231</v>
      </c>
      <c r="G201" s="417" t="s">
        <v>4846</v>
      </c>
      <c r="I201" s="605" t="s">
        <v>4850</v>
      </c>
      <c r="J201" s="428" t="s">
        <v>4835</v>
      </c>
    </row>
    <row r="202" spans="2:10">
      <c r="C202">
        <v>12</v>
      </c>
      <c r="D202" s="417" t="s">
        <v>3232</v>
      </c>
      <c r="G202" s="417" t="s">
        <v>4847</v>
      </c>
      <c r="I202" s="605" t="s">
        <v>4851</v>
      </c>
      <c r="J202" s="425" t="s">
        <v>4852</v>
      </c>
    </row>
    <row r="203" spans="2:10">
      <c r="C203">
        <v>13</v>
      </c>
      <c r="D203" s="417" t="s">
        <v>3233</v>
      </c>
      <c r="G203" s="417" t="s">
        <v>4848</v>
      </c>
      <c r="I203" s="605" t="s">
        <v>4853</v>
      </c>
      <c r="J203" s="425" t="s">
        <v>4852</v>
      </c>
    </row>
    <row r="204" spans="2:10">
      <c r="C204">
        <v>14</v>
      </c>
      <c r="D204" s="417" t="s">
        <v>3234</v>
      </c>
      <c r="G204" s="417" t="s">
        <v>4854</v>
      </c>
      <c r="I204" s="605" t="s">
        <v>4855</v>
      </c>
      <c r="J204" s="425" t="s">
        <v>4852</v>
      </c>
    </row>
    <row r="205" spans="2:10">
      <c r="C205">
        <v>15</v>
      </c>
      <c r="D205" s="417" t="s">
        <v>3235</v>
      </c>
      <c r="G205" s="417" t="s">
        <v>4856</v>
      </c>
      <c r="I205" s="605" t="s">
        <v>4857</v>
      </c>
      <c r="J205" s="425" t="s">
        <v>4852</v>
      </c>
    </row>
    <row r="206" spans="2:10">
      <c r="C206">
        <v>16</v>
      </c>
      <c r="D206" s="417" t="s">
        <v>3236</v>
      </c>
      <c r="G206" s="417" t="s">
        <v>4858</v>
      </c>
      <c r="I206" s="605" t="s">
        <v>4859</v>
      </c>
      <c r="J206" s="425" t="s">
        <v>4852</v>
      </c>
    </row>
    <row r="207" spans="2:10">
      <c r="G207" s="417" t="s">
        <v>4860</v>
      </c>
      <c r="I207" s="605" t="s">
        <v>4861</v>
      </c>
      <c r="J207" s="425" t="s">
        <v>4852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4862</v>
      </c>
      <c r="I208" s="605" t="s">
        <v>4863</v>
      </c>
      <c r="J208" s="425" t="s">
        <v>4852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4864</v>
      </c>
      <c r="I209" s="605" t="s">
        <v>4865</v>
      </c>
      <c r="J209" s="425" t="s">
        <v>4852</v>
      </c>
    </row>
    <row r="210" spans="2:10">
      <c r="C210" s="3">
        <v>3</v>
      </c>
      <c r="D210" s="352" t="s">
        <v>2591</v>
      </c>
      <c r="G210" s="417" t="s">
        <v>4866</v>
      </c>
      <c r="I210" s="605" t="s">
        <v>4865</v>
      </c>
      <c r="J210" s="425" t="s">
        <v>4852</v>
      </c>
    </row>
    <row r="211" spans="2:10">
      <c r="C211" s="3">
        <v>4</v>
      </c>
      <c r="D211" s="352" t="s">
        <v>2593</v>
      </c>
      <c r="G211" s="417" t="s">
        <v>4867</v>
      </c>
      <c r="I211" s="605" t="s">
        <v>4865</v>
      </c>
      <c r="J211" s="425" t="s">
        <v>4852</v>
      </c>
    </row>
    <row r="212" spans="2:10">
      <c r="C212" s="3">
        <v>5</v>
      </c>
      <c r="D212" s="352" t="s">
        <v>2595</v>
      </c>
      <c r="G212" s="417" t="s">
        <v>4868</v>
      </c>
      <c r="I212" s="605" t="s">
        <v>4869</v>
      </c>
      <c r="J212" s="425" t="s">
        <v>4852</v>
      </c>
    </row>
    <row r="213" spans="2:10">
      <c r="C213" s="3">
        <v>6</v>
      </c>
      <c r="D213" s="432" t="s">
        <v>3077</v>
      </c>
      <c r="G213" s="417" t="s">
        <v>4870</v>
      </c>
      <c r="I213" s="605" t="s">
        <v>4871</v>
      </c>
      <c r="J213" s="425" t="s">
        <v>4852</v>
      </c>
    </row>
    <row r="214" spans="2:10">
      <c r="C214" s="3">
        <v>7</v>
      </c>
      <c r="D214" s="352" t="s">
        <v>2598</v>
      </c>
      <c r="G214" s="417" t="s">
        <v>4872</v>
      </c>
      <c r="I214" s="605" t="s">
        <v>4873</v>
      </c>
      <c r="J214" s="425" t="s">
        <v>4852</v>
      </c>
    </row>
    <row r="215" spans="2:10">
      <c r="C215" s="3">
        <v>8</v>
      </c>
      <c r="D215" s="431" t="s">
        <v>2600</v>
      </c>
      <c r="G215" s="417" t="s">
        <v>4874</v>
      </c>
      <c r="I215" s="605" t="s">
        <v>4875</v>
      </c>
      <c r="J215" s="425" t="s">
        <v>4852</v>
      </c>
    </row>
    <row r="216" spans="2:10">
      <c r="C216" s="3">
        <v>9</v>
      </c>
      <c r="D216" s="427" t="s">
        <v>3076</v>
      </c>
      <c r="G216" s="417" t="s">
        <v>4876</v>
      </c>
      <c r="I216" s="605" t="s">
        <v>4877</v>
      </c>
      <c r="J216" s="425" t="s">
        <v>4878</v>
      </c>
    </row>
    <row r="217" spans="2:10">
      <c r="C217" s="3">
        <v>10</v>
      </c>
      <c r="D217" s="353" t="s">
        <v>2603</v>
      </c>
      <c r="G217" s="417" t="s">
        <v>4879</v>
      </c>
      <c r="I217" s="605" t="s">
        <v>4880</v>
      </c>
      <c r="J217" s="425" t="s">
        <v>4878</v>
      </c>
    </row>
    <row r="218" spans="2:10">
      <c r="C218" s="3">
        <v>11</v>
      </c>
      <c r="D218" s="352" t="s">
        <v>2605</v>
      </c>
      <c r="G218" s="417" t="s">
        <v>4882</v>
      </c>
      <c r="I218" s="605" t="s">
        <v>4883</v>
      </c>
      <c r="J218" s="425" t="s">
        <v>4878</v>
      </c>
    </row>
    <row r="219" spans="2:10">
      <c r="C219" s="3">
        <v>12</v>
      </c>
      <c r="D219" s="352" t="s">
        <v>2588</v>
      </c>
      <c r="G219" s="417" t="s">
        <v>4884</v>
      </c>
      <c r="I219" s="605" t="s">
        <v>4886</v>
      </c>
      <c r="J219" s="425" t="s">
        <v>4885</v>
      </c>
    </row>
    <row r="220" spans="2:10">
      <c r="C220" s="3">
        <v>13</v>
      </c>
      <c r="D220" s="357" t="s">
        <v>2590</v>
      </c>
      <c r="G220" s="417" t="s">
        <v>4887</v>
      </c>
      <c r="I220" s="605" t="s">
        <v>4886</v>
      </c>
      <c r="J220" s="425" t="s">
        <v>4885</v>
      </c>
    </row>
    <row r="221" spans="2:10">
      <c r="C221" s="3">
        <v>14</v>
      </c>
      <c r="D221" s="353" t="s">
        <v>2592</v>
      </c>
      <c r="G221" s="417" t="s">
        <v>4888</v>
      </c>
      <c r="I221" s="605" t="s">
        <v>4886</v>
      </c>
      <c r="J221" s="425" t="s">
        <v>4885</v>
      </c>
    </row>
    <row r="222" spans="2:10">
      <c r="C222" s="3">
        <v>15</v>
      </c>
      <c r="D222" s="353" t="s">
        <v>2594</v>
      </c>
      <c r="G222" s="417" t="s">
        <v>4889</v>
      </c>
      <c r="I222" s="605" t="s">
        <v>4886</v>
      </c>
      <c r="J222" s="425" t="s">
        <v>4885</v>
      </c>
    </row>
    <row r="223" spans="2:10">
      <c r="C223" s="3">
        <v>16</v>
      </c>
      <c r="D223" s="357" t="s">
        <v>2596</v>
      </c>
      <c r="G223" s="417" t="s">
        <v>4890</v>
      </c>
      <c r="I223" s="605" t="s">
        <v>4886</v>
      </c>
      <c r="J223" s="425" t="s">
        <v>4885</v>
      </c>
    </row>
    <row r="224" spans="2:10">
      <c r="C224" s="3">
        <v>17</v>
      </c>
      <c r="D224" s="353" t="s">
        <v>2597</v>
      </c>
      <c r="G224" s="417" t="s">
        <v>4891</v>
      </c>
      <c r="I224" s="605" t="s">
        <v>4886</v>
      </c>
      <c r="J224" s="425" t="s">
        <v>4885</v>
      </c>
    </row>
    <row r="225" spans="3:10">
      <c r="C225" s="3">
        <v>18</v>
      </c>
      <c r="D225" s="357" t="s">
        <v>2599</v>
      </c>
      <c r="G225" s="417" t="s">
        <v>4892</v>
      </c>
      <c r="I225" s="605" t="s">
        <v>4886</v>
      </c>
      <c r="J225" s="425" t="s">
        <v>4885</v>
      </c>
    </row>
    <row r="226" spans="3:10">
      <c r="C226" s="3">
        <v>19</v>
      </c>
      <c r="D226" s="353" t="s">
        <v>2601</v>
      </c>
      <c r="G226" s="417" t="s">
        <v>4893</v>
      </c>
      <c r="I226" s="605" t="s">
        <v>4886</v>
      </c>
      <c r="J226" s="425" t="s">
        <v>4885</v>
      </c>
    </row>
    <row r="227" spans="3:10">
      <c r="C227" s="3">
        <v>20</v>
      </c>
      <c r="D227" s="353" t="s">
        <v>2602</v>
      </c>
      <c r="G227" s="417" t="s">
        <v>4894</v>
      </c>
      <c r="I227" s="605" t="s">
        <v>4886</v>
      </c>
      <c r="J227" s="425" t="s">
        <v>4885</v>
      </c>
    </row>
    <row r="228" spans="3:10">
      <c r="C228" s="3">
        <v>21</v>
      </c>
      <c r="D228" s="357" t="s">
        <v>2604</v>
      </c>
      <c r="G228" s="417" t="s">
        <v>4895</v>
      </c>
      <c r="I228" s="605" t="s">
        <v>4886</v>
      </c>
      <c r="J228" s="425" t="s">
        <v>4885</v>
      </c>
    </row>
    <row r="229" spans="3:10">
      <c r="C229" s="355"/>
      <c r="D229" s="354" t="s">
        <v>2606</v>
      </c>
      <c r="G229" s="417" t="s">
        <v>4896</v>
      </c>
      <c r="I229" s="605" t="s">
        <v>4886</v>
      </c>
      <c r="J229" s="425" t="s">
        <v>4885</v>
      </c>
    </row>
    <row r="230" spans="3:10">
      <c r="D230" s="600" t="s">
        <v>4632</v>
      </c>
      <c r="G230" s="417" t="s">
        <v>4897</v>
      </c>
      <c r="I230" s="605" t="s">
        <v>4886</v>
      </c>
      <c r="J230" s="425" t="s">
        <v>4885</v>
      </c>
    </row>
    <row r="231" spans="3:10">
      <c r="D231" s="417" t="s">
        <v>3140</v>
      </c>
      <c r="G231" s="417" t="s">
        <v>4898</v>
      </c>
      <c r="I231" s="605" t="s">
        <v>4899</v>
      </c>
      <c r="J231" s="425" t="s">
        <v>4885</v>
      </c>
    </row>
    <row r="232" spans="3:10">
      <c r="D232" s="417" t="s">
        <v>3141</v>
      </c>
      <c r="G232" s="417" t="s">
        <v>4901</v>
      </c>
      <c r="I232" s="605" t="s">
        <v>4899</v>
      </c>
      <c r="J232" s="425" t="s">
        <v>4885</v>
      </c>
    </row>
    <row r="233" spans="3:10">
      <c r="D233" s="417" t="s">
        <v>3142</v>
      </c>
      <c r="G233" s="417" t="s">
        <v>4901</v>
      </c>
      <c r="I233" s="605" t="s">
        <v>4899</v>
      </c>
      <c r="J233" s="425" t="s">
        <v>4885</v>
      </c>
    </row>
    <row r="234" spans="3:10">
      <c r="D234" s="417" t="s">
        <v>3143</v>
      </c>
      <c r="G234" s="417" t="s">
        <v>4900</v>
      </c>
      <c r="I234" s="605" t="s">
        <v>4899</v>
      </c>
      <c r="J234" s="425" t="s">
        <v>4885</v>
      </c>
    </row>
    <row r="235" spans="3:10">
      <c r="D235" s="417" t="s">
        <v>3144</v>
      </c>
      <c r="G235" s="417" t="s">
        <v>4904</v>
      </c>
      <c r="I235" s="605" t="s">
        <v>4905</v>
      </c>
      <c r="J235" s="425" t="s">
        <v>4902</v>
      </c>
    </row>
    <row r="236" spans="3:10">
      <c r="D236" s="417" t="s">
        <v>3145</v>
      </c>
      <c r="G236" s="417" t="s">
        <v>4906</v>
      </c>
      <c r="I236" s="605" t="s">
        <v>4907</v>
      </c>
      <c r="J236" s="425" t="s">
        <v>4902</v>
      </c>
    </row>
    <row r="237" spans="3:10">
      <c r="D237" s="417" t="s">
        <v>3146</v>
      </c>
      <c r="G237" s="417" t="s">
        <v>4908</v>
      </c>
      <c r="I237" s="605" t="s">
        <v>4909</v>
      </c>
      <c r="J237" s="425" t="s">
        <v>4902</v>
      </c>
    </row>
    <row r="238" spans="3:10">
      <c r="D238" s="417" t="s">
        <v>3147</v>
      </c>
      <c r="G238" s="417" t="s">
        <v>4910</v>
      </c>
      <c r="I238" s="605" t="s">
        <v>4911</v>
      </c>
      <c r="J238" s="428" t="s">
        <v>4903</v>
      </c>
    </row>
    <row r="239" spans="3:10">
      <c r="D239" s="417" t="s">
        <v>3148</v>
      </c>
      <c r="G239" s="417" t="s">
        <v>4912</v>
      </c>
      <c r="I239" s="605" t="s">
        <v>4913</v>
      </c>
      <c r="J239" s="428" t="s">
        <v>4903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4634</v>
      </c>
    </row>
    <row r="280" spans="4:4">
      <c r="D280" s="417" t="s">
        <v>4635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4612</v>
      </c>
      <c r="B13" s="554" t="s">
        <v>4613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92" t="s">
        <v>327</v>
      </c>
      <c r="B1" s="693"/>
      <c r="C1" s="693"/>
      <c r="D1" s="693"/>
      <c r="E1" s="69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95" t="s">
        <v>403</v>
      </c>
      <c r="E2" s="69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9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9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9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9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9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9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9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9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9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9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9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9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9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9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9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9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9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9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9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9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9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9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9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9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9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9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9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9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9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9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9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9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9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9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9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9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9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9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9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9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9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9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9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9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9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9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9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9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9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9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9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9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9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9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9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9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9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9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9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9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9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9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9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9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9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9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9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9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9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9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9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9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9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9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9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9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9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9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9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9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9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9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9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9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9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9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9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9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9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9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9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9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01" t="s">
        <v>519</v>
      </c>
      <c r="B105" s="702"/>
      <c r="C105" s="703"/>
      <c r="D105" s="690">
        <f>SUM(D4:D104)</f>
        <v>1832000</v>
      </c>
      <c r="E105" s="69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87">
        <v>2020</v>
      </c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88">
        <v>2021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5040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5041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4580</v>
      </c>
      <c r="G30" s="244">
        <v>2022</v>
      </c>
      <c r="H30" s="443" t="s">
        <v>1046</v>
      </c>
      <c r="I30" s="246" t="s">
        <v>4581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4620</v>
      </c>
      <c r="G31" s="617">
        <v>2023</v>
      </c>
      <c r="H31" s="616" t="s">
        <v>746</v>
      </c>
      <c r="I31" s="618" t="s">
        <v>4621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5042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5043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5044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5045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4925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4916</v>
      </c>
      <c r="G36" s="244">
        <v>2023</v>
      </c>
      <c r="H36" s="443" t="s">
        <v>1041</v>
      </c>
      <c r="I36" s="246" t="s">
        <v>4917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4935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4938</v>
      </c>
      <c r="G45" s="617">
        <v>2023</v>
      </c>
      <c r="H45" s="616" t="s">
        <v>4195</v>
      </c>
      <c r="I45" s="246" t="s">
        <v>4939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4687</v>
      </c>
      <c r="D48" s="611"/>
      <c r="E48" s="611"/>
      <c r="F48" s="610" t="s">
        <v>4573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4688</v>
      </c>
    </row>
    <row r="49" spans="1:13" ht="15">
      <c r="A49" s="3">
        <v>47</v>
      </c>
      <c r="B49" s="473" t="s">
        <v>4617</v>
      </c>
      <c r="C49" s="472" t="s">
        <v>4172</v>
      </c>
      <c r="D49" s="472"/>
      <c r="E49" s="472"/>
      <c r="F49" s="473" t="s">
        <v>4615</v>
      </c>
      <c r="G49" s="299">
        <v>2023</v>
      </c>
      <c r="H49" s="472" t="s">
        <v>746</v>
      </c>
      <c r="I49" s="297" t="s">
        <v>4616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4618</v>
      </c>
      <c r="G50" s="299">
        <v>2023</v>
      </c>
      <c r="H50" s="611" t="s">
        <v>746</v>
      </c>
      <c r="I50" s="620" t="s">
        <v>4619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4959</v>
      </c>
      <c r="G51" s="251">
        <v>2022</v>
      </c>
      <c r="H51" s="577" t="s">
        <v>746</v>
      </c>
      <c r="I51" s="249" t="s">
        <v>4960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4923</v>
      </c>
      <c r="D52" s="611"/>
      <c r="E52" s="611"/>
      <c r="F52" s="610" t="s">
        <v>4692</v>
      </c>
      <c r="G52" s="612">
        <v>2021</v>
      </c>
      <c r="H52" s="611" t="s">
        <v>727</v>
      </c>
      <c r="I52" s="620" t="s">
        <v>4693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4951</v>
      </c>
      <c r="G53" s="612">
        <v>2023</v>
      </c>
      <c r="H53" s="611" t="s">
        <v>3481</v>
      </c>
      <c r="I53" s="620" t="s">
        <v>4915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4625</v>
      </c>
      <c r="C54" s="611"/>
      <c r="D54" s="611"/>
      <c r="E54" s="611"/>
      <c r="F54" s="610" t="s">
        <v>4928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4919</v>
      </c>
      <c r="G55" s="612">
        <v>2023</v>
      </c>
      <c r="H55" s="611" t="s">
        <v>746</v>
      </c>
      <c r="I55" s="620" t="s">
        <v>4920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4921</v>
      </c>
      <c r="G56" s="612">
        <v>2023</v>
      </c>
      <c r="H56" s="611" t="s">
        <v>746</v>
      </c>
      <c r="I56" s="620" t="s">
        <v>4922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4617</v>
      </c>
      <c r="C57" s="611" t="s">
        <v>4936</v>
      </c>
      <c r="D57" s="611"/>
      <c r="E57" s="611" t="s">
        <v>4946</v>
      </c>
      <c r="F57" s="610" t="s">
        <v>4931</v>
      </c>
      <c r="G57" s="612">
        <v>2023</v>
      </c>
      <c r="H57" s="611" t="s">
        <v>746</v>
      </c>
      <c r="I57" s="620" t="s">
        <v>4932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4946</v>
      </c>
      <c r="F58" s="610" t="s">
        <v>4933</v>
      </c>
      <c r="G58" s="612">
        <v>2023</v>
      </c>
      <c r="H58" s="611" t="s">
        <v>746</v>
      </c>
      <c r="I58" s="297" t="s">
        <v>4934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4614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4954</v>
      </c>
      <c r="C64" s="616"/>
      <c r="D64" s="616">
        <v>38</v>
      </c>
      <c r="E64" s="616" t="s">
        <v>4972</v>
      </c>
      <c r="F64" s="615" t="s">
        <v>4963</v>
      </c>
      <c r="G64" s="617">
        <v>2023</v>
      </c>
      <c r="H64" s="616" t="s">
        <v>746</v>
      </c>
      <c r="I64" s="618" t="s">
        <v>4964</v>
      </c>
      <c r="J64" s="286">
        <v>45242</v>
      </c>
      <c r="K64" s="281" t="s">
        <v>734</v>
      </c>
      <c r="L64" s="283">
        <f t="shared" si="8"/>
        <v>45263</v>
      </c>
      <c r="M64" s="595" t="s">
        <v>4993</v>
      </c>
    </row>
    <row r="65" spans="1:13" ht="15">
      <c r="A65" s="3">
        <v>63</v>
      </c>
      <c r="B65" s="473" t="s">
        <v>4617</v>
      </c>
      <c r="C65" s="611" t="s">
        <v>1356</v>
      </c>
      <c r="D65" s="611"/>
      <c r="E65" s="611" t="s">
        <v>4957</v>
      </c>
      <c r="F65" s="610" t="s">
        <v>4947</v>
      </c>
      <c r="G65" s="612">
        <v>2023</v>
      </c>
      <c r="H65" s="611" t="s">
        <v>746</v>
      </c>
      <c r="I65" s="620" t="s">
        <v>4948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4949</v>
      </c>
      <c r="G66" s="612">
        <v>2023</v>
      </c>
      <c r="H66" s="611" t="s">
        <v>746</v>
      </c>
      <c r="I66" s="620" t="s">
        <v>4950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4694</v>
      </c>
      <c r="G67" s="612">
        <v>2023</v>
      </c>
      <c r="H67" s="611" t="s">
        <v>1041</v>
      </c>
      <c r="I67" s="620" t="s">
        <v>4695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4942</v>
      </c>
      <c r="G68" s="612">
        <v>2023</v>
      </c>
      <c r="H68" s="611" t="s">
        <v>1268</v>
      </c>
      <c r="I68" s="620" t="s">
        <v>4943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4625</v>
      </c>
      <c r="C69" s="611"/>
      <c r="D69" s="611"/>
      <c r="E69" s="611"/>
      <c r="F69" s="610" t="s">
        <v>4944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4946</v>
      </c>
      <c r="F70" s="610" t="s">
        <v>4929</v>
      </c>
      <c r="G70" s="612">
        <v>2023</v>
      </c>
      <c r="H70" s="611" t="s">
        <v>746</v>
      </c>
      <c r="I70" s="620" t="s">
        <v>4930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4954</v>
      </c>
      <c r="C71" s="611" t="s">
        <v>4958</v>
      </c>
      <c r="D71" s="611"/>
      <c r="E71" s="611"/>
      <c r="F71" s="610" t="s">
        <v>4955</v>
      </c>
      <c r="G71" s="612">
        <v>2019</v>
      </c>
      <c r="H71" s="611" t="s">
        <v>727</v>
      </c>
      <c r="I71" s="620" t="s">
        <v>4956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4945</v>
      </c>
      <c r="C72" s="611" t="s">
        <v>4965</v>
      </c>
      <c r="D72" s="611"/>
      <c r="E72" s="611"/>
      <c r="F72" s="610" t="s">
        <v>4940</v>
      </c>
      <c r="G72" s="612">
        <v>2022</v>
      </c>
      <c r="H72" s="611" t="s">
        <v>948</v>
      </c>
      <c r="I72" s="620" t="s">
        <v>4941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4954</v>
      </c>
      <c r="C73" s="611" t="s">
        <v>4973</v>
      </c>
      <c r="D73" s="611"/>
      <c r="E73" s="611"/>
      <c r="F73" s="610" t="s">
        <v>4952</v>
      </c>
      <c r="G73" s="612">
        <v>2019</v>
      </c>
      <c r="H73" s="611" t="s">
        <v>727</v>
      </c>
      <c r="I73" s="620" t="s">
        <v>4953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4954</v>
      </c>
      <c r="C74" s="611" t="s">
        <v>4974</v>
      </c>
      <c r="D74" s="611"/>
      <c r="E74" s="611"/>
      <c r="F74" s="610" t="s">
        <v>4966</v>
      </c>
      <c r="G74" s="612">
        <v>2019</v>
      </c>
      <c r="H74" s="611" t="s">
        <v>727</v>
      </c>
      <c r="I74" s="620" t="s">
        <v>4967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4617</v>
      </c>
      <c r="C75" s="611"/>
      <c r="D75" s="611"/>
      <c r="E75" s="611" t="s">
        <v>4957</v>
      </c>
      <c r="F75" s="610" t="s">
        <v>4968</v>
      </c>
      <c r="G75" s="612">
        <v>2023</v>
      </c>
      <c r="H75" s="611" t="s">
        <v>1268</v>
      </c>
      <c r="I75" s="620" t="s">
        <v>4969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4957</v>
      </c>
      <c r="F76" s="473" t="s">
        <v>4636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4978</v>
      </c>
    </row>
    <row r="77" spans="1:13" ht="15">
      <c r="A77" s="3">
        <v>75</v>
      </c>
      <c r="B77" s="473" t="s">
        <v>4617</v>
      </c>
      <c r="C77" s="472" t="s">
        <v>4977</v>
      </c>
      <c r="D77" s="472"/>
      <c r="E77" s="472" t="s">
        <v>4957</v>
      </c>
      <c r="F77" s="473" t="s">
        <v>4970</v>
      </c>
      <c r="G77" s="299">
        <v>2020</v>
      </c>
      <c r="H77" s="472" t="s">
        <v>746</v>
      </c>
      <c r="I77" s="297" t="s">
        <v>4971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4617</v>
      </c>
      <c r="C78" s="472" t="s">
        <v>4991</v>
      </c>
      <c r="D78" s="472"/>
      <c r="E78" s="472" t="s">
        <v>4972</v>
      </c>
      <c r="F78" s="473" t="s">
        <v>4975</v>
      </c>
      <c r="G78" s="299">
        <v>2023</v>
      </c>
      <c r="H78" s="472" t="s">
        <v>746</v>
      </c>
      <c r="I78" s="297" t="s">
        <v>4976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4954</v>
      </c>
      <c r="C79" s="611" t="s">
        <v>4992</v>
      </c>
      <c r="D79" s="611"/>
      <c r="E79" s="611" t="s">
        <v>4957</v>
      </c>
      <c r="F79" s="610" t="s">
        <v>4961</v>
      </c>
      <c r="G79" s="612">
        <v>2023</v>
      </c>
      <c r="H79" s="611" t="s">
        <v>746</v>
      </c>
      <c r="I79" s="620" t="s">
        <v>4962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4617</v>
      </c>
      <c r="C80" s="611"/>
      <c r="D80" s="611"/>
      <c r="E80" s="611" t="s">
        <v>4998</v>
      </c>
      <c r="F80" s="610" t="s">
        <v>4979</v>
      </c>
      <c r="G80" s="612">
        <v>2021</v>
      </c>
      <c r="H80" s="611" t="s">
        <v>746</v>
      </c>
      <c r="I80" s="620" t="s">
        <v>4980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4617</v>
      </c>
      <c r="C81" s="611" t="s">
        <v>4999</v>
      </c>
      <c r="D81" s="611"/>
      <c r="E81" s="611" t="s">
        <v>4957</v>
      </c>
      <c r="F81" s="610" t="s">
        <v>4622</v>
      </c>
      <c r="G81" s="612">
        <v>2019</v>
      </c>
      <c r="H81" s="611" t="s">
        <v>746</v>
      </c>
      <c r="I81" s="620" t="s">
        <v>4623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4617</v>
      </c>
      <c r="C82" s="611"/>
      <c r="D82" s="611"/>
      <c r="E82" s="611" t="s">
        <v>4998</v>
      </c>
      <c r="F82" s="610" t="s">
        <v>4981</v>
      </c>
      <c r="G82" s="612">
        <v>2021</v>
      </c>
      <c r="H82" s="611" t="s">
        <v>746</v>
      </c>
      <c r="I82" s="620" t="s">
        <v>4982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4617</v>
      </c>
      <c r="C83" s="611"/>
      <c r="D83" s="611"/>
      <c r="E83" s="611" t="s">
        <v>4998</v>
      </c>
      <c r="F83" s="610" t="s">
        <v>4983</v>
      </c>
      <c r="G83" s="612">
        <v>2020</v>
      </c>
      <c r="H83" s="611" t="s">
        <v>746</v>
      </c>
      <c r="I83" s="297" t="s">
        <v>4984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5025</v>
      </c>
      <c r="D84" s="611"/>
      <c r="E84" s="611" t="s">
        <v>4957</v>
      </c>
      <c r="F84" s="610" t="s">
        <v>5035</v>
      </c>
      <c r="G84" s="612">
        <v>2023</v>
      </c>
      <c r="H84" s="611" t="s">
        <v>285</v>
      </c>
      <c r="I84" s="297" t="s">
        <v>4985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4992</v>
      </c>
      <c r="D85" s="611"/>
      <c r="E85" s="611" t="s">
        <v>4957</v>
      </c>
      <c r="F85" s="610" t="s">
        <v>4994</v>
      </c>
      <c r="G85" s="612">
        <v>2019</v>
      </c>
      <c r="H85" s="611" t="s">
        <v>727</v>
      </c>
      <c r="I85" s="297" t="s">
        <v>4995</v>
      </c>
      <c r="J85" s="664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5000</v>
      </c>
      <c r="G86" s="612">
        <v>2017</v>
      </c>
      <c r="H86" s="611" t="s">
        <v>727</v>
      </c>
      <c r="I86" s="297" t="s">
        <v>5001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4617</v>
      </c>
      <c r="C87" s="611" t="s">
        <v>1402</v>
      </c>
      <c r="D87" s="611"/>
      <c r="E87" s="611"/>
      <c r="F87" s="610" t="s">
        <v>5002</v>
      </c>
      <c r="G87" s="299">
        <v>2017</v>
      </c>
      <c r="H87" s="472" t="s">
        <v>727</v>
      </c>
      <c r="I87" s="297" t="s">
        <v>5003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4617</v>
      </c>
      <c r="C88" s="611" t="s">
        <v>1402</v>
      </c>
      <c r="D88" s="611"/>
      <c r="E88" s="611"/>
      <c r="F88" s="610" t="s">
        <v>5004</v>
      </c>
      <c r="G88" s="299">
        <v>2012</v>
      </c>
      <c r="H88" s="472" t="s">
        <v>727</v>
      </c>
      <c r="I88" s="297" t="s">
        <v>5005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4617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5006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M171"/>
  <sheetViews>
    <sheetView tabSelected="1" zoomScaleNormal="100" zoomScaleSheetLayoutView="75" workbookViewId="0">
      <pane ySplit="2" topLeftCell="A69" activePane="bottomLeft" state="frozen"/>
      <selection pane="bottomLeft" activeCell="C89" sqref="C8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2:13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2:13" ht="15">
      <c r="B3" s="473" t="s">
        <v>4018</v>
      </c>
      <c r="C3" s="472" t="s">
        <v>4212</v>
      </c>
      <c r="D3" s="472"/>
      <c r="E3" s="472"/>
      <c r="F3" s="473" t="s">
        <v>1449</v>
      </c>
      <c r="G3" s="299">
        <v>2022</v>
      </c>
      <c r="H3" s="472" t="s">
        <v>1046</v>
      </c>
      <c r="I3" s="297" t="s">
        <v>4177</v>
      </c>
      <c r="J3" s="302">
        <v>44976</v>
      </c>
      <c r="K3" s="298" t="s">
        <v>734</v>
      </c>
      <c r="L3" s="283">
        <f t="shared" ref="L3:L82" si="0">IF(K3="O",J3+21,J3+14)</f>
        <v>44997</v>
      </c>
      <c r="M3" s="122"/>
    </row>
    <row r="4" spans="2:13" ht="15">
      <c r="B4" s="473" t="s">
        <v>4061</v>
      </c>
      <c r="C4" s="472" t="s">
        <v>1298</v>
      </c>
      <c r="D4" s="472"/>
      <c r="E4" s="472"/>
      <c r="F4" s="473" t="s">
        <v>1194</v>
      </c>
      <c r="G4" s="299">
        <v>2018</v>
      </c>
      <c r="H4" s="472" t="s">
        <v>746</v>
      </c>
      <c r="I4" s="297" t="s">
        <v>4205</v>
      </c>
      <c r="J4" s="302">
        <v>44990</v>
      </c>
      <c r="K4" s="298" t="s">
        <v>734</v>
      </c>
      <c r="L4" s="283">
        <f t="shared" si="0"/>
        <v>45011</v>
      </c>
      <c r="M4" s="122"/>
    </row>
    <row r="5" spans="2:13" ht="15">
      <c r="B5" s="473" t="s">
        <v>4206</v>
      </c>
      <c r="C5" s="472"/>
      <c r="D5" s="472"/>
      <c r="E5" s="472"/>
      <c r="F5" s="473" t="s">
        <v>4275</v>
      </c>
      <c r="G5" s="299">
        <v>2018</v>
      </c>
      <c r="H5" s="472" t="s">
        <v>4279</v>
      </c>
      <c r="I5" s="473" t="s">
        <v>4280</v>
      </c>
      <c r="J5" s="302">
        <v>45011</v>
      </c>
      <c r="K5" s="298" t="s">
        <v>4302</v>
      </c>
      <c r="L5" s="283">
        <f t="shared" si="0"/>
        <v>45025</v>
      </c>
      <c r="M5" s="9"/>
    </row>
    <row r="6" spans="2:13" ht="15">
      <c r="B6" s="473" t="s">
        <v>4018</v>
      </c>
      <c r="C6" s="472" t="s">
        <v>4543</v>
      </c>
      <c r="D6" s="472"/>
      <c r="E6" s="634"/>
      <c r="F6" s="473" t="s">
        <v>4163</v>
      </c>
      <c r="G6" s="299">
        <v>2020</v>
      </c>
      <c r="H6" s="472" t="s">
        <v>727</v>
      </c>
      <c r="I6" s="297" t="s">
        <v>4164</v>
      </c>
      <c r="J6" s="302">
        <v>45039</v>
      </c>
      <c r="K6" s="298" t="s">
        <v>734</v>
      </c>
      <c r="L6" s="283">
        <f t="shared" si="0"/>
        <v>45060</v>
      </c>
      <c r="M6" s="9"/>
    </row>
    <row r="7" spans="2:13" ht="15">
      <c r="B7" s="473" t="s">
        <v>4206</v>
      </c>
      <c r="C7" s="472" t="s">
        <v>4544</v>
      </c>
      <c r="D7" s="472"/>
      <c r="E7" s="472"/>
      <c r="F7" s="473" t="s">
        <v>4273</v>
      </c>
      <c r="G7" s="299">
        <v>2019</v>
      </c>
      <c r="H7" s="472" t="s">
        <v>746</v>
      </c>
      <c r="I7" s="297" t="s">
        <v>4277</v>
      </c>
      <c r="J7" s="302">
        <v>45039</v>
      </c>
      <c r="K7" s="298" t="s">
        <v>734</v>
      </c>
      <c r="L7" s="283">
        <f t="shared" si="0"/>
        <v>45060</v>
      </c>
      <c r="M7" s="173"/>
    </row>
    <row r="8" spans="2:13" ht="15.6">
      <c r="B8" s="473" t="s">
        <v>5063</v>
      </c>
      <c r="C8" s="472"/>
      <c r="D8" s="472"/>
      <c r="E8" s="472"/>
      <c r="F8" s="300" t="s">
        <v>4441</v>
      </c>
      <c r="G8" s="299">
        <v>2018</v>
      </c>
      <c r="H8" s="472" t="s">
        <v>1041</v>
      </c>
      <c r="I8" s="297" t="s">
        <v>4442</v>
      </c>
      <c r="J8" s="302">
        <v>45032</v>
      </c>
      <c r="K8" s="298" t="s">
        <v>282</v>
      </c>
      <c r="L8" s="283">
        <f t="shared" ref="L8:L23" si="1">IF(K8="O",J8+21,J8+14)</f>
        <v>45053</v>
      </c>
      <c r="M8" s="9"/>
    </row>
    <row r="9" spans="2:13" ht="15">
      <c r="B9" s="473" t="s">
        <v>4206</v>
      </c>
      <c r="C9" s="472"/>
      <c r="D9" s="472"/>
      <c r="E9" s="472"/>
      <c r="F9" s="473" t="s">
        <v>4565</v>
      </c>
      <c r="G9" s="299">
        <v>2020</v>
      </c>
      <c r="H9" s="472" t="s">
        <v>746</v>
      </c>
      <c r="I9" s="297" t="s">
        <v>4566</v>
      </c>
      <c r="J9" s="302">
        <v>45067</v>
      </c>
      <c r="K9" s="298" t="s">
        <v>734</v>
      </c>
      <c r="L9" s="283">
        <f t="shared" si="1"/>
        <v>45088</v>
      </c>
      <c r="M9" s="479"/>
    </row>
    <row r="10" spans="2:13" ht="15">
      <c r="B10" s="473" t="s">
        <v>4018</v>
      </c>
      <c r="C10" s="472"/>
      <c r="D10" s="472"/>
      <c r="E10" s="472"/>
      <c r="F10" s="473" t="s">
        <v>4570</v>
      </c>
      <c r="G10" s="299">
        <v>2023</v>
      </c>
      <c r="H10" s="472" t="s">
        <v>746</v>
      </c>
      <c r="I10" s="297" t="s">
        <v>4571</v>
      </c>
      <c r="J10" s="302">
        <v>45067</v>
      </c>
      <c r="K10" s="298" t="s">
        <v>734</v>
      </c>
      <c r="L10" s="283">
        <f t="shared" si="1"/>
        <v>45088</v>
      </c>
      <c r="M10" s="9"/>
    </row>
    <row r="11" spans="2:13" ht="15">
      <c r="B11" s="610" t="s">
        <v>4018</v>
      </c>
      <c r="C11" s="611" t="s">
        <v>4687</v>
      </c>
      <c r="D11" s="611"/>
      <c r="E11" s="611"/>
      <c r="F11" s="610" t="s">
        <v>4573</v>
      </c>
      <c r="G11" s="612">
        <v>2022</v>
      </c>
      <c r="H11" s="611" t="s">
        <v>4012</v>
      </c>
      <c r="I11" s="613"/>
      <c r="J11" s="302">
        <v>45094</v>
      </c>
      <c r="K11" s="298"/>
      <c r="L11" s="283">
        <f t="shared" si="1"/>
        <v>45108</v>
      </c>
      <c r="M11" s="614" t="s">
        <v>4688</v>
      </c>
    </row>
    <row r="12" spans="2:13" ht="15">
      <c r="B12" s="473" t="s">
        <v>4617</v>
      </c>
      <c r="C12" s="472" t="s">
        <v>4172</v>
      </c>
      <c r="D12" s="472"/>
      <c r="E12" s="472"/>
      <c r="F12" s="473" t="s">
        <v>4615</v>
      </c>
      <c r="G12" s="299">
        <v>2023</v>
      </c>
      <c r="H12" s="472" t="s">
        <v>746</v>
      </c>
      <c r="I12" s="297" t="s">
        <v>4616</v>
      </c>
      <c r="J12" s="302">
        <v>45095</v>
      </c>
      <c r="K12" s="298" t="s">
        <v>282</v>
      </c>
      <c r="L12" s="283">
        <f t="shared" si="1"/>
        <v>45116</v>
      </c>
      <c r="M12" s="9"/>
    </row>
    <row r="13" spans="2:13" ht="15">
      <c r="B13" s="473" t="s">
        <v>4019</v>
      </c>
      <c r="C13" s="472" t="s">
        <v>1402</v>
      </c>
      <c r="D13" s="472"/>
      <c r="E13" s="472"/>
      <c r="F13" s="473" t="s">
        <v>4618</v>
      </c>
      <c r="G13" s="299">
        <v>2023</v>
      </c>
      <c r="H13" s="611" t="s">
        <v>746</v>
      </c>
      <c r="I13" s="620" t="s">
        <v>4619</v>
      </c>
      <c r="J13" s="302">
        <v>45095</v>
      </c>
      <c r="K13" s="298" t="s">
        <v>282</v>
      </c>
      <c r="L13" s="283">
        <f t="shared" si="1"/>
        <v>45116</v>
      </c>
      <c r="M13" s="479"/>
    </row>
    <row r="14" spans="2:13" ht="15">
      <c r="B14" s="473" t="s">
        <v>4019</v>
      </c>
      <c r="C14" s="611" t="s">
        <v>4923</v>
      </c>
      <c r="D14" s="611"/>
      <c r="E14" s="611"/>
      <c r="F14" s="610" t="s">
        <v>4692</v>
      </c>
      <c r="G14" s="612">
        <v>2021</v>
      </c>
      <c r="H14" s="611" t="s">
        <v>727</v>
      </c>
      <c r="I14" s="620" t="s">
        <v>4693</v>
      </c>
      <c r="J14" s="302">
        <v>45109</v>
      </c>
      <c r="K14" s="298" t="s">
        <v>282</v>
      </c>
      <c r="L14" s="283">
        <f t="shared" si="1"/>
        <v>45130</v>
      </c>
      <c r="M14" s="9"/>
    </row>
    <row r="15" spans="2:13" ht="15.6">
      <c r="B15" s="610" t="s">
        <v>4061</v>
      </c>
      <c r="C15" s="611" t="s">
        <v>1387</v>
      </c>
      <c r="D15" s="611"/>
      <c r="E15" s="611"/>
      <c r="F15" s="610" t="s">
        <v>4951</v>
      </c>
      <c r="G15" s="612">
        <v>2023</v>
      </c>
      <c r="H15" s="611" t="s">
        <v>3481</v>
      </c>
      <c r="I15" s="620" t="s">
        <v>4915</v>
      </c>
      <c r="J15" s="302">
        <v>45116</v>
      </c>
      <c r="K15" s="298"/>
      <c r="L15" s="283">
        <f t="shared" si="1"/>
        <v>45130</v>
      </c>
      <c r="M15" s="479"/>
    </row>
    <row r="16" spans="2:13" ht="15">
      <c r="B16" s="610" t="s">
        <v>4625</v>
      </c>
      <c r="C16" s="611"/>
      <c r="D16" s="611"/>
      <c r="E16" s="611"/>
      <c r="F16" s="610" t="s">
        <v>4928</v>
      </c>
      <c r="G16" s="612">
        <v>2015</v>
      </c>
      <c r="H16" s="611" t="s">
        <v>4014</v>
      </c>
      <c r="I16" s="613"/>
      <c r="J16" s="302">
        <v>45153</v>
      </c>
      <c r="K16" s="298"/>
      <c r="L16" s="283">
        <f t="shared" si="1"/>
        <v>45167</v>
      </c>
      <c r="M16" s="9"/>
    </row>
    <row r="17" spans="2:13" ht="15">
      <c r="B17" s="473" t="s">
        <v>4018</v>
      </c>
      <c r="C17" s="611" t="s">
        <v>312</v>
      </c>
      <c r="D17" s="611"/>
      <c r="E17" s="611"/>
      <c r="F17" s="610" t="s">
        <v>4919</v>
      </c>
      <c r="G17" s="612">
        <v>2023</v>
      </c>
      <c r="H17" s="611" t="s">
        <v>746</v>
      </c>
      <c r="I17" s="620" t="s">
        <v>4920</v>
      </c>
      <c r="J17" s="302">
        <v>45123</v>
      </c>
      <c r="K17" s="298" t="s">
        <v>734</v>
      </c>
      <c r="L17" s="283">
        <f t="shared" si="1"/>
        <v>45144</v>
      </c>
      <c r="M17" s="9"/>
    </row>
    <row r="18" spans="2:13" ht="15">
      <c r="B18" s="610" t="s">
        <v>4018</v>
      </c>
      <c r="C18" s="611" t="s">
        <v>1314</v>
      </c>
      <c r="D18" s="611"/>
      <c r="E18" s="611"/>
      <c r="F18" s="610" t="s">
        <v>4921</v>
      </c>
      <c r="G18" s="612">
        <v>2023</v>
      </c>
      <c r="H18" s="611" t="s">
        <v>746</v>
      </c>
      <c r="I18" s="620" t="s">
        <v>4922</v>
      </c>
      <c r="J18" s="302">
        <v>45123</v>
      </c>
      <c r="K18" s="298" t="s">
        <v>734</v>
      </c>
      <c r="L18" s="283">
        <f t="shared" si="1"/>
        <v>45144</v>
      </c>
      <c r="M18" s="9"/>
    </row>
    <row r="19" spans="2:13" ht="15">
      <c r="B19" s="610" t="s">
        <v>4617</v>
      </c>
      <c r="C19" s="611" t="s">
        <v>4936</v>
      </c>
      <c r="D19" s="611"/>
      <c r="E19" s="667" t="s">
        <v>4946</v>
      </c>
      <c r="F19" s="610" t="s">
        <v>4931</v>
      </c>
      <c r="G19" s="612">
        <v>2023</v>
      </c>
      <c r="H19" s="611" t="s">
        <v>746</v>
      </c>
      <c r="I19" s="620" t="s">
        <v>4932</v>
      </c>
      <c r="J19" s="302">
        <v>45151</v>
      </c>
      <c r="K19" s="298" t="s">
        <v>734</v>
      </c>
      <c r="L19" s="283">
        <f t="shared" si="1"/>
        <v>45172</v>
      </c>
      <c r="M19" s="9"/>
    </row>
    <row r="20" spans="2:13" ht="15">
      <c r="B20" s="610" t="s">
        <v>4019</v>
      </c>
      <c r="C20" s="611" t="s">
        <v>3907</v>
      </c>
      <c r="D20" s="611"/>
      <c r="E20" s="667" t="s">
        <v>4946</v>
      </c>
      <c r="F20" s="610" t="s">
        <v>4933</v>
      </c>
      <c r="G20" s="612">
        <v>2023</v>
      </c>
      <c r="H20" s="611" t="s">
        <v>746</v>
      </c>
      <c r="I20" s="297" t="s">
        <v>4934</v>
      </c>
      <c r="J20" s="302">
        <v>45151</v>
      </c>
      <c r="K20" s="298" t="s">
        <v>734</v>
      </c>
      <c r="L20" s="283">
        <f t="shared" si="1"/>
        <v>45172</v>
      </c>
      <c r="M20" s="9"/>
    </row>
    <row r="21" spans="2:13" ht="15">
      <c r="B21" s="583"/>
      <c r="C21" s="584"/>
      <c r="D21" s="584"/>
      <c r="E21" s="584"/>
      <c r="F21" s="583"/>
      <c r="G21" s="568"/>
      <c r="H21" s="584"/>
      <c r="I21" s="638"/>
      <c r="J21" s="283"/>
      <c r="K21" s="172"/>
      <c r="L21" s="283">
        <f t="shared" si="1"/>
        <v>14</v>
      </c>
      <c r="M21" s="9"/>
    </row>
    <row r="22" spans="2:13" ht="15">
      <c r="B22" s="473" t="s">
        <v>4018</v>
      </c>
      <c r="C22" s="611" t="s">
        <v>1402</v>
      </c>
      <c r="D22" s="611"/>
      <c r="E22" s="667"/>
      <c r="F22" s="610" t="s">
        <v>4694</v>
      </c>
      <c r="G22" s="612">
        <v>2023</v>
      </c>
      <c r="H22" s="611" t="s">
        <v>1041</v>
      </c>
      <c r="I22" s="620" t="s">
        <v>4695</v>
      </c>
      <c r="J22" s="302">
        <v>45172</v>
      </c>
      <c r="K22" s="298" t="s">
        <v>282</v>
      </c>
      <c r="L22" s="283">
        <f t="shared" si="1"/>
        <v>45193</v>
      </c>
      <c r="M22" s="173"/>
    </row>
    <row r="23" spans="2:13" ht="15">
      <c r="B23" s="610" t="s">
        <v>1827</v>
      </c>
      <c r="C23" s="611"/>
      <c r="D23" s="611"/>
      <c r="E23" s="611"/>
      <c r="F23" s="610" t="s">
        <v>4942</v>
      </c>
      <c r="G23" s="612">
        <v>2023</v>
      </c>
      <c r="H23" s="611" t="s">
        <v>1268</v>
      </c>
      <c r="I23" s="620" t="s">
        <v>4943</v>
      </c>
      <c r="J23" s="302">
        <v>45172</v>
      </c>
      <c r="K23" s="298" t="s">
        <v>282</v>
      </c>
      <c r="L23" s="283">
        <f t="shared" si="1"/>
        <v>45193</v>
      </c>
      <c r="M23" s="173"/>
    </row>
    <row r="24" spans="2:13" ht="15">
      <c r="B24" s="610" t="s">
        <v>4625</v>
      </c>
      <c r="C24" s="611"/>
      <c r="D24" s="611"/>
      <c r="E24" s="611"/>
      <c r="F24" s="610" t="s">
        <v>4944</v>
      </c>
      <c r="G24" s="612">
        <v>2022</v>
      </c>
      <c r="H24" s="611" t="s">
        <v>4012</v>
      </c>
      <c r="I24" s="613"/>
      <c r="J24" s="302">
        <v>45177</v>
      </c>
      <c r="K24" s="298" t="s">
        <v>734</v>
      </c>
      <c r="L24" s="283">
        <f t="shared" si="0"/>
        <v>45198</v>
      </c>
      <c r="M24" s="173"/>
    </row>
    <row r="25" spans="2:13" ht="15">
      <c r="B25" s="610" t="s">
        <v>4019</v>
      </c>
      <c r="C25" s="611" t="s">
        <v>1296</v>
      </c>
      <c r="D25" s="611"/>
      <c r="E25" s="667" t="s">
        <v>4946</v>
      </c>
      <c r="F25" s="610" t="s">
        <v>4929</v>
      </c>
      <c r="G25" s="612">
        <v>2023</v>
      </c>
      <c r="H25" s="611" t="s">
        <v>746</v>
      </c>
      <c r="I25" s="620" t="s">
        <v>4930</v>
      </c>
      <c r="J25" s="302">
        <v>45193</v>
      </c>
      <c r="K25" s="298" t="s">
        <v>282</v>
      </c>
      <c r="L25" s="283">
        <f t="shared" si="0"/>
        <v>45214</v>
      </c>
      <c r="M25" s="173"/>
    </row>
    <row r="26" spans="2:13" ht="15">
      <c r="B26" s="610" t="s">
        <v>4954</v>
      </c>
      <c r="C26" s="611" t="s">
        <v>4958</v>
      </c>
      <c r="D26" s="611"/>
      <c r="E26" s="611"/>
      <c r="F26" s="610" t="s">
        <v>4955</v>
      </c>
      <c r="G26" s="612">
        <v>2019</v>
      </c>
      <c r="H26" s="611" t="s">
        <v>727</v>
      </c>
      <c r="I26" s="620" t="s">
        <v>4956</v>
      </c>
      <c r="J26" s="302">
        <v>45193</v>
      </c>
      <c r="K26" s="298" t="s">
        <v>282</v>
      </c>
      <c r="L26" s="283">
        <f t="shared" si="0"/>
        <v>45214</v>
      </c>
      <c r="M26" s="479"/>
    </row>
    <row r="27" spans="2:13" ht="15">
      <c r="B27" s="610" t="s">
        <v>4945</v>
      </c>
      <c r="C27" s="611" t="s">
        <v>4965</v>
      </c>
      <c r="D27" s="611"/>
      <c r="E27" s="667"/>
      <c r="F27" s="610" t="s">
        <v>4940</v>
      </c>
      <c r="G27" s="612">
        <v>2022</v>
      </c>
      <c r="H27" s="611" t="s">
        <v>948</v>
      </c>
      <c r="I27" s="620" t="s">
        <v>4941</v>
      </c>
      <c r="J27" s="302">
        <v>45200</v>
      </c>
      <c r="K27" s="298" t="s">
        <v>734</v>
      </c>
      <c r="L27" s="283">
        <f t="shared" si="0"/>
        <v>45221</v>
      </c>
      <c r="M27" s="173"/>
    </row>
    <row r="28" spans="2:13" ht="15.6">
      <c r="B28" s="610" t="s">
        <v>4954</v>
      </c>
      <c r="C28" s="611" t="s">
        <v>4973</v>
      </c>
      <c r="D28" s="611"/>
      <c r="E28" s="611"/>
      <c r="F28" s="610" t="s">
        <v>4952</v>
      </c>
      <c r="G28" s="612">
        <v>2019</v>
      </c>
      <c r="H28" s="611" t="s">
        <v>727</v>
      </c>
      <c r="I28" s="620" t="s">
        <v>4953</v>
      </c>
      <c r="J28" s="302">
        <v>45221</v>
      </c>
      <c r="K28" s="298" t="s">
        <v>734</v>
      </c>
      <c r="L28" s="283">
        <f t="shared" si="0"/>
        <v>45242</v>
      </c>
      <c r="M28" s="173"/>
    </row>
    <row r="29" spans="2:13" ht="15">
      <c r="B29" s="610" t="s">
        <v>4954</v>
      </c>
      <c r="C29" s="611" t="s">
        <v>4974</v>
      </c>
      <c r="D29" s="611"/>
      <c r="E29" s="611"/>
      <c r="F29" s="610" t="s">
        <v>4966</v>
      </c>
      <c r="G29" s="612">
        <v>2019</v>
      </c>
      <c r="H29" s="611" t="s">
        <v>727</v>
      </c>
      <c r="I29" s="620" t="s">
        <v>4967</v>
      </c>
      <c r="J29" s="302">
        <v>45221</v>
      </c>
      <c r="K29" s="298" t="s">
        <v>734</v>
      </c>
      <c r="L29" s="283">
        <f t="shared" si="0"/>
        <v>45242</v>
      </c>
      <c r="M29" s="595"/>
    </row>
    <row r="30" spans="2:13" ht="15.6">
      <c r="B30" s="610" t="s">
        <v>4617</v>
      </c>
      <c r="C30" s="611"/>
      <c r="D30" s="611"/>
      <c r="E30" s="611" t="s">
        <v>4957</v>
      </c>
      <c r="F30" s="610" t="s">
        <v>4968</v>
      </c>
      <c r="G30" s="612">
        <v>2023</v>
      </c>
      <c r="H30" s="611" t="s">
        <v>1268</v>
      </c>
      <c r="I30" s="620" t="s">
        <v>4969</v>
      </c>
      <c r="J30" s="302">
        <v>45228</v>
      </c>
      <c r="K30" s="298" t="s">
        <v>734</v>
      </c>
      <c r="L30" s="283">
        <f t="shared" si="0"/>
        <v>45249</v>
      </c>
      <c r="M30" s="595"/>
    </row>
    <row r="31" spans="2:13" ht="15">
      <c r="B31" s="473" t="s">
        <v>4208</v>
      </c>
      <c r="C31" s="472" t="s">
        <v>959</v>
      </c>
      <c r="D31" s="472"/>
      <c r="E31" s="668" t="s">
        <v>4957</v>
      </c>
      <c r="F31" s="473" t="s">
        <v>4636</v>
      </c>
      <c r="G31" s="299">
        <v>2020</v>
      </c>
      <c r="H31" s="472" t="s">
        <v>746</v>
      </c>
      <c r="I31" s="297" t="s">
        <v>4567</v>
      </c>
      <c r="J31" s="302">
        <v>45228</v>
      </c>
      <c r="K31" s="298" t="s">
        <v>734</v>
      </c>
      <c r="L31" s="283">
        <f t="shared" si="0"/>
        <v>45249</v>
      </c>
      <c r="M31" s="595"/>
    </row>
    <row r="32" spans="2:13" ht="15.6">
      <c r="B32" s="473" t="s">
        <v>4617</v>
      </c>
      <c r="C32" s="472" t="s">
        <v>4977</v>
      </c>
      <c r="D32" s="472"/>
      <c r="E32" s="668" t="s">
        <v>4957</v>
      </c>
      <c r="F32" s="473" t="s">
        <v>4970</v>
      </c>
      <c r="G32" s="299">
        <v>2020</v>
      </c>
      <c r="H32" s="472" t="s">
        <v>746</v>
      </c>
      <c r="I32" s="297" t="s">
        <v>4971</v>
      </c>
      <c r="J32" s="302">
        <v>45228</v>
      </c>
      <c r="K32" s="298" t="s">
        <v>734</v>
      </c>
      <c r="L32" s="283">
        <f t="shared" si="0"/>
        <v>45249</v>
      </c>
      <c r="M32" s="619"/>
    </row>
    <row r="33" spans="1:13" ht="15">
      <c r="B33" s="473" t="s">
        <v>4617</v>
      </c>
      <c r="C33" s="472" t="s">
        <v>4991</v>
      </c>
      <c r="D33" s="472"/>
      <c r="E33" s="472" t="s">
        <v>4972</v>
      </c>
      <c r="F33" s="473" t="s">
        <v>4975</v>
      </c>
      <c r="G33" s="299">
        <v>2023</v>
      </c>
      <c r="H33" s="472" t="s">
        <v>746</v>
      </c>
      <c r="I33" s="297" t="s">
        <v>4976</v>
      </c>
      <c r="J33" s="302">
        <v>45242</v>
      </c>
      <c r="K33" s="298" t="s">
        <v>734</v>
      </c>
      <c r="L33" s="283">
        <f t="shared" si="0"/>
        <v>45263</v>
      </c>
      <c r="M33" s="567"/>
    </row>
    <row r="34" spans="1:13" ht="15">
      <c r="B34" s="610" t="s">
        <v>4954</v>
      </c>
      <c r="C34" s="611" t="s">
        <v>4992</v>
      </c>
      <c r="D34" s="611"/>
      <c r="E34" s="667" t="s">
        <v>4957</v>
      </c>
      <c r="F34" s="610" t="s">
        <v>4961</v>
      </c>
      <c r="G34" s="612">
        <v>2023</v>
      </c>
      <c r="H34" s="611" t="s">
        <v>746</v>
      </c>
      <c r="I34" s="620" t="s">
        <v>4962</v>
      </c>
      <c r="J34" s="302">
        <v>45242</v>
      </c>
      <c r="K34" s="298" t="s">
        <v>734</v>
      </c>
      <c r="L34" s="283">
        <f t="shared" si="0"/>
        <v>45263</v>
      </c>
      <c r="M34" s="479"/>
    </row>
    <row r="35" spans="1:13" ht="15">
      <c r="B35" s="610" t="s">
        <v>4617</v>
      </c>
      <c r="C35" s="611"/>
      <c r="D35" s="611"/>
      <c r="E35" s="611" t="s">
        <v>4998</v>
      </c>
      <c r="F35" s="610" t="s">
        <v>4979</v>
      </c>
      <c r="G35" s="612">
        <v>2021</v>
      </c>
      <c r="H35" s="611" t="s">
        <v>746</v>
      </c>
      <c r="I35" s="620" t="s">
        <v>4980</v>
      </c>
      <c r="J35" s="302">
        <v>45249</v>
      </c>
      <c r="K35" s="298" t="s">
        <v>282</v>
      </c>
      <c r="L35" s="283">
        <f t="shared" si="0"/>
        <v>45270</v>
      </c>
      <c r="M35" s="627"/>
    </row>
    <row r="36" spans="1:13" ht="15">
      <c r="B36" s="610" t="s">
        <v>4617</v>
      </c>
      <c r="C36" s="611" t="s">
        <v>4999</v>
      </c>
      <c r="D36" s="611"/>
      <c r="E36" s="611" t="s">
        <v>4957</v>
      </c>
      <c r="F36" s="610" t="s">
        <v>4622</v>
      </c>
      <c r="G36" s="612">
        <v>2019</v>
      </c>
      <c r="H36" s="611" t="s">
        <v>746</v>
      </c>
      <c r="I36" s="620" t="s">
        <v>4623</v>
      </c>
      <c r="J36" s="302">
        <v>45249</v>
      </c>
      <c r="K36" s="298" t="s">
        <v>282</v>
      </c>
      <c r="L36" s="283">
        <f t="shared" si="0"/>
        <v>45270</v>
      </c>
      <c r="M36" s="9"/>
    </row>
    <row r="37" spans="1:13" ht="15.6">
      <c r="B37" s="610" t="s">
        <v>4617</v>
      </c>
      <c r="C37" s="611"/>
      <c r="D37" s="611"/>
      <c r="E37" s="611" t="s">
        <v>4998</v>
      </c>
      <c r="F37" s="610" t="s">
        <v>4981</v>
      </c>
      <c r="G37" s="612">
        <v>2021</v>
      </c>
      <c r="H37" s="611" t="s">
        <v>746</v>
      </c>
      <c r="I37" s="620" t="s">
        <v>4982</v>
      </c>
      <c r="J37" s="302">
        <v>45249</v>
      </c>
      <c r="K37" s="298" t="s">
        <v>282</v>
      </c>
      <c r="L37" s="283">
        <f t="shared" si="0"/>
        <v>45270</v>
      </c>
      <c r="M37" s="619"/>
    </row>
    <row r="38" spans="1:13" ht="15">
      <c r="B38" s="610" t="s">
        <v>4617</v>
      </c>
      <c r="C38" s="611"/>
      <c r="D38" s="611"/>
      <c r="E38" s="611" t="s">
        <v>4998</v>
      </c>
      <c r="F38" s="610" t="s">
        <v>4983</v>
      </c>
      <c r="G38" s="612">
        <v>2020</v>
      </c>
      <c r="H38" s="611" t="s">
        <v>746</v>
      </c>
      <c r="I38" s="297" t="s">
        <v>4984</v>
      </c>
      <c r="J38" s="302">
        <v>45249</v>
      </c>
      <c r="K38" s="298" t="s">
        <v>282</v>
      </c>
      <c r="L38" s="283">
        <f t="shared" si="0"/>
        <v>45270</v>
      </c>
      <c r="M38" s="9"/>
    </row>
    <row r="39" spans="1:13" ht="15">
      <c r="B39" s="610" t="s">
        <v>2380</v>
      </c>
      <c r="C39" s="611" t="s">
        <v>5025</v>
      </c>
      <c r="D39" s="611"/>
      <c r="E39" s="667" t="s">
        <v>4957</v>
      </c>
      <c r="F39" s="610" t="s">
        <v>5035</v>
      </c>
      <c r="G39" s="612">
        <v>2023</v>
      </c>
      <c r="H39" s="611" t="s">
        <v>285</v>
      </c>
      <c r="I39" s="297" t="s">
        <v>4985</v>
      </c>
      <c r="J39" s="302">
        <v>45256</v>
      </c>
      <c r="K39" s="298" t="s">
        <v>282</v>
      </c>
      <c r="L39" s="283">
        <f t="shared" si="0"/>
        <v>45277</v>
      </c>
      <c r="M39" s="479"/>
    </row>
    <row r="40" spans="1:13" ht="15">
      <c r="B40" s="583"/>
      <c r="C40" s="584"/>
      <c r="D40" s="584"/>
      <c r="E40" s="584"/>
      <c r="F40" s="583"/>
      <c r="G40" s="568"/>
      <c r="H40" s="584"/>
      <c r="I40" s="173"/>
      <c r="J40" s="650"/>
      <c r="K40" s="172"/>
      <c r="L40" s="283">
        <f t="shared" si="0"/>
        <v>14</v>
      </c>
      <c r="M40" s="479"/>
    </row>
    <row r="41" spans="1:13" ht="15.6">
      <c r="B41" s="610" t="s">
        <v>4617</v>
      </c>
      <c r="C41" s="611" t="s">
        <v>1402</v>
      </c>
      <c r="D41" s="611"/>
      <c r="E41" s="667" t="s">
        <v>5046</v>
      </c>
      <c r="F41" s="610" t="s">
        <v>5002</v>
      </c>
      <c r="G41" s="299">
        <v>2017</v>
      </c>
      <c r="H41" s="472" t="s">
        <v>727</v>
      </c>
      <c r="I41" s="297" t="s">
        <v>5003</v>
      </c>
      <c r="J41" s="302">
        <v>45270</v>
      </c>
      <c r="K41" s="298" t="s">
        <v>734</v>
      </c>
      <c r="L41" s="283">
        <f t="shared" ref="L41:L44" si="2">IF(K41="O",J41+21,J41+14)</f>
        <v>45291</v>
      </c>
      <c r="M41" s="665" t="s">
        <v>5047</v>
      </c>
    </row>
    <row r="42" spans="1:13" ht="15.6">
      <c r="B42" s="610" t="s">
        <v>4617</v>
      </c>
      <c r="C42" s="611" t="s">
        <v>1402</v>
      </c>
      <c r="D42" s="611"/>
      <c r="E42" s="611" t="s">
        <v>5046</v>
      </c>
      <c r="F42" s="610" t="s">
        <v>5004</v>
      </c>
      <c r="G42" s="299">
        <v>2012</v>
      </c>
      <c r="H42" s="472" t="s">
        <v>727</v>
      </c>
      <c r="I42" s="297" t="s">
        <v>5005</v>
      </c>
      <c r="J42" s="302">
        <v>45270</v>
      </c>
      <c r="K42" s="298" t="s">
        <v>734</v>
      </c>
      <c r="L42" s="283">
        <f t="shared" si="2"/>
        <v>45291</v>
      </c>
      <c r="M42" s="665" t="s">
        <v>5048</v>
      </c>
    </row>
    <row r="43" spans="1:13" ht="15.6">
      <c r="B43" s="610" t="s">
        <v>4617</v>
      </c>
      <c r="C43" s="611" t="s">
        <v>1402</v>
      </c>
      <c r="D43" s="611"/>
      <c r="E43" s="667" t="s">
        <v>5046</v>
      </c>
      <c r="F43" s="610" t="s">
        <v>1064</v>
      </c>
      <c r="G43" s="299">
        <v>2020</v>
      </c>
      <c r="H43" s="472" t="s">
        <v>727</v>
      </c>
      <c r="I43" s="297" t="s">
        <v>5006</v>
      </c>
      <c r="J43" s="302">
        <v>45270</v>
      </c>
      <c r="K43" s="298" t="s">
        <v>734</v>
      </c>
      <c r="L43" s="283">
        <f t="shared" si="2"/>
        <v>45291</v>
      </c>
      <c r="M43" s="665" t="s">
        <v>5049</v>
      </c>
    </row>
    <row r="44" spans="1:13" ht="15">
      <c r="A44" s="704"/>
      <c r="B44" s="705"/>
      <c r="C44" s="706"/>
      <c r="D44" s="706"/>
      <c r="E44" s="706"/>
      <c r="F44" s="705"/>
      <c r="G44" s="707"/>
      <c r="H44" s="708"/>
      <c r="I44" s="709"/>
      <c r="J44" s="710"/>
      <c r="K44" s="711"/>
      <c r="L44" s="283">
        <f t="shared" si="2"/>
        <v>14</v>
      </c>
      <c r="M44" s="437"/>
    </row>
    <row r="45" spans="1:13" ht="15">
      <c r="B45" s="500"/>
      <c r="C45" s="501"/>
      <c r="D45" s="501"/>
      <c r="E45" s="501"/>
      <c r="F45" s="500"/>
      <c r="G45" s="8"/>
      <c r="H45" s="584"/>
      <c r="I45" s="567"/>
      <c r="J45" s="283"/>
      <c r="K45" s="172"/>
      <c r="L45" s="283">
        <f t="shared" si="0"/>
        <v>14</v>
      </c>
      <c r="M45" s="666"/>
    </row>
    <row r="46" spans="1:13" ht="15">
      <c r="B46" s="500"/>
      <c r="C46" s="501"/>
      <c r="D46" s="501"/>
      <c r="E46" s="501"/>
      <c r="F46" s="500"/>
      <c r="G46" s="8"/>
      <c r="H46" s="584"/>
      <c r="I46" s="567"/>
      <c r="J46" s="283"/>
      <c r="K46" s="172"/>
      <c r="L46" s="283">
        <f t="shared" si="0"/>
        <v>14</v>
      </c>
      <c r="M46" s="666"/>
    </row>
    <row r="47" spans="1:13" ht="15">
      <c r="B47" s="500"/>
      <c r="C47" s="501"/>
      <c r="D47" s="501"/>
      <c r="E47" s="501"/>
      <c r="F47" s="500"/>
      <c r="G47" s="8"/>
      <c r="H47" s="584"/>
      <c r="I47" s="567"/>
      <c r="J47" s="283"/>
      <c r="K47" s="172"/>
      <c r="L47" s="283">
        <f t="shared" si="0"/>
        <v>14</v>
      </c>
      <c r="M47" s="666"/>
    </row>
    <row r="48" spans="1:13" ht="15">
      <c r="B48" s="500"/>
      <c r="C48" s="501"/>
      <c r="D48" s="501"/>
      <c r="E48" s="501"/>
      <c r="F48" s="500"/>
      <c r="G48" s="8"/>
      <c r="H48" s="584"/>
      <c r="I48" s="567"/>
      <c r="J48" s="283"/>
      <c r="K48" s="172"/>
      <c r="L48" s="283">
        <f t="shared" ref="L48" si="3">IF(K48="O",J48+21,J48+14)</f>
        <v>14</v>
      </c>
      <c r="M48" s="666"/>
    </row>
    <row r="49" spans="1:13" ht="15">
      <c r="B49" s="500"/>
      <c r="C49" s="501"/>
      <c r="D49" s="501"/>
      <c r="E49" s="501"/>
      <c r="F49" s="500"/>
      <c r="G49" s="8"/>
      <c r="H49" s="584"/>
      <c r="I49" s="567"/>
      <c r="J49" s="283"/>
      <c r="K49" s="172"/>
      <c r="L49" s="283">
        <f t="shared" ref="L49" si="4">IF(K49="O",J49+21,J49+14)</f>
        <v>14</v>
      </c>
      <c r="M49" s="666"/>
    </row>
    <row r="50" spans="1:13" ht="15">
      <c r="B50" s="500"/>
      <c r="C50" s="501"/>
      <c r="D50" s="501"/>
      <c r="E50" s="501"/>
      <c r="F50" s="500"/>
      <c r="G50" s="8"/>
      <c r="H50" s="584"/>
      <c r="I50" s="567"/>
      <c r="J50" s="283"/>
      <c r="K50" s="172"/>
      <c r="L50" s="283">
        <f t="shared" si="0"/>
        <v>14</v>
      </c>
      <c r="M50" s="9"/>
    </row>
    <row r="51" spans="1:13" ht="15">
      <c r="A51" s="3">
        <v>1</v>
      </c>
      <c r="B51" s="476" t="s">
        <v>4019</v>
      </c>
      <c r="C51" s="475" t="s">
        <v>4614</v>
      </c>
      <c r="D51" s="475"/>
      <c r="E51" s="597">
        <v>1</v>
      </c>
      <c r="F51" s="476" t="s">
        <v>1170</v>
      </c>
      <c r="G51" s="314">
        <v>2022</v>
      </c>
      <c r="H51" s="475" t="s">
        <v>4210</v>
      </c>
      <c r="I51" s="332"/>
      <c r="J51" s="592">
        <v>44959</v>
      </c>
      <c r="K51" s="350"/>
      <c r="L51" s="283">
        <f t="shared" ref="L51:L55" si="5">IF(K51="O",J51+21,J51+14)</f>
        <v>44973</v>
      </c>
      <c r="M51" s="614"/>
    </row>
    <row r="52" spans="1:13" ht="15">
      <c r="A52" s="3">
        <v>2</v>
      </c>
      <c r="B52" s="476" t="s">
        <v>4061</v>
      </c>
      <c r="C52" s="475" t="s">
        <v>4172</v>
      </c>
      <c r="D52" s="475"/>
      <c r="E52" s="597">
        <v>1</v>
      </c>
      <c r="F52" s="476" t="s">
        <v>4060</v>
      </c>
      <c r="G52" s="314">
        <v>2022</v>
      </c>
      <c r="H52" s="475" t="s">
        <v>4210</v>
      </c>
      <c r="I52" s="332"/>
      <c r="J52" s="592"/>
      <c r="K52" s="350"/>
      <c r="L52" s="283">
        <f t="shared" si="5"/>
        <v>14</v>
      </c>
      <c r="M52" s="614"/>
    </row>
    <row r="53" spans="1:13" ht="15">
      <c r="A53" s="3">
        <v>3</v>
      </c>
      <c r="B53" s="476" t="s">
        <v>1975</v>
      </c>
      <c r="C53" s="475"/>
      <c r="D53" s="475"/>
      <c r="E53" s="475"/>
      <c r="F53" s="476" t="s">
        <v>4062</v>
      </c>
      <c r="G53" s="314">
        <v>2017</v>
      </c>
      <c r="H53" s="634" t="s">
        <v>4012</v>
      </c>
      <c r="I53" s="332"/>
      <c r="J53" s="592"/>
      <c r="K53" s="350"/>
      <c r="L53" s="283">
        <f t="shared" si="5"/>
        <v>14</v>
      </c>
      <c r="M53" s="614"/>
    </row>
    <row r="54" spans="1:13" ht="15">
      <c r="A54" s="3">
        <v>4</v>
      </c>
      <c r="B54" s="476" t="s">
        <v>1975</v>
      </c>
      <c r="C54" s="475" t="s">
        <v>4559</v>
      </c>
      <c r="D54" s="475"/>
      <c r="E54" s="597">
        <v>1</v>
      </c>
      <c r="F54" s="476" t="s">
        <v>4512</v>
      </c>
      <c r="G54" s="314">
        <v>2020</v>
      </c>
      <c r="H54" s="590" t="s">
        <v>4210</v>
      </c>
      <c r="I54" s="591"/>
      <c r="J54" s="592"/>
      <c r="K54" s="350"/>
      <c r="L54" s="283">
        <f t="shared" si="5"/>
        <v>14</v>
      </c>
      <c r="M54" s="614"/>
    </row>
    <row r="55" spans="1:13" ht="15">
      <c r="A55" s="3">
        <v>5</v>
      </c>
      <c r="B55" s="476" t="s">
        <v>4206</v>
      </c>
      <c r="C55" s="475"/>
      <c r="D55" s="475"/>
      <c r="E55" s="475"/>
      <c r="F55" s="476" t="s">
        <v>4443</v>
      </c>
      <c r="G55" s="314">
        <v>2021</v>
      </c>
      <c r="H55" s="475" t="s">
        <v>4210</v>
      </c>
      <c r="I55" s="312"/>
      <c r="J55" s="592"/>
      <c r="K55" s="350"/>
      <c r="L55" s="283">
        <f t="shared" si="5"/>
        <v>14</v>
      </c>
      <c r="M55" s="614"/>
    </row>
    <row r="56" spans="1:13" ht="15">
      <c r="A56" s="3">
        <v>6</v>
      </c>
      <c r="B56" s="476" t="s">
        <v>4625</v>
      </c>
      <c r="C56" s="475"/>
      <c r="D56" s="475"/>
      <c r="E56" s="475"/>
      <c r="F56" s="476" t="s">
        <v>3987</v>
      </c>
      <c r="G56" s="314">
        <v>2023</v>
      </c>
      <c r="H56" s="634" t="s">
        <v>4014</v>
      </c>
      <c r="I56" s="312"/>
      <c r="J56" s="592">
        <v>45296</v>
      </c>
      <c r="K56" s="350"/>
      <c r="L56" s="283">
        <f t="shared" ref="L56:L59" si="6">IF(K56="O",J56+21,J56+14)</f>
        <v>45310</v>
      </c>
      <c r="M56" s="614"/>
    </row>
    <row r="57" spans="1:13" ht="15">
      <c r="A57" s="3">
        <v>7</v>
      </c>
      <c r="B57" s="500"/>
      <c r="C57" s="501"/>
      <c r="D57" s="501"/>
      <c r="E57" s="501"/>
      <c r="F57" s="500"/>
      <c r="G57" s="8"/>
      <c r="H57" s="501"/>
      <c r="I57" s="173"/>
      <c r="J57" s="283"/>
      <c r="K57" s="172"/>
      <c r="L57" s="283">
        <f t="shared" si="6"/>
        <v>14</v>
      </c>
      <c r="M57" s="614"/>
    </row>
    <row r="58" spans="1:13" ht="15">
      <c r="A58" s="3">
        <v>8</v>
      </c>
      <c r="B58" s="500"/>
      <c r="C58" s="501"/>
      <c r="D58" s="501"/>
      <c r="E58" s="501"/>
      <c r="F58" s="500"/>
      <c r="G58" s="8"/>
      <c r="H58" s="501"/>
      <c r="I58" s="173"/>
      <c r="J58" s="283"/>
      <c r="K58" s="172"/>
      <c r="L58" s="283">
        <f t="shared" si="6"/>
        <v>14</v>
      </c>
      <c r="M58" s="614"/>
    </row>
    <row r="59" spans="1:13" ht="15">
      <c r="A59" s="3">
        <v>9</v>
      </c>
      <c r="B59" s="500"/>
      <c r="C59" s="501"/>
      <c r="D59" s="501"/>
      <c r="E59" s="501"/>
      <c r="F59" s="500"/>
      <c r="G59" s="8"/>
      <c r="H59" s="501"/>
      <c r="I59" s="173"/>
      <c r="J59" s="283"/>
      <c r="K59" s="172"/>
      <c r="L59" s="283">
        <f t="shared" si="6"/>
        <v>14</v>
      </c>
      <c r="M59" s="614"/>
    </row>
    <row r="60" spans="1:13" ht="15">
      <c r="A60" s="3">
        <v>10</v>
      </c>
      <c r="B60" s="500"/>
      <c r="C60" s="501"/>
      <c r="D60" s="501"/>
      <c r="E60" s="501"/>
      <c r="F60" s="500"/>
      <c r="G60" s="8"/>
      <c r="H60" s="501"/>
      <c r="I60" s="173"/>
      <c r="J60" s="283"/>
      <c r="K60" s="172"/>
      <c r="L60" s="283">
        <f t="shared" si="0"/>
        <v>14</v>
      </c>
      <c r="M60" s="614"/>
    </row>
    <row r="61" spans="1:13" ht="15">
      <c r="A61" s="3">
        <v>1</v>
      </c>
      <c r="B61" s="615" t="s">
        <v>4061</v>
      </c>
      <c r="C61" s="616"/>
      <c r="D61" s="616">
        <v>1</v>
      </c>
      <c r="E61" s="616" t="s">
        <v>4957</v>
      </c>
      <c r="F61" s="615" t="s">
        <v>5000</v>
      </c>
      <c r="G61" s="617">
        <v>2017</v>
      </c>
      <c r="H61" s="616" t="s">
        <v>727</v>
      </c>
      <c r="I61" s="246" t="s">
        <v>5001</v>
      </c>
      <c r="J61" s="286">
        <v>45270</v>
      </c>
      <c r="K61" s="281" t="s">
        <v>734</v>
      </c>
      <c r="L61" s="283">
        <f t="shared" si="0"/>
        <v>45291</v>
      </c>
      <c r="M61" s="638"/>
    </row>
    <row r="62" spans="1:13" ht="15">
      <c r="A62" s="3">
        <v>2</v>
      </c>
      <c r="B62" s="615" t="s">
        <v>4061</v>
      </c>
      <c r="C62" s="616"/>
      <c r="D62" s="616">
        <v>2</v>
      </c>
      <c r="E62" s="616" t="s">
        <v>5050</v>
      </c>
      <c r="F62" s="615" t="s">
        <v>5026</v>
      </c>
      <c r="G62" s="617">
        <v>2023</v>
      </c>
      <c r="H62" s="616" t="s">
        <v>727</v>
      </c>
      <c r="I62" s="246" t="s">
        <v>5027</v>
      </c>
      <c r="J62" s="286">
        <v>45277</v>
      </c>
      <c r="K62" s="281" t="s">
        <v>734</v>
      </c>
      <c r="L62" s="283">
        <f t="shared" ref="L62:L68" si="7">IF(K62="O",J62+21,J62+14)</f>
        <v>45298</v>
      </c>
      <c r="M62" s="479"/>
    </row>
    <row r="63" spans="1:13" ht="15">
      <c r="A63" s="3">
        <v>3</v>
      </c>
      <c r="B63" s="486" t="s">
        <v>1975</v>
      </c>
      <c r="C63" s="661" t="s">
        <v>1314</v>
      </c>
      <c r="D63" s="661"/>
      <c r="E63" s="667"/>
      <c r="F63" s="486" t="s">
        <v>5030</v>
      </c>
      <c r="G63" s="205">
        <v>2023</v>
      </c>
      <c r="H63" s="487" t="s">
        <v>5031</v>
      </c>
      <c r="I63" s="204" t="s">
        <v>5032</v>
      </c>
      <c r="J63" s="325">
        <v>45283</v>
      </c>
      <c r="K63" s="206" t="s">
        <v>734</v>
      </c>
      <c r="L63" s="283">
        <f t="shared" si="7"/>
        <v>45304</v>
      </c>
      <c r="M63" s="479"/>
    </row>
    <row r="64" spans="1:13" ht="15">
      <c r="A64" s="3">
        <v>4</v>
      </c>
      <c r="B64" s="662" t="s">
        <v>4061</v>
      </c>
      <c r="C64" s="661"/>
      <c r="D64" s="661"/>
      <c r="E64" s="661"/>
      <c r="F64" s="662" t="s">
        <v>5033</v>
      </c>
      <c r="G64" s="663">
        <v>2022</v>
      </c>
      <c r="H64" s="661" t="s">
        <v>727</v>
      </c>
      <c r="I64" s="204" t="s">
        <v>5034</v>
      </c>
      <c r="J64" s="325">
        <v>45283</v>
      </c>
      <c r="K64" s="206" t="s">
        <v>734</v>
      </c>
      <c r="L64" s="283">
        <f t="shared" si="7"/>
        <v>45304</v>
      </c>
      <c r="M64" s="479"/>
    </row>
    <row r="65" spans="1:13" ht="15">
      <c r="A65" s="3">
        <v>5</v>
      </c>
      <c r="B65" s="639" t="s">
        <v>4018</v>
      </c>
      <c r="C65" s="505" t="s">
        <v>4572</v>
      </c>
      <c r="D65" s="505"/>
      <c r="E65" s="505" t="s">
        <v>4957</v>
      </c>
      <c r="F65" s="190" t="s">
        <v>4002</v>
      </c>
      <c r="G65" s="189">
        <v>2018</v>
      </c>
      <c r="H65" s="505" t="s">
        <v>727</v>
      </c>
      <c r="I65" s="262" t="s">
        <v>4003</v>
      </c>
      <c r="J65" s="640">
        <v>45284</v>
      </c>
      <c r="K65" s="217" t="s">
        <v>734</v>
      </c>
      <c r="L65" s="283">
        <f t="shared" si="7"/>
        <v>45305</v>
      </c>
      <c r="M65" s="479"/>
    </row>
    <row r="66" spans="1:13" ht="15">
      <c r="A66" s="3">
        <v>6</v>
      </c>
      <c r="B66" s="641" t="s">
        <v>4206</v>
      </c>
      <c r="C66" s="642"/>
      <c r="D66" s="642"/>
      <c r="E66" s="642"/>
      <c r="F66" s="641" t="s">
        <v>5036</v>
      </c>
      <c r="G66" s="643">
        <v>2022</v>
      </c>
      <c r="H66" s="642" t="s">
        <v>746</v>
      </c>
      <c r="I66" s="262" t="s">
        <v>5037</v>
      </c>
      <c r="J66" s="640">
        <v>45284</v>
      </c>
      <c r="K66" s="217" t="s">
        <v>734</v>
      </c>
      <c r="L66" s="283">
        <f t="shared" si="7"/>
        <v>45305</v>
      </c>
      <c r="M66" s="614"/>
    </row>
    <row r="67" spans="1:13" ht="15">
      <c r="A67" s="3">
        <v>7</v>
      </c>
      <c r="B67" s="444" t="s">
        <v>4061</v>
      </c>
      <c r="C67" s="443"/>
      <c r="D67" s="443">
        <v>3</v>
      </c>
      <c r="E67" s="443" t="s">
        <v>5050</v>
      </c>
      <c r="F67" s="242" t="s">
        <v>5038</v>
      </c>
      <c r="G67" s="244">
        <v>2021</v>
      </c>
      <c r="H67" s="443" t="s">
        <v>746</v>
      </c>
      <c r="I67" s="246" t="s">
        <v>5039</v>
      </c>
      <c r="J67" s="286">
        <v>45284</v>
      </c>
      <c r="K67" s="281" t="s">
        <v>734</v>
      </c>
      <c r="L67" s="283">
        <f t="shared" si="7"/>
        <v>45305</v>
      </c>
      <c r="M67" s="567"/>
    </row>
    <row r="68" spans="1:13" ht="15">
      <c r="A68" s="3">
        <v>8</v>
      </c>
      <c r="B68" s="442" t="s">
        <v>4018</v>
      </c>
      <c r="C68" s="441"/>
      <c r="D68" s="441"/>
      <c r="E68" s="441"/>
      <c r="F68" s="221" t="s">
        <v>5051</v>
      </c>
      <c r="G68" s="219">
        <v>2023</v>
      </c>
      <c r="H68" s="441" t="s">
        <v>5052</v>
      </c>
      <c r="I68" s="235" t="s">
        <v>5053</v>
      </c>
      <c r="J68" s="328">
        <v>45298</v>
      </c>
      <c r="K68" s="260" t="s">
        <v>734</v>
      </c>
      <c r="L68" s="283">
        <f t="shared" si="7"/>
        <v>45319</v>
      </c>
      <c r="M68" s="567"/>
    </row>
    <row r="69" spans="1:13" ht="15">
      <c r="A69" s="3">
        <v>9</v>
      </c>
      <c r="B69" s="442" t="s">
        <v>4013</v>
      </c>
      <c r="C69" s="441"/>
      <c r="D69" s="441"/>
      <c r="E69" s="441"/>
      <c r="F69" s="221" t="s">
        <v>5054</v>
      </c>
      <c r="G69" s="219">
        <v>2023</v>
      </c>
      <c r="H69" s="441" t="s">
        <v>5052</v>
      </c>
      <c r="I69" s="235" t="s">
        <v>5055</v>
      </c>
      <c r="J69" s="328">
        <v>45298</v>
      </c>
      <c r="K69" s="260" t="s">
        <v>734</v>
      </c>
      <c r="L69" s="283">
        <f t="shared" ref="L69:L71" si="8">IF(K69="O",J69+21,J69+14)</f>
        <v>45319</v>
      </c>
      <c r="M69" s="614"/>
    </row>
    <row r="70" spans="1:13" ht="15">
      <c r="A70" s="3">
        <v>10</v>
      </c>
      <c r="B70" s="669" t="s">
        <v>4018</v>
      </c>
      <c r="C70" s="670" t="s">
        <v>4992</v>
      </c>
      <c r="D70" s="670"/>
      <c r="E70" s="670" t="s">
        <v>4957</v>
      </c>
      <c r="F70" s="669" t="s">
        <v>4994</v>
      </c>
      <c r="G70" s="671">
        <v>2019</v>
      </c>
      <c r="H70" s="670" t="s">
        <v>727</v>
      </c>
      <c r="I70" s="235" t="s">
        <v>4995</v>
      </c>
      <c r="J70" s="328">
        <v>45298</v>
      </c>
      <c r="K70" s="260" t="s">
        <v>734</v>
      </c>
      <c r="L70" s="283">
        <f t="shared" si="8"/>
        <v>45319</v>
      </c>
      <c r="M70" s="567"/>
    </row>
    <row r="71" spans="1:13" ht="15">
      <c r="A71" s="3">
        <v>11</v>
      </c>
      <c r="B71" s="442" t="s">
        <v>4013</v>
      </c>
      <c r="C71" s="441"/>
      <c r="D71" s="441"/>
      <c r="E71" s="441"/>
      <c r="F71" s="221" t="s">
        <v>5056</v>
      </c>
      <c r="G71" s="219">
        <v>2023</v>
      </c>
      <c r="H71" s="441" t="s">
        <v>727</v>
      </c>
      <c r="I71" s="235" t="s">
        <v>5057</v>
      </c>
      <c r="J71" s="328">
        <v>45298</v>
      </c>
      <c r="K71" s="260" t="s">
        <v>734</v>
      </c>
      <c r="L71" s="283">
        <f t="shared" si="8"/>
        <v>45319</v>
      </c>
      <c r="M71" s="567"/>
    </row>
    <row r="72" spans="1:13" ht="15">
      <c r="A72" s="3">
        <v>12</v>
      </c>
      <c r="B72" s="669" t="s">
        <v>4019</v>
      </c>
      <c r="C72" s="670"/>
      <c r="D72" s="670"/>
      <c r="E72" s="670"/>
      <c r="F72" s="669" t="s">
        <v>5058</v>
      </c>
      <c r="G72" s="671">
        <v>2021</v>
      </c>
      <c r="H72" s="670" t="s">
        <v>727</v>
      </c>
      <c r="I72" s="235" t="s">
        <v>5059</v>
      </c>
      <c r="J72" s="328">
        <v>45298</v>
      </c>
      <c r="K72" s="260" t="s">
        <v>734</v>
      </c>
      <c r="L72" s="283">
        <f t="shared" si="0"/>
        <v>45319</v>
      </c>
      <c r="M72" s="638" t="s">
        <v>5060</v>
      </c>
    </row>
    <row r="73" spans="1:13" ht="15.6">
      <c r="A73" s="3">
        <v>13</v>
      </c>
      <c r="B73" s="628" t="s">
        <v>5063</v>
      </c>
      <c r="C73" s="630"/>
      <c r="D73" s="630"/>
      <c r="E73" s="630"/>
      <c r="F73" s="628" t="s">
        <v>5061</v>
      </c>
      <c r="G73" s="629">
        <v>2023</v>
      </c>
      <c r="H73" s="630" t="s">
        <v>746</v>
      </c>
      <c r="I73" s="542" t="s">
        <v>5062</v>
      </c>
      <c r="J73" s="538">
        <v>45304</v>
      </c>
      <c r="K73" s="633"/>
      <c r="L73" s="283">
        <f t="shared" ref="L73:L80" si="9">IF(K73="O",J73+21,J73+14)</f>
        <v>45318</v>
      </c>
      <c r="M73" s="638"/>
    </row>
    <row r="74" spans="1:13" ht="15.6">
      <c r="A74" s="3">
        <v>14</v>
      </c>
      <c r="B74" s="540" t="s">
        <v>4018</v>
      </c>
      <c r="C74" s="630" t="s">
        <v>1208</v>
      </c>
      <c r="D74" s="630"/>
      <c r="E74" s="630" t="s">
        <v>4957</v>
      </c>
      <c r="F74" s="540" t="s">
        <v>4937</v>
      </c>
      <c r="G74" s="535">
        <v>2023</v>
      </c>
      <c r="H74" s="536" t="s">
        <v>746</v>
      </c>
      <c r="I74" s="542" t="s">
        <v>4918</v>
      </c>
      <c r="J74" s="538">
        <v>45304</v>
      </c>
      <c r="K74" s="633"/>
      <c r="L74" s="283">
        <f t="shared" si="9"/>
        <v>45318</v>
      </c>
      <c r="M74" s="665"/>
    </row>
    <row r="75" spans="1:13" ht="15.6">
      <c r="A75" s="3">
        <v>15</v>
      </c>
      <c r="B75" s="583"/>
      <c r="C75" s="584"/>
      <c r="D75" s="584"/>
      <c r="E75" s="584"/>
      <c r="F75" s="583"/>
      <c r="G75" s="8"/>
      <c r="H75" s="501"/>
      <c r="I75" s="173"/>
      <c r="J75" s="283"/>
      <c r="K75" s="172"/>
      <c r="L75" s="283">
        <f t="shared" si="9"/>
        <v>14</v>
      </c>
      <c r="M75" s="665"/>
    </row>
    <row r="76" spans="1:13" ht="15.6">
      <c r="A76" s="3">
        <v>16</v>
      </c>
      <c r="B76" s="583"/>
      <c r="C76" s="584"/>
      <c r="D76" s="584"/>
      <c r="E76" s="584"/>
      <c r="F76" s="583"/>
      <c r="G76" s="8"/>
      <c r="H76" s="501"/>
      <c r="I76" s="173"/>
      <c r="J76" s="283"/>
      <c r="K76" s="172"/>
      <c r="L76" s="283">
        <f t="shared" si="9"/>
        <v>14</v>
      </c>
      <c r="M76" s="665"/>
    </row>
    <row r="77" spans="1:13" ht="15">
      <c r="A77" s="3">
        <v>17</v>
      </c>
      <c r="B77" s="500"/>
      <c r="C77" s="584"/>
      <c r="D77" s="584"/>
      <c r="E77" s="584"/>
      <c r="F77" s="500"/>
      <c r="G77" s="8"/>
      <c r="H77" s="501"/>
      <c r="I77" s="173"/>
      <c r="J77" s="283"/>
      <c r="K77" s="172"/>
      <c r="L77" s="283">
        <f t="shared" si="9"/>
        <v>14</v>
      </c>
      <c r="M77" s="479"/>
    </row>
    <row r="78" spans="1:13" ht="15">
      <c r="A78" s="3">
        <v>18</v>
      </c>
      <c r="B78" s="583"/>
      <c r="C78" s="584"/>
      <c r="D78" s="584"/>
      <c r="E78" s="584"/>
      <c r="F78" s="583"/>
      <c r="G78" s="568"/>
      <c r="H78" s="584"/>
      <c r="I78" s="173"/>
      <c r="J78" s="283"/>
      <c r="K78" s="172"/>
      <c r="L78" s="283">
        <f t="shared" si="9"/>
        <v>14</v>
      </c>
      <c r="M78" s="479"/>
    </row>
    <row r="79" spans="1:13" ht="15">
      <c r="A79" s="3">
        <v>19</v>
      </c>
      <c r="B79" s="500"/>
      <c r="C79" s="584"/>
      <c r="D79" s="584"/>
      <c r="E79" s="584"/>
      <c r="F79" s="500"/>
      <c r="G79" s="8"/>
      <c r="H79" s="501"/>
      <c r="I79" s="173"/>
      <c r="J79" s="283"/>
      <c r="K79" s="172"/>
      <c r="L79" s="283">
        <f t="shared" si="9"/>
        <v>14</v>
      </c>
      <c r="M79" s="479"/>
    </row>
    <row r="80" spans="1:13" ht="15">
      <c r="A80" s="3">
        <v>20</v>
      </c>
      <c r="B80" s="583"/>
      <c r="C80" s="584"/>
      <c r="D80" s="584"/>
      <c r="E80" s="584"/>
      <c r="F80" s="583"/>
      <c r="G80" s="568"/>
      <c r="H80" s="584"/>
      <c r="I80" s="173"/>
      <c r="J80" s="283"/>
      <c r="K80" s="172"/>
      <c r="L80" s="283">
        <f t="shared" si="9"/>
        <v>14</v>
      </c>
      <c r="M80" s="479"/>
    </row>
    <row r="81" spans="1:13" ht="15">
      <c r="A81" s="3">
        <v>21</v>
      </c>
      <c r="B81" s="500"/>
      <c r="C81" s="584"/>
      <c r="D81" s="584"/>
      <c r="E81" s="584"/>
      <c r="F81" s="583"/>
      <c r="G81" s="568"/>
      <c r="H81" s="584"/>
      <c r="I81" s="638"/>
      <c r="J81" s="283"/>
      <c r="K81" s="172"/>
      <c r="L81" s="283">
        <f t="shared" si="0"/>
        <v>14</v>
      </c>
      <c r="M81" s="567"/>
    </row>
    <row r="82" spans="1:13" ht="15">
      <c r="A82" s="3">
        <v>22</v>
      </c>
      <c r="B82" s="583"/>
      <c r="C82" s="584"/>
      <c r="D82" s="584"/>
      <c r="E82" s="584"/>
      <c r="F82" s="583"/>
      <c r="G82" s="568"/>
      <c r="H82" s="584"/>
      <c r="I82" s="638"/>
      <c r="J82" s="283"/>
      <c r="K82" s="172"/>
      <c r="L82" s="283">
        <f t="shared" si="0"/>
        <v>14</v>
      </c>
      <c r="M82" s="567"/>
    </row>
    <row r="83" spans="1:13" ht="15">
      <c r="A83" s="3">
        <v>23</v>
      </c>
      <c r="B83" s="500"/>
      <c r="C83" s="584"/>
      <c r="D83" s="584"/>
      <c r="E83" s="584"/>
      <c r="F83" s="583"/>
      <c r="G83" s="568"/>
      <c r="H83" s="584"/>
      <c r="I83" s="638"/>
      <c r="J83" s="283"/>
      <c r="K83" s="172"/>
      <c r="L83" s="283">
        <f t="shared" ref="L83:L146" si="10">IF(K83="O",J83+21,J83+14)</f>
        <v>14</v>
      </c>
      <c r="M83" s="567"/>
    </row>
    <row r="84" spans="1:13" ht="15">
      <c r="A84" s="3">
        <v>24</v>
      </c>
      <c r="B84" s="583"/>
      <c r="C84" s="584"/>
      <c r="D84" s="584"/>
      <c r="E84" s="584"/>
      <c r="F84" s="583"/>
      <c r="G84" s="568"/>
      <c r="H84" s="584"/>
      <c r="I84" s="638"/>
      <c r="J84" s="283"/>
      <c r="K84" s="172"/>
      <c r="L84" s="283">
        <f t="shared" si="10"/>
        <v>14</v>
      </c>
      <c r="M84" s="567"/>
    </row>
    <row r="85" spans="1:13" ht="15">
      <c r="A85" s="3">
        <v>25</v>
      </c>
      <c r="B85" s="583"/>
      <c r="C85" s="584"/>
      <c r="D85" s="584"/>
      <c r="E85" s="584"/>
      <c r="F85" s="583"/>
      <c r="G85" s="568"/>
      <c r="H85" s="584"/>
      <c r="I85" s="567"/>
      <c r="J85" s="283"/>
      <c r="K85" s="172"/>
      <c r="L85" s="283">
        <f t="shared" si="10"/>
        <v>14</v>
      </c>
      <c r="M85" s="567"/>
    </row>
    <row r="86" spans="1:13" ht="15">
      <c r="A86" s="3">
        <v>26</v>
      </c>
      <c r="B86" s="583"/>
      <c r="C86" s="584"/>
      <c r="D86" s="584"/>
      <c r="E86" s="584"/>
      <c r="F86" s="583"/>
      <c r="G86" s="568"/>
      <c r="H86" s="584"/>
      <c r="I86" s="638"/>
      <c r="J86" s="283"/>
      <c r="K86" s="172"/>
      <c r="L86" s="283">
        <f t="shared" si="10"/>
        <v>14</v>
      </c>
      <c r="M86" s="638"/>
    </row>
    <row r="87" spans="1:13" ht="15">
      <c r="A87" s="3">
        <v>27</v>
      </c>
      <c r="B87" s="583"/>
      <c r="C87" s="584"/>
      <c r="D87" s="584"/>
      <c r="E87" s="584"/>
      <c r="F87" s="583"/>
      <c r="G87" s="568"/>
      <c r="H87" s="584"/>
      <c r="I87" s="638"/>
      <c r="J87" s="283"/>
      <c r="K87" s="172"/>
      <c r="L87" s="283">
        <f t="shared" si="10"/>
        <v>14</v>
      </c>
      <c r="M87" s="567"/>
    </row>
    <row r="88" spans="1:13" ht="15">
      <c r="A88" s="3">
        <v>28</v>
      </c>
      <c r="B88" s="652">
        <v>2024</v>
      </c>
      <c r="C88" s="502">
        <v>14</v>
      </c>
      <c r="D88" s="502" t="s">
        <v>3581</v>
      </c>
      <c r="E88" s="584"/>
      <c r="F88" s="583"/>
      <c r="G88" s="568"/>
      <c r="H88" s="584"/>
      <c r="I88" s="638"/>
      <c r="J88" s="283"/>
      <c r="K88" s="172"/>
      <c r="L88" s="283">
        <f t="shared" si="10"/>
        <v>14</v>
      </c>
      <c r="M88" s="567"/>
    </row>
    <row r="89" spans="1:13" ht="15">
      <c r="A89" s="3">
        <v>29</v>
      </c>
      <c r="B89" s="549" t="s">
        <v>5028</v>
      </c>
      <c r="C89" s="443">
        <v>3</v>
      </c>
      <c r="D89" s="443" t="s">
        <v>3582</v>
      </c>
      <c r="E89" s="584"/>
      <c r="F89" s="583"/>
      <c r="G89" s="568"/>
      <c r="H89" s="584"/>
      <c r="I89" s="638"/>
      <c r="J89" s="283"/>
      <c r="K89" s="172"/>
      <c r="L89" s="283">
        <f t="shared" si="10"/>
        <v>14</v>
      </c>
      <c r="M89" s="638"/>
    </row>
    <row r="90" spans="1:13" ht="15">
      <c r="A90" s="3">
        <v>30</v>
      </c>
      <c r="B90" s="505">
        <f>(C88/108)*100</f>
        <v>12.962962962962962</v>
      </c>
      <c r="C90" s="443">
        <f>C89*100/C88</f>
        <v>21.428571428571427</v>
      </c>
      <c r="D90" s="443" t="s">
        <v>1073</v>
      </c>
      <c r="E90" s="584"/>
      <c r="F90" s="583"/>
      <c r="G90" s="568"/>
      <c r="H90" s="584"/>
      <c r="I90" s="638"/>
      <c r="J90" s="283"/>
      <c r="K90" s="172"/>
      <c r="L90" s="283">
        <f t="shared" si="10"/>
        <v>14</v>
      </c>
      <c r="M90" s="638"/>
    </row>
    <row r="91" spans="1:13" ht="15">
      <c r="A91" s="3">
        <v>31</v>
      </c>
      <c r="B91" s="606">
        <v>2024</v>
      </c>
      <c r="C91" s="607">
        <v>0</v>
      </c>
      <c r="D91" s="607" t="s">
        <v>3581</v>
      </c>
      <c r="E91" s="584"/>
      <c r="F91" s="583"/>
      <c r="G91" s="568"/>
      <c r="H91" s="584"/>
      <c r="I91" s="638"/>
      <c r="J91" s="283"/>
      <c r="K91" s="172"/>
      <c r="L91" s="283">
        <f t="shared" si="10"/>
        <v>14</v>
      </c>
      <c r="M91" s="567"/>
    </row>
    <row r="92" spans="1:13" ht="15">
      <c r="A92" s="3">
        <v>32</v>
      </c>
      <c r="B92" s="608" t="s">
        <v>5029</v>
      </c>
      <c r="C92" s="606">
        <v>0</v>
      </c>
      <c r="D92" s="606" t="s">
        <v>3582</v>
      </c>
      <c r="E92" s="501"/>
      <c r="F92" s="500"/>
      <c r="G92" s="8"/>
      <c r="H92" s="501"/>
      <c r="I92" s="173"/>
      <c r="J92" s="283"/>
      <c r="K92" s="172"/>
      <c r="L92" s="283">
        <f t="shared" si="10"/>
        <v>14</v>
      </c>
      <c r="M92" s="638"/>
    </row>
    <row r="93" spans="1:13" ht="15">
      <c r="A93" s="3">
        <v>33</v>
      </c>
      <c r="B93" s="449">
        <f>(C91/24)*100</f>
        <v>0</v>
      </c>
      <c r="C93" s="606" t="e">
        <f>C92*100/C91</f>
        <v>#DIV/0!</v>
      </c>
      <c r="D93" s="606" t="s">
        <v>1073</v>
      </c>
      <c r="E93" s="501"/>
      <c r="F93" s="500"/>
      <c r="G93" s="8"/>
      <c r="H93" s="501"/>
      <c r="I93" s="173"/>
      <c r="J93" s="283"/>
      <c r="K93" s="172"/>
      <c r="L93" s="283">
        <f t="shared" si="10"/>
        <v>14</v>
      </c>
      <c r="M93" s="638"/>
    </row>
    <row r="94" spans="1:13" ht="15">
      <c r="A94" s="3">
        <v>34</v>
      </c>
      <c r="B94" s="500"/>
      <c r="C94" s="501"/>
      <c r="D94" s="501"/>
      <c r="E94" s="501"/>
      <c r="F94" s="500"/>
      <c r="G94" s="8"/>
      <c r="H94" s="501"/>
      <c r="I94" s="173"/>
      <c r="J94" s="283"/>
      <c r="K94" s="172"/>
      <c r="L94" s="283">
        <f t="shared" si="10"/>
        <v>14</v>
      </c>
      <c r="M94" s="638"/>
    </row>
    <row r="95" spans="1:13" ht="15">
      <c r="A95" s="3">
        <v>35</v>
      </c>
      <c r="B95" s="583"/>
      <c r="C95" s="584"/>
      <c r="D95" s="584"/>
      <c r="E95" s="584"/>
      <c r="F95" s="583"/>
      <c r="G95" s="568"/>
      <c r="H95" s="584"/>
      <c r="I95" s="638"/>
      <c r="J95" s="283"/>
      <c r="K95" s="172"/>
      <c r="L95" s="283">
        <f t="shared" si="10"/>
        <v>14</v>
      </c>
      <c r="M95" s="638"/>
    </row>
    <row r="96" spans="1:13" ht="15">
      <c r="A96" s="3">
        <v>36</v>
      </c>
      <c r="B96" s="583"/>
      <c r="C96" s="584"/>
      <c r="D96" s="584"/>
      <c r="E96" s="584"/>
      <c r="F96" s="583"/>
      <c r="G96" s="568"/>
      <c r="H96" s="584"/>
      <c r="I96" s="638"/>
      <c r="J96" s="283"/>
      <c r="K96" s="172"/>
      <c r="L96" s="283">
        <f t="shared" si="10"/>
        <v>14</v>
      </c>
      <c r="M96" s="567"/>
    </row>
    <row r="97" spans="1:13" ht="15">
      <c r="A97" s="3">
        <v>37</v>
      </c>
      <c r="B97" s="583"/>
      <c r="C97" s="584"/>
      <c r="D97" s="584"/>
      <c r="E97" s="584"/>
      <c r="F97" s="583"/>
      <c r="G97" s="568"/>
      <c r="H97" s="584"/>
      <c r="I97" s="638"/>
      <c r="J97" s="283"/>
      <c r="K97" s="172"/>
      <c r="L97" s="283">
        <f t="shared" si="10"/>
        <v>14</v>
      </c>
      <c r="M97" s="567"/>
    </row>
    <row r="98" spans="1:13" ht="15">
      <c r="A98" s="3">
        <v>38</v>
      </c>
      <c r="B98" s="583"/>
      <c r="C98" s="584"/>
      <c r="D98" s="584"/>
      <c r="E98" s="584"/>
      <c r="F98" s="583"/>
      <c r="G98" s="568"/>
      <c r="H98" s="584"/>
      <c r="I98" s="638"/>
      <c r="J98" s="283"/>
      <c r="K98" s="172"/>
      <c r="L98" s="283">
        <f t="shared" si="10"/>
        <v>14</v>
      </c>
      <c r="M98" s="567"/>
    </row>
    <row r="99" spans="1:13" ht="15">
      <c r="A99" s="3">
        <v>39</v>
      </c>
      <c r="B99" s="583"/>
      <c r="C99" s="584"/>
      <c r="D99" s="584"/>
      <c r="E99" s="584"/>
      <c r="F99" s="583"/>
      <c r="G99" s="568"/>
      <c r="H99" s="584"/>
      <c r="I99" s="173"/>
      <c r="J99" s="283"/>
      <c r="K99" s="172"/>
      <c r="L99" s="283">
        <f t="shared" si="10"/>
        <v>14</v>
      </c>
      <c r="M99" s="567"/>
    </row>
    <row r="100" spans="1:13" ht="15">
      <c r="A100" s="3">
        <v>40</v>
      </c>
      <c r="B100" s="583"/>
      <c r="C100" s="584"/>
      <c r="D100" s="584"/>
      <c r="E100" s="584"/>
      <c r="F100" s="583"/>
      <c r="G100" s="568"/>
      <c r="H100" s="584"/>
      <c r="I100" s="173"/>
      <c r="J100" s="283"/>
      <c r="K100" s="172"/>
      <c r="L100" s="283">
        <f t="shared" si="10"/>
        <v>14</v>
      </c>
      <c r="M100" s="567"/>
    </row>
    <row r="101" spans="1:13" ht="15">
      <c r="A101" s="3">
        <v>41</v>
      </c>
      <c r="B101" s="500"/>
      <c r="C101" s="501"/>
      <c r="D101" s="501"/>
      <c r="E101" s="501"/>
      <c r="F101" s="17"/>
      <c r="G101" s="8"/>
      <c r="H101" s="501"/>
      <c r="I101" s="173"/>
      <c r="J101" s="283"/>
      <c r="K101" s="172"/>
      <c r="L101" s="283">
        <f t="shared" si="10"/>
        <v>14</v>
      </c>
      <c r="M101" s="567"/>
    </row>
    <row r="102" spans="1:13" ht="15">
      <c r="A102" s="3">
        <v>42</v>
      </c>
      <c r="B102" s="583"/>
      <c r="C102" s="584"/>
      <c r="D102" s="584"/>
      <c r="E102" s="584"/>
      <c r="F102" s="583"/>
      <c r="G102" s="568"/>
      <c r="H102" s="584"/>
      <c r="I102" s="173"/>
      <c r="J102" s="650"/>
      <c r="K102" s="172"/>
      <c r="L102" s="283">
        <f t="shared" si="10"/>
        <v>14</v>
      </c>
      <c r="M102" s="567"/>
    </row>
    <row r="103" spans="1:13" ht="15">
      <c r="A103" s="3">
        <v>43</v>
      </c>
      <c r="B103" s="583"/>
      <c r="C103" s="584"/>
      <c r="D103" s="584"/>
      <c r="E103" s="584"/>
      <c r="F103" s="583"/>
      <c r="G103" s="568"/>
      <c r="H103" s="584"/>
      <c r="I103" s="9"/>
      <c r="J103" s="283"/>
      <c r="K103" s="172"/>
      <c r="L103" s="283">
        <f t="shared" si="10"/>
        <v>14</v>
      </c>
      <c r="M103" s="638"/>
    </row>
    <row r="104" spans="1:13" ht="15">
      <c r="A104" s="3">
        <v>44</v>
      </c>
      <c r="B104" s="583"/>
      <c r="C104" s="584"/>
      <c r="D104" s="584"/>
      <c r="E104" s="584"/>
      <c r="F104" s="583"/>
      <c r="G104" s="568"/>
      <c r="H104" s="584"/>
      <c r="I104" s="173"/>
      <c r="J104" s="283"/>
      <c r="K104" s="172"/>
      <c r="L104" s="283">
        <f t="shared" si="10"/>
        <v>14</v>
      </c>
      <c r="M104" s="638"/>
    </row>
    <row r="105" spans="1:13" ht="15">
      <c r="A105" s="3">
        <v>45</v>
      </c>
      <c r="B105" s="583"/>
      <c r="C105" s="584"/>
      <c r="D105" s="584"/>
      <c r="E105" s="584"/>
      <c r="F105" s="583"/>
      <c r="G105" s="8"/>
      <c r="H105" s="501"/>
      <c r="I105" s="173"/>
      <c r="J105" s="283"/>
      <c r="K105" s="172"/>
      <c r="L105" s="283">
        <f t="shared" si="10"/>
        <v>14</v>
      </c>
      <c r="M105" s="638"/>
    </row>
    <row r="106" spans="1:13" ht="15">
      <c r="A106" s="3">
        <v>46</v>
      </c>
      <c r="B106" s="583"/>
      <c r="C106" s="584"/>
      <c r="D106" s="584"/>
      <c r="E106" s="584"/>
      <c r="F106" s="583"/>
      <c r="G106" s="8"/>
      <c r="H106" s="501"/>
      <c r="I106" s="173"/>
      <c r="J106" s="283"/>
      <c r="K106" s="172"/>
      <c r="L106" s="283">
        <f t="shared" si="10"/>
        <v>14</v>
      </c>
      <c r="M106" s="638"/>
    </row>
    <row r="107" spans="1:13" ht="15">
      <c r="A107" s="3">
        <v>47</v>
      </c>
      <c r="B107" s="583"/>
      <c r="C107" s="584"/>
      <c r="D107" s="584"/>
      <c r="E107" s="584"/>
      <c r="F107" s="583"/>
      <c r="G107" s="8"/>
      <c r="H107" s="501"/>
      <c r="I107" s="173"/>
      <c r="J107" s="283"/>
      <c r="K107" s="172"/>
      <c r="L107" s="283">
        <f t="shared" si="10"/>
        <v>14</v>
      </c>
      <c r="M107" s="638"/>
    </row>
    <row r="108" spans="1:13" ht="15">
      <c r="A108" s="3">
        <v>48</v>
      </c>
      <c r="B108" s="500"/>
      <c r="C108" s="584"/>
      <c r="D108" s="584"/>
      <c r="E108" s="584"/>
      <c r="F108" s="500"/>
      <c r="G108" s="8"/>
      <c r="H108" s="501"/>
      <c r="I108" s="173"/>
      <c r="J108" s="283"/>
      <c r="K108" s="172"/>
      <c r="L108" s="283">
        <f t="shared" si="10"/>
        <v>14</v>
      </c>
      <c r="M108" s="638"/>
    </row>
    <row r="109" spans="1:13" ht="15">
      <c r="A109" s="3">
        <v>49</v>
      </c>
      <c r="B109" s="583"/>
      <c r="C109" s="584"/>
      <c r="D109" s="584"/>
      <c r="E109" s="584"/>
      <c r="F109" s="583"/>
      <c r="G109" s="568"/>
      <c r="H109" s="584"/>
      <c r="I109" s="173"/>
      <c r="J109" s="283"/>
      <c r="K109" s="172"/>
      <c r="L109" s="283">
        <f t="shared" si="10"/>
        <v>14</v>
      </c>
      <c r="M109" s="638"/>
    </row>
    <row r="110" spans="1:13" ht="15">
      <c r="A110" s="3">
        <v>50</v>
      </c>
      <c r="B110" s="583"/>
      <c r="C110" s="584"/>
      <c r="D110" s="584"/>
      <c r="E110" s="584"/>
      <c r="F110" s="583"/>
      <c r="G110" s="568"/>
      <c r="H110" s="501"/>
      <c r="I110" s="9"/>
      <c r="J110" s="283"/>
      <c r="K110" s="172"/>
      <c r="L110" s="283">
        <f t="shared" si="10"/>
        <v>14</v>
      </c>
      <c r="M110" s="638"/>
    </row>
    <row r="111" spans="1:13" ht="15">
      <c r="A111" s="3">
        <v>51</v>
      </c>
      <c r="B111" s="500"/>
      <c r="C111" s="584"/>
      <c r="D111" s="584"/>
      <c r="E111" s="584"/>
      <c r="F111" s="500"/>
      <c r="G111" s="8"/>
      <c r="H111" s="501"/>
      <c r="I111" s="173"/>
      <c r="J111" s="283"/>
      <c r="K111" s="172"/>
      <c r="L111" s="283">
        <f t="shared" si="10"/>
        <v>14</v>
      </c>
      <c r="M111" s="638"/>
    </row>
    <row r="112" spans="1:13" ht="15">
      <c r="A112" s="3">
        <v>52</v>
      </c>
      <c r="B112" s="583"/>
      <c r="C112" s="584"/>
      <c r="D112" s="584"/>
      <c r="E112" s="584"/>
      <c r="F112" s="583"/>
      <c r="G112" s="568"/>
      <c r="H112" s="584"/>
      <c r="I112" s="173"/>
      <c r="J112" s="283"/>
      <c r="K112" s="172"/>
      <c r="L112" s="283">
        <f t="shared" si="10"/>
        <v>14</v>
      </c>
      <c r="M112" s="638"/>
    </row>
    <row r="113" spans="1:13" ht="15">
      <c r="A113" s="3">
        <v>53</v>
      </c>
      <c r="B113" s="583"/>
      <c r="C113" s="584"/>
      <c r="D113" s="584"/>
      <c r="E113" s="584"/>
      <c r="F113" s="583"/>
      <c r="G113" s="568"/>
      <c r="H113" s="501"/>
      <c r="I113" s="9"/>
      <c r="J113" s="283"/>
      <c r="K113" s="172"/>
      <c r="L113" s="283">
        <f t="shared" si="10"/>
        <v>14</v>
      </c>
      <c r="M113" s="638"/>
    </row>
    <row r="114" spans="1:13" ht="15">
      <c r="A114" s="3">
        <v>54</v>
      </c>
      <c r="B114" s="583"/>
      <c r="C114" s="584"/>
      <c r="D114" s="584"/>
      <c r="E114" s="584"/>
      <c r="F114" s="583"/>
      <c r="G114" s="568"/>
      <c r="H114" s="501"/>
      <c r="I114" s="9"/>
      <c r="J114" s="283"/>
      <c r="K114" s="172"/>
      <c r="L114" s="283">
        <f t="shared" si="10"/>
        <v>14</v>
      </c>
      <c r="M114" s="567"/>
    </row>
    <row r="115" spans="1:13" ht="15">
      <c r="A115" s="3">
        <v>55</v>
      </c>
      <c r="B115" s="583"/>
      <c r="C115" s="584"/>
      <c r="D115" s="584"/>
      <c r="E115" s="584"/>
      <c r="F115" s="583"/>
      <c r="G115" s="568"/>
      <c r="H115" s="501"/>
      <c r="I115" s="9"/>
      <c r="J115" s="283"/>
      <c r="K115" s="172"/>
      <c r="L115" s="283">
        <f t="shared" si="10"/>
        <v>14</v>
      </c>
      <c r="M115" s="567"/>
    </row>
    <row r="116" spans="1:13" ht="15">
      <c r="A116" s="3">
        <v>56</v>
      </c>
      <c r="B116" s="583"/>
      <c r="C116" s="584"/>
      <c r="D116" s="584"/>
      <c r="E116" s="584"/>
      <c r="F116" s="583"/>
      <c r="G116" s="568"/>
      <c r="H116" s="584"/>
      <c r="I116" s="9"/>
      <c r="J116" s="283"/>
      <c r="K116" s="172"/>
      <c r="L116" s="283">
        <f t="shared" si="10"/>
        <v>14</v>
      </c>
      <c r="M116" s="567"/>
    </row>
    <row r="117" spans="1:13" ht="15">
      <c r="A117" s="3">
        <v>57</v>
      </c>
      <c r="B117" s="500"/>
      <c r="C117" s="501"/>
      <c r="D117" s="501"/>
      <c r="E117" s="501"/>
      <c r="F117" s="500"/>
      <c r="G117" s="8"/>
      <c r="H117" s="584"/>
      <c r="I117" s="9"/>
      <c r="J117" s="283"/>
      <c r="K117" s="172"/>
      <c r="L117" s="283">
        <f t="shared" si="10"/>
        <v>14</v>
      </c>
      <c r="M117" s="567"/>
    </row>
    <row r="118" spans="1:13" ht="15">
      <c r="A118" s="3">
        <v>58</v>
      </c>
      <c r="B118" s="583"/>
      <c r="C118" s="584"/>
      <c r="D118" s="584"/>
      <c r="E118" s="584"/>
      <c r="F118" s="583"/>
      <c r="G118" s="8"/>
      <c r="H118" s="501"/>
      <c r="I118" s="9"/>
      <c r="J118" s="283"/>
      <c r="K118" s="172"/>
      <c r="L118" s="283">
        <f t="shared" si="10"/>
        <v>14</v>
      </c>
      <c r="M118" s="567"/>
    </row>
    <row r="119" spans="1:13" ht="15">
      <c r="A119" s="3">
        <v>59</v>
      </c>
      <c r="B119" s="583"/>
      <c r="C119" s="584"/>
      <c r="D119" s="584"/>
      <c r="E119" s="584"/>
      <c r="F119" s="583"/>
      <c r="G119" s="8"/>
      <c r="H119" s="501"/>
      <c r="I119" s="9"/>
      <c r="J119" s="283"/>
      <c r="K119" s="172"/>
      <c r="L119" s="283">
        <f t="shared" si="10"/>
        <v>14</v>
      </c>
      <c r="M119" s="567"/>
    </row>
    <row r="120" spans="1:13" ht="15">
      <c r="A120" s="3">
        <v>60</v>
      </c>
      <c r="B120" s="583"/>
      <c r="C120" s="584"/>
      <c r="D120" s="584"/>
      <c r="E120" s="584"/>
      <c r="F120" s="583"/>
      <c r="G120" s="568"/>
      <c r="H120" s="584"/>
      <c r="I120" s="9"/>
      <c r="J120" s="283"/>
      <c r="K120" s="172"/>
      <c r="L120" s="283">
        <f t="shared" si="10"/>
        <v>14</v>
      </c>
      <c r="M120" s="567"/>
    </row>
    <row r="121" spans="1:13" ht="15">
      <c r="A121" s="3">
        <v>61</v>
      </c>
      <c r="B121" s="583"/>
      <c r="C121" s="584"/>
      <c r="D121" s="584"/>
      <c r="E121" s="584"/>
      <c r="F121" s="583"/>
      <c r="G121" s="568"/>
      <c r="H121" s="584"/>
      <c r="I121" s="9"/>
      <c r="J121" s="283"/>
      <c r="K121" s="172"/>
      <c r="L121" s="283">
        <f t="shared" si="10"/>
        <v>14</v>
      </c>
      <c r="M121" s="567"/>
    </row>
    <row r="122" spans="1:13" ht="15">
      <c r="A122" s="3">
        <v>62</v>
      </c>
      <c r="B122" s="500"/>
      <c r="C122" s="501"/>
      <c r="D122" s="501"/>
      <c r="E122" s="501"/>
      <c r="F122" s="500"/>
      <c r="G122" s="8"/>
      <c r="H122" s="501"/>
      <c r="I122" s="9"/>
      <c r="J122" s="283"/>
      <c r="K122" s="172"/>
      <c r="L122" s="283">
        <f t="shared" si="10"/>
        <v>14</v>
      </c>
      <c r="M122" s="9"/>
    </row>
    <row r="123" spans="1:13" ht="15">
      <c r="A123" s="3">
        <v>63</v>
      </c>
      <c r="B123" s="501"/>
      <c r="C123" s="578"/>
      <c r="D123" s="578"/>
      <c r="E123" s="501"/>
      <c r="F123" s="500"/>
      <c r="G123" s="8"/>
      <c r="H123" s="501"/>
      <c r="I123" s="9"/>
      <c r="J123" s="283"/>
      <c r="K123" s="172"/>
      <c r="L123" s="283">
        <f t="shared" si="10"/>
        <v>14</v>
      </c>
      <c r="M123" s="9"/>
    </row>
    <row r="124" spans="1:13" ht="15">
      <c r="A124" s="3">
        <v>64</v>
      </c>
      <c r="B124" s="501"/>
      <c r="C124" s="501"/>
      <c r="D124" s="501"/>
      <c r="E124" s="501"/>
      <c r="F124" s="500"/>
      <c r="G124" s="8"/>
      <c r="H124" s="501"/>
      <c r="I124" s="9"/>
      <c r="J124" s="283"/>
      <c r="K124" s="172"/>
      <c r="L124" s="283">
        <f t="shared" si="10"/>
        <v>14</v>
      </c>
      <c r="M124" s="9"/>
    </row>
    <row r="125" spans="1:13" ht="15">
      <c r="A125" s="3">
        <v>65</v>
      </c>
      <c r="B125" s="501"/>
      <c r="C125" s="501"/>
      <c r="D125" s="501"/>
      <c r="E125" s="501"/>
      <c r="F125" s="500"/>
      <c r="G125" s="8"/>
      <c r="H125" s="501"/>
      <c r="I125" s="9"/>
      <c r="J125" s="283"/>
      <c r="K125" s="172"/>
      <c r="L125" s="283">
        <f t="shared" si="10"/>
        <v>14</v>
      </c>
      <c r="M125" s="9"/>
    </row>
    <row r="126" spans="1:13" ht="15">
      <c r="A126" s="3">
        <v>66</v>
      </c>
      <c r="B126" s="501"/>
      <c r="C126" s="578"/>
      <c r="D126" s="578"/>
      <c r="E126" s="501"/>
      <c r="F126" s="500"/>
      <c r="G126" s="8"/>
      <c r="H126" s="501"/>
      <c r="I126" s="9"/>
      <c r="J126" s="283"/>
      <c r="K126" s="172"/>
      <c r="L126" s="283">
        <f t="shared" si="10"/>
        <v>14</v>
      </c>
      <c r="M126" s="9"/>
    </row>
    <row r="127" spans="1:13" ht="15">
      <c r="A127" s="3">
        <v>67</v>
      </c>
      <c r="B127" s="501"/>
      <c r="C127" s="501"/>
      <c r="D127" s="501"/>
      <c r="E127" s="501"/>
      <c r="F127" s="500"/>
      <c r="G127" s="8"/>
      <c r="H127" s="501"/>
      <c r="I127" s="9"/>
      <c r="J127" s="283"/>
      <c r="K127" s="172"/>
      <c r="L127" s="283">
        <f t="shared" si="10"/>
        <v>14</v>
      </c>
      <c r="M127" s="9"/>
    </row>
    <row r="128" spans="1:13" ht="15">
      <c r="A128" s="3">
        <v>68</v>
      </c>
      <c r="B128" s="501"/>
      <c r="C128" s="501"/>
      <c r="D128" s="501"/>
      <c r="E128" s="501"/>
      <c r="F128" s="500"/>
      <c r="G128" s="8"/>
      <c r="H128" s="501"/>
      <c r="I128" s="9"/>
      <c r="J128" s="283"/>
      <c r="K128" s="172"/>
      <c r="L128" s="283">
        <f t="shared" si="10"/>
        <v>14</v>
      </c>
      <c r="M128" s="9"/>
    </row>
    <row r="129" spans="1:13" ht="15">
      <c r="A129" s="3">
        <v>69</v>
      </c>
      <c r="B129" s="500"/>
      <c r="C129" s="501"/>
      <c r="D129" s="501"/>
      <c r="E129" s="501"/>
      <c r="F129" s="500"/>
      <c r="G129" s="8"/>
      <c r="H129" s="501"/>
      <c r="I129" s="9"/>
      <c r="J129" s="283"/>
      <c r="K129" s="172"/>
      <c r="L129" s="283">
        <f t="shared" si="10"/>
        <v>14</v>
      </c>
      <c r="M129" s="9"/>
    </row>
    <row r="130" spans="1:13" ht="15">
      <c r="A130" s="3">
        <v>70</v>
      </c>
      <c r="B130" s="500"/>
      <c r="C130" s="501"/>
      <c r="D130" s="501"/>
      <c r="E130" s="501"/>
      <c r="F130" s="503"/>
      <c r="G130" s="8"/>
      <c r="H130" s="501"/>
      <c r="I130" s="9"/>
      <c r="J130" s="283"/>
      <c r="K130" s="172"/>
      <c r="L130" s="283">
        <f t="shared" si="10"/>
        <v>14</v>
      </c>
      <c r="M130" s="9"/>
    </row>
    <row r="131" spans="1:13" ht="15">
      <c r="A131" s="3">
        <v>71</v>
      </c>
      <c r="B131" s="500"/>
      <c r="C131" s="501"/>
      <c r="D131" s="501"/>
      <c r="E131" s="501"/>
      <c r="F131" s="500"/>
      <c r="G131" s="8"/>
      <c r="H131" s="501"/>
      <c r="I131" s="9"/>
      <c r="J131" s="283"/>
      <c r="K131" s="172"/>
      <c r="L131" s="283">
        <f t="shared" si="10"/>
        <v>14</v>
      </c>
      <c r="M131" s="9"/>
    </row>
    <row r="132" spans="1:13" ht="15">
      <c r="A132" s="3">
        <v>72</v>
      </c>
      <c r="B132" s="500"/>
      <c r="C132" s="501"/>
      <c r="D132" s="501"/>
      <c r="E132" s="501"/>
      <c r="F132" s="500"/>
      <c r="G132" s="8"/>
      <c r="H132" s="501"/>
      <c r="I132" s="9"/>
      <c r="J132" s="283"/>
      <c r="K132" s="172"/>
      <c r="L132" s="283">
        <f t="shared" si="10"/>
        <v>14</v>
      </c>
      <c r="M132" s="9"/>
    </row>
    <row r="133" spans="1:13" ht="15">
      <c r="A133" s="3">
        <v>73</v>
      </c>
      <c r="B133" s="500"/>
      <c r="C133" s="501"/>
      <c r="D133" s="501"/>
      <c r="E133" s="501"/>
      <c r="F133" s="500"/>
      <c r="G133" s="8"/>
      <c r="H133" s="501"/>
      <c r="I133" s="9"/>
      <c r="J133" s="283"/>
      <c r="K133" s="172"/>
      <c r="L133" s="283">
        <f t="shared" si="10"/>
        <v>14</v>
      </c>
      <c r="M133" s="9"/>
    </row>
    <row r="134" spans="1:13" ht="15">
      <c r="A134" s="3">
        <v>74</v>
      </c>
      <c r="B134" s="500"/>
      <c r="C134" s="501"/>
      <c r="D134" s="501"/>
      <c r="E134" s="501"/>
      <c r="F134" s="500"/>
      <c r="G134" s="8"/>
      <c r="H134" s="501"/>
      <c r="I134" s="9"/>
      <c r="J134" s="283"/>
      <c r="K134" s="172"/>
      <c r="L134" s="283">
        <f t="shared" si="10"/>
        <v>14</v>
      </c>
      <c r="M134" s="9"/>
    </row>
    <row r="135" spans="1:13" ht="15">
      <c r="A135" s="3">
        <v>75</v>
      </c>
      <c r="B135" s="500"/>
      <c r="C135" s="501"/>
      <c r="D135" s="501"/>
      <c r="E135" s="501"/>
      <c r="F135" s="500"/>
      <c r="G135" s="8"/>
      <c r="H135" s="501"/>
      <c r="I135" s="9"/>
      <c r="J135" s="283"/>
      <c r="K135" s="172"/>
      <c r="L135" s="283">
        <f t="shared" si="10"/>
        <v>14</v>
      </c>
      <c r="M135" s="9"/>
    </row>
    <row r="136" spans="1:13" ht="15">
      <c r="A136" s="3">
        <v>76</v>
      </c>
      <c r="B136" s="500"/>
      <c r="C136" s="501"/>
      <c r="D136" s="501"/>
      <c r="E136" s="501"/>
      <c r="F136" s="500"/>
      <c r="G136" s="8"/>
      <c r="H136" s="501"/>
      <c r="I136" s="9"/>
      <c r="J136" s="283"/>
      <c r="K136" s="172"/>
      <c r="L136" s="283">
        <f t="shared" si="10"/>
        <v>14</v>
      </c>
      <c r="M136" s="9"/>
    </row>
    <row r="137" spans="1:13" ht="15">
      <c r="A137" s="3">
        <v>77</v>
      </c>
      <c r="B137" s="500"/>
      <c r="C137" s="501"/>
      <c r="D137" s="501"/>
      <c r="E137" s="501"/>
      <c r="F137" s="500"/>
      <c r="G137" s="8"/>
      <c r="H137" s="501"/>
      <c r="I137" s="9"/>
      <c r="J137" s="283"/>
      <c r="K137" s="172"/>
      <c r="L137" s="283">
        <f t="shared" si="10"/>
        <v>14</v>
      </c>
      <c r="M137" s="9"/>
    </row>
    <row r="138" spans="1:13" ht="15">
      <c r="A138" s="3">
        <v>78</v>
      </c>
      <c r="B138" s="500"/>
      <c r="C138" s="501"/>
      <c r="D138" s="501"/>
      <c r="E138" s="501"/>
      <c r="F138" s="500"/>
      <c r="G138" s="8"/>
      <c r="H138" s="501"/>
      <c r="I138" s="9"/>
      <c r="J138" s="283"/>
      <c r="K138" s="172"/>
      <c r="L138" s="283">
        <f t="shared" si="10"/>
        <v>14</v>
      </c>
      <c r="M138" s="9"/>
    </row>
    <row r="139" spans="1:13" ht="15">
      <c r="A139" s="3">
        <v>79</v>
      </c>
      <c r="B139" s="500"/>
      <c r="C139" s="501"/>
      <c r="D139" s="501"/>
      <c r="E139" s="501"/>
      <c r="F139" s="500"/>
      <c r="G139" s="8"/>
      <c r="H139" s="501"/>
      <c r="I139" s="9"/>
      <c r="J139" s="283"/>
      <c r="K139" s="172"/>
      <c r="L139" s="283">
        <f t="shared" si="10"/>
        <v>14</v>
      </c>
      <c r="M139" s="9"/>
    </row>
    <row r="140" spans="1:13" ht="15">
      <c r="A140" s="3">
        <v>80</v>
      </c>
      <c r="B140" s="500"/>
      <c r="C140" s="501"/>
      <c r="D140" s="501"/>
      <c r="E140" s="501"/>
      <c r="F140" s="500"/>
      <c r="G140" s="8"/>
      <c r="H140" s="501"/>
      <c r="I140" s="9"/>
      <c r="J140" s="283"/>
      <c r="K140" s="8"/>
      <c r="L140" s="283">
        <f t="shared" si="10"/>
        <v>14</v>
      </c>
      <c r="M140" s="9"/>
    </row>
    <row r="141" spans="1:13" ht="15">
      <c r="A141" s="3">
        <v>81</v>
      </c>
      <c r="B141" s="500"/>
      <c r="C141" s="501"/>
      <c r="D141" s="501"/>
      <c r="E141" s="501"/>
      <c r="F141" s="500"/>
      <c r="G141" s="8"/>
      <c r="H141" s="501"/>
      <c r="I141" s="9"/>
      <c r="J141" s="283"/>
      <c r="K141" s="8"/>
      <c r="L141" s="283">
        <f t="shared" si="10"/>
        <v>14</v>
      </c>
      <c r="M141" s="9"/>
    </row>
    <row r="142" spans="1:13" ht="15">
      <c r="A142" s="3">
        <v>82</v>
      </c>
      <c r="B142" s="500"/>
      <c r="C142" s="501"/>
      <c r="D142" s="501"/>
      <c r="E142" s="501"/>
      <c r="F142" s="500"/>
      <c r="G142" s="8"/>
      <c r="H142" s="501"/>
      <c r="I142" s="9"/>
      <c r="J142" s="283"/>
      <c r="K142" s="8"/>
      <c r="L142" s="283">
        <f t="shared" si="10"/>
        <v>14</v>
      </c>
      <c r="M142" s="9"/>
    </row>
    <row r="143" spans="1:13" ht="15">
      <c r="A143" s="3">
        <v>83</v>
      </c>
      <c r="B143" s="500"/>
      <c r="C143" s="501"/>
      <c r="D143" s="501"/>
      <c r="E143" s="501"/>
      <c r="F143" s="500"/>
      <c r="G143" s="8"/>
      <c r="H143" s="501"/>
      <c r="I143" s="9"/>
      <c r="J143" s="283"/>
      <c r="K143" s="8"/>
      <c r="L143" s="283">
        <f t="shared" si="10"/>
        <v>14</v>
      </c>
      <c r="M143" s="9"/>
    </row>
    <row r="144" spans="1:13" ht="15">
      <c r="A144" s="3">
        <v>84</v>
      </c>
      <c r="B144" s="500"/>
      <c r="C144" s="501"/>
      <c r="D144" s="501"/>
      <c r="E144" s="501"/>
      <c r="F144" s="500"/>
      <c r="G144" s="8"/>
      <c r="H144" s="501"/>
      <c r="I144" s="9"/>
      <c r="J144" s="283"/>
      <c r="K144" s="8"/>
      <c r="L144" s="283">
        <f t="shared" si="10"/>
        <v>14</v>
      </c>
      <c r="M144" s="9"/>
    </row>
    <row r="145" spans="1:13" ht="15">
      <c r="A145" s="3">
        <v>85</v>
      </c>
      <c r="B145" s="500"/>
      <c r="C145" s="501"/>
      <c r="D145" s="501"/>
      <c r="E145" s="501"/>
      <c r="F145" s="500"/>
      <c r="G145" s="8"/>
      <c r="H145" s="501"/>
      <c r="I145" s="9"/>
      <c r="J145" s="283"/>
      <c r="K145" s="8"/>
      <c r="L145" s="283">
        <f t="shared" si="10"/>
        <v>14</v>
      </c>
      <c r="M145" s="9"/>
    </row>
    <row r="146" spans="1:13" ht="15">
      <c r="A146" s="3">
        <v>86</v>
      </c>
      <c r="B146" s="500"/>
      <c r="C146" s="501"/>
      <c r="D146" s="501"/>
      <c r="E146" s="501"/>
      <c r="F146" s="500"/>
      <c r="G146" s="8"/>
      <c r="H146" s="501"/>
      <c r="I146" s="9"/>
      <c r="J146" s="283"/>
      <c r="K146" s="8"/>
      <c r="L146" s="283">
        <f t="shared" si="10"/>
        <v>14</v>
      </c>
      <c r="M146" s="9"/>
    </row>
    <row r="147" spans="1:13" ht="15">
      <c r="A147" s="3">
        <v>87</v>
      </c>
      <c r="B147" s="500"/>
      <c r="C147" s="501"/>
      <c r="D147" s="501"/>
      <c r="E147" s="501"/>
      <c r="F147" s="500"/>
      <c r="G147" s="8"/>
      <c r="H147" s="501"/>
      <c r="I147" s="9"/>
      <c r="J147" s="283"/>
      <c r="K147" s="8"/>
      <c r="L147" s="283">
        <f t="shared" ref="L147:L160" si="11">IF(K147="O",J147+21,J147+14)</f>
        <v>14</v>
      </c>
      <c r="M147" s="9"/>
    </row>
    <row r="148" spans="1:13" ht="15">
      <c r="A148" s="3">
        <v>88</v>
      </c>
      <c r="B148" s="500"/>
      <c r="C148" s="501"/>
      <c r="D148" s="501"/>
      <c r="E148" s="501"/>
      <c r="F148" s="500"/>
      <c r="G148" s="8"/>
      <c r="H148" s="501"/>
      <c r="I148" s="9"/>
      <c r="J148" s="283"/>
      <c r="K148" s="8"/>
      <c r="L148" s="283">
        <f t="shared" si="11"/>
        <v>14</v>
      </c>
      <c r="M148" s="9"/>
    </row>
    <row r="149" spans="1:13" ht="15">
      <c r="A149" s="3">
        <v>89</v>
      </c>
      <c r="B149" s="500"/>
      <c r="C149" s="501"/>
      <c r="D149" s="501"/>
      <c r="E149" s="501"/>
      <c r="F149" s="500"/>
      <c r="G149" s="8"/>
      <c r="H149" s="501"/>
      <c r="I149" s="9"/>
      <c r="J149" s="283"/>
      <c r="K149" s="8"/>
      <c r="L149" s="283">
        <f t="shared" si="11"/>
        <v>14</v>
      </c>
      <c r="M149" s="9"/>
    </row>
    <row r="150" spans="1:13" ht="15">
      <c r="A150" s="3">
        <v>90</v>
      </c>
      <c r="B150" s="500"/>
      <c r="C150" s="501"/>
      <c r="D150" s="501"/>
      <c r="E150" s="501"/>
      <c r="F150" s="500"/>
      <c r="G150" s="8"/>
      <c r="H150" s="501"/>
      <c r="I150" s="9"/>
      <c r="J150" s="283"/>
      <c r="K150" s="8"/>
      <c r="L150" s="283">
        <f t="shared" si="11"/>
        <v>14</v>
      </c>
      <c r="M150" s="9"/>
    </row>
    <row r="151" spans="1:13" ht="15">
      <c r="A151" s="3">
        <v>91</v>
      </c>
      <c r="B151" s="500"/>
      <c r="C151" s="501"/>
      <c r="D151" s="501"/>
      <c r="E151" s="501"/>
      <c r="F151" s="500"/>
      <c r="G151" s="8"/>
      <c r="H151" s="501"/>
      <c r="I151" s="9"/>
      <c r="J151" s="283"/>
      <c r="K151" s="8"/>
      <c r="L151" s="283">
        <f t="shared" si="11"/>
        <v>14</v>
      </c>
      <c r="M151" s="9"/>
    </row>
    <row r="152" spans="1:13" ht="15">
      <c r="A152" s="3">
        <v>92</v>
      </c>
      <c r="B152" s="500"/>
      <c r="C152" s="501"/>
      <c r="D152" s="501"/>
      <c r="E152" s="501"/>
      <c r="F152" s="500"/>
      <c r="G152" s="8"/>
      <c r="H152" s="501"/>
      <c r="I152" s="9"/>
      <c r="J152" s="283"/>
      <c r="K152" s="8"/>
      <c r="L152" s="283">
        <f t="shared" si="11"/>
        <v>14</v>
      </c>
      <c r="M152" s="9"/>
    </row>
    <row r="153" spans="1:13" ht="15">
      <c r="A153" s="3">
        <v>93</v>
      </c>
      <c r="B153" s="500"/>
      <c r="C153" s="501"/>
      <c r="D153" s="501"/>
      <c r="E153" s="501"/>
      <c r="F153" s="500"/>
      <c r="G153" s="8"/>
      <c r="H153" s="501"/>
      <c r="I153" s="9"/>
      <c r="J153" s="283"/>
      <c r="K153" s="8"/>
      <c r="L153" s="283">
        <f t="shared" si="11"/>
        <v>14</v>
      </c>
      <c r="M153" s="9"/>
    </row>
    <row r="154" spans="1:13" ht="15">
      <c r="A154" s="3">
        <v>94</v>
      </c>
      <c r="B154" s="500"/>
      <c r="C154" s="501"/>
      <c r="D154" s="501"/>
      <c r="E154" s="501"/>
      <c r="F154" s="500"/>
      <c r="G154" s="8"/>
      <c r="H154" s="501"/>
      <c r="I154" s="9"/>
      <c r="J154" s="283"/>
      <c r="K154" s="8"/>
      <c r="L154" s="283">
        <f t="shared" si="11"/>
        <v>14</v>
      </c>
      <c r="M154" s="9"/>
    </row>
    <row r="155" spans="1:13" ht="15">
      <c r="A155" s="3">
        <v>95</v>
      </c>
      <c r="B155" s="500"/>
      <c r="C155" s="501"/>
      <c r="D155" s="501"/>
      <c r="E155" s="501"/>
      <c r="F155" s="500"/>
      <c r="G155" s="8"/>
      <c r="H155" s="501"/>
      <c r="I155" s="9"/>
      <c r="J155" s="283"/>
      <c r="K155" s="8"/>
      <c r="L155" s="283">
        <f t="shared" si="11"/>
        <v>14</v>
      </c>
      <c r="M155" s="9"/>
    </row>
    <row r="156" spans="1:13" ht="15">
      <c r="A156" s="3">
        <v>96</v>
      </c>
      <c r="B156" s="500"/>
      <c r="C156" s="501"/>
      <c r="D156" s="501"/>
      <c r="E156" s="501"/>
      <c r="F156" s="500"/>
      <c r="G156" s="8"/>
      <c r="H156" s="501"/>
      <c r="I156" s="9"/>
      <c r="J156" s="283"/>
      <c r="K156" s="8"/>
      <c r="L156" s="283">
        <f t="shared" si="11"/>
        <v>14</v>
      </c>
      <c r="M156" s="9"/>
    </row>
    <row r="157" spans="1:13" ht="15">
      <c r="A157" s="3">
        <v>97</v>
      </c>
      <c r="B157" s="500"/>
      <c r="C157" s="501"/>
      <c r="D157" s="501"/>
      <c r="E157" s="501"/>
      <c r="F157" s="500"/>
      <c r="G157" s="8"/>
      <c r="H157" s="501"/>
      <c r="I157" s="9"/>
      <c r="J157" s="283"/>
      <c r="K157" s="8"/>
      <c r="L157" s="283">
        <f t="shared" si="11"/>
        <v>14</v>
      </c>
      <c r="M157" s="9"/>
    </row>
    <row r="158" spans="1:13" ht="15">
      <c r="A158" s="3">
        <v>98</v>
      </c>
      <c r="B158" s="500"/>
      <c r="C158" s="501"/>
      <c r="D158" s="501"/>
      <c r="E158" s="501"/>
      <c r="F158" s="500"/>
      <c r="G158" s="8"/>
      <c r="H158" s="501"/>
      <c r="I158" s="9"/>
      <c r="J158" s="283"/>
      <c r="K158" s="8"/>
      <c r="L158" s="283">
        <f t="shared" si="11"/>
        <v>14</v>
      </c>
      <c r="M158" s="9"/>
    </row>
    <row r="159" spans="1:13" ht="15">
      <c r="A159" s="3">
        <v>99</v>
      </c>
      <c r="B159" s="500"/>
      <c r="C159" s="501"/>
      <c r="D159" s="501"/>
      <c r="E159" s="501"/>
      <c r="F159" s="500"/>
      <c r="G159" s="8"/>
      <c r="H159" s="501"/>
      <c r="I159" s="9"/>
      <c r="J159" s="283"/>
      <c r="K159" s="8"/>
      <c r="L159" s="283">
        <f t="shared" si="11"/>
        <v>14</v>
      </c>
      <c r="M159" s="9"/>
    </row>
    <row r="160" spans="1:13" ht="15">
      <c r="A160" s="3">
        <v>100</v>
      </c>
      <c r="B160" s="500"/>
      <c r="C160" s="501"/>
      <c r="D160" s="501"/>
      <c r="E160" s="501"/>
      <c r="F160" s="500"/>
      <c r="G160" s="8"/>
      <c r="H160" s="501"/>
      <c r="I160" s="9"/>
      <c r="J160" s="283"/>
      <c r="K160" s="8"/>
      <c r="L160" s="283">
        <f t="shared" si="11"/>
        <v>14</v>
      </c>
      <c r="M160" s="9"/>
    </row>
    <row r="161" spans="1:13" ht="15">
      <c r="A161" s="3">
        <v>101</v>
      </c>
      <c r="B161" s="500"/>
      <c r="C161" s="501"/>
      <c r="D161" s="501"/>
      <c r="E161" s="501"/>
      <c r="F161" s="500"/>
      <c r="G161" s="8"/>
      <c r="H161" s="501"/>
      <c r="I161" s="9"/>
      <c r="J161" s="283"/>
      <c r="K161" s="8"/>
      <c r="L161" s="283">
        <f t="shared" ref="L161:L167" si="12">IF(K161="O",J161+21,J161+14)</f>
        <v>14</v>
      </c>
      <c r="M161" s="9"/>
    </row>
    <row r="162" spans="1:13" ht="15">
      <c r="A162" s="3">
        <v>102</v>
      </c>
      <c r="B162" s="500"/>
      <c r="C162" s="501"/>
      <c r="D162" s="501"/>
      <c r="E162" s="501"/>
      <c r="F162" s="500"/>
      <c r="G162" s="8"/>
      <c r="H162" s="501"/>
      <c r="I162" s="9"/>
      <c r="J162" s="283"/>
      <c r="K162" s="8"/>
      <c r="L162" s="283">
        <f t="shared" si="12"/>
        <v>14</v>
      </c>
      <c r="M162" s="9"/>
    </row>
    <row r="163" spans="1:13" ht="15">
      <c r="A163" s="3">
        <v>103</v>
      </c>
      <c r="B163" s="500"/>
      <c r="C163" s="501"/>
      <c r="D163" s="501"/>
      <c r="E163" s="501"/>
      <c r="F163" s="500"/>
      <c r="G163" s="8"/>
      <c r="H163" s="501"/>
      <c r="I163" s="9"/>
      <c r="J163" s="283"/>
      <c r="K163" s="8"/>
      <c r="L163" s="283">
        <f t="shared" si="12"/>
        <v>14</v>
      </c>
      <c r="M163" s="9"/>
    </row>
    <row r="164" spans="1:13" ht="15">
      <c r="A164" s="3">
        <v>104</v>
      </c>
      <c r="B164" s="500"/>
      <c r="C164" s="501"/>
      <c r="D164" s="501"/>
      <c r="E164" s="501"/>
      <c r="F164" s="500"/>
      <c r="G164" s="8"/>
      <c r="H164" s="501"/>
      <c r="I164" s="9"/>
      <c r="J164" s="283"/>
      <c r="K164" s="8"/>
      <c r="L164" s="283">
        <f t="shared" si="12"/>
        <v>14</v>
      </c>
      <c r="M164" s="9"/>
    </row>
    <row r="165" spans="1:13" ht="15">
      <c r="A165" s="3">
        <v>105</v>
      </c>
      <c r="B165" s="500"/>
      <c r="C165" s="501"/>
      <c r="D165" s="501"/>
      <c r="E165" s="501"/>
      <c r="F165" s="500"/>
      <c r="G165" s="8"/>
      <c r="H165" s="501"/>
      <c r="I165" s="9"/>
      <c r="J165" s="283"/>
      <c r="K165" s="8"/>
      <c r="L165" s="283">
        <f t="shared" si="12"/>
        <v>14</v>
      </c>
      <c r="M165" s="9"/>
    </row>
    <row r="166" spans="1:13" ht="15">
      <c r="A166" s="3">
        <v>106</v>
      </c>
      <c r="B166" s="500"/>
      <c r="C166" s="501"/>
      <c r="D166" s="501"/>
      <c r="E166" s="501"/>
      <c r="F166" s="500"/>
      <c r="G166" s="8"/>
      <c r="H166" s="501"/>
      <c r="I166" s="9"/>
      <c r="J166" s="283"/>
      <c r="K166" s="8"/>
      <c r="L166" s="283">
        <f t="shared" si="12"/>
        <v>14</v>
      </c>
      <c r="M166" s="9"/>
    </row>
    <row r="167" spans="1:13" ht="15">
      <c r="A167" s="3">
        <v>107</v>
      </c>
      <c r="B167" s="500"/>
      <c r="C167" s="501"/>
      <c r="D167" s="501"/>
      <c r="E167" s="501"/>
      <c r="F167" s="500"/>
      <c r="G167" s="8"/>
      <c r="H167" s="501"/>
      <c r="I167" s="9"/>
      <c r="J167" s="283"/>
      <c r="K167" s="8"/>
      <c r="L167" s="283">
        <f t="shared" si="12"/>
        <v>14</v>
      </c>
      <c r="M167" s="9"/>
    </row>
    <row r="168" spans="1:13" ht="15">
      <c r="A168" s="3">
        <v>108</v>
      </c>
      <c r="B168" s="500"/>
      <c r="C168" s="501"/>
      <c r="D168" s="501"/>
      <c r="E168" s="501"/>
      <c r="F168" s="500"/>
      <c r="G168" s="8"/>
      <c r="H168" s="501"/>
      <c r="I168" s="9"/>
      <c r="J168" s="283"/>
      <c r="K168" s="8"/>
      <c r="L168" s="283">
        <f t="shared" ref="L168:L169" si="13">IF(K168="O",J168+21,J168+14)</f>
        <v>14</v>
      </c>
      <c r="M168" s="9"/>
    </row>
    <row r="169" spans="1:13" ht="15">
      <c r="B169" s="500"/>
      <c r="C169" s="501"/>
      <c r="D169" s="501"/>
      <c r="E169" s="501"/>
      <c r="F169" s="500"/>
      <c r="G169" s="8"/>
      <c r="H169" s="501"/>
      <c r="I169" s="9"/>
      <c r="J169" s="283"/>
      <c r="K169" s="8"/>
      <c r="L169" s="283">
        <f t="shared" si="13"/>
        <v>14</v>
      </c>
      <c r="M169" s="9"/>
    </row>
    <row r="170" spans="1:13" s="3" customFormat="1">
      <c r="B170" s="1"/>
      <c r="F170" s="1"/>
      <c r="I170" s="1"/>
      <c r="J170" s="284"/>
      <c r="L170" s="284"/>
      <c r="M170" s="1"/>
    </row>
    <row r="171" spans="1:13" s="3" customFormat="1">
      <c r="B171" s="1"/>
      <c r="F171" s="1"/>
      <c r="I171" s="1"/>
      <c r="J171" s="284"/>
      <c r="L171" s="284"/>
      <c r="M171" s="1"/>
    </row>
  </sheetData>
  <autoFilter ref="B2:N16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88">
        <v>2022</v>
      </c>
      <c r="C1" s="688"/>
      <c r="D1" s="688"/>
      <c r="E1" s="688"/>
      <c r="F1" s="688"/>
      <c r="G1" s="688"/>
      <c r="H1" s="688"/>
      <c r="I1" s="688"/>
      <c r="J1" s="688"/>
      <c r="K1" s="688"/>
      <c r="L1" s="688"/>
    </row>
    <row r="2" spans="1:12" ht="15" thickBot="1">
      <c r="B2" s="151" t="s">
        <v>36</v>
      </c>
      <c r="C2" s="151" t="s">
        <v>466</v>
      </c>
      <c r="D2" s="151" t="s">
        <v>4574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4575</v>
      </c>
      <c r="E3" s="242" t="s">
        <v>4576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4575</v>
      </c>
      <c r="E4" s="242" t="s">
        <v>4577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4575</v>
      </c>
      <c r="E5" s="444" t="s">
        <v>4578</v>
      </c>
      <c r="F5" s="244">
        <v>2013</v>
      </c>
      <c r="G5" s="443" t="s">
        <v>1046</v>
      </c>
      <c r="H5" s="625" t="s">
        <v>4579</v>
      </c>
      <c r="I5" s="626">
        <v>45088</v>
      </c>
      <c r="J5" s="281" t="s">
        <v>4611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4924</v>
      </c>
      <c r="D6" s="472" t="s">
        <v>4575</v>
      </c>
      <c r="E6" s="473" t="s">
        <v>4689</v>
      </c>
      <c r="F6" s="299">
        <v>1994</v>
      </c>
      <c r="G6" s="472" t="s">
        <v>4690</v>
      </c>
      <c r="H6" s="623" t="s">
        <v>4691</v>
      </c>
      <c r="I6" s="624">
        <v>45109</v>
      </c>
      <c r="J6" s="298" t="s">
        <v>4914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53"/>
      <c r="C11" s="654"/>
      <c r="D11" s="654"/>
      <c r="E11" s="653"/>
      <c r="F11" s="655"/>
      <c r="G11" s="654"/>
      <c r="H11" s="656"/>
      <c r="I11" s="657"/>
      <c r="J11" s="658"/>
      <c r="K11" s="659"/>
      <c r="L11" s="660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51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5029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4624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4582</v>
      </c>
      <c r="H276" s="8">
        <v>2020</v>
      </c>
      <c r="I276" s="501" t="s">
        <v>1046</v>
      </c>
      <c r="J276" s="173" t="s">
        <v>4583</v>
      </c>
      <c r="K276" s="8"/>
      <c r="L276" s="173" t="s">
        <v>4686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03" activePane="bottomLeft" state="frozen"/>
      <selection pane="bottomLeft" activeCell="E132" sqref="E13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4639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4640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4633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4625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4625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4625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4625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4625</v>
      </c>
      <c r="C112" s="535">
        <v>1</v>
      </c>
      <c r="D112" s="541" t="s">
        <v>805</v>
      </c>
      <c r="E112" s="540" t="s">
        <v>4580</v>
      </c>
      <c r="F112" s="535">
        <v>2022</v>
      </c>
      <c r="G112" s="536" t="s">
        <v>1046</v>
      </c>
      <c r="H112" s="542" t="s">
        <v>4581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4926</v>
      </c>
      <c r="F113" s="629">
        <v>2023</v>
      </c>
      <c r="G113" s="630" t="s">
        <v>746</v>
      </c>
      <c r="H113" s="631" t="s">
        <v>4621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4927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4637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4638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4916</v>
      </c>
      <c r="F119" s="535">
        <v>2023</v>
      </c>
      <c r="G119" s="536" t="s">
        <v>1041</v>
      </c>
      <c r="H119" s="542" t="s">
        <v>4917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4938</v>
      </c>
      <c r="F121" s="629">
        <v>2023</v>
      </c>
      <c r="G121" s="630" t="s">
        <v>4195</v>
      </c>
      <c r="H121" s="542" t="s">
        <v>4939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72"/>
      <c r="E122" s="540" t="s">
        <v>4959</v>
      </c>
      <c r="F122" s="535">
        <v>2022</v>
      </c>
      <c r="G122" s="536" t="s">
        <v>746</v>
      </c>
      <c r="H122" s="542" t="s">
        <v>4960</v>
      </c>
      <c r="I122" s="538">
        <v>45214</v>
      </c>
      <c r="J122" s="537"/>
    </row>
    <row r="123" spans="1:10" ht="15.6" thickBot="1">
      <c r="A123" s="150">
        <v>38</v>
      </c>
      <c r="B123" s="673" t="s">
        <v>4954</v>
      </c>
      <c r="C123" s="674">
        <v>1</v>
      </c>
      <c r="D123" s="675" t="s">
        <v>757</v>
      </c>
      <c r="E123" s="673" t="s">
        <v>4963</v>
      </c>
      <c r="F123" s="674">
        <v>2023</v>
      </c>
      <c r="G123" s="676" t="s">
        <v>746</v>
      </c>
      <c r="H123" s="677" t="s">
        <v>4964</v>
      </c>
      <c r="I123" s="678">
        <v>45242</v>
      </c>
      <c r="J123" s="679"/>
    </row>
    <row r="124" spans="1:10">
      <c r="A124" s="147">
        <v>1</v>
      </c>
      <c r="B124" s="680" t="s">
        <v>4061</v>
      </c>
      <c r="C124" s="681">
        <v>1</v>
      </c>
      <c r="D124" s="682" t="s">
        <v>4957</v>
      </c>
      <c r="E124" s="680" t="s">
        <v>5000</v>
      </c>
      <c r="F124" s="681">
        <v>2017</v>
      </c>
      <c r="G124" s="682" t="s">
        <v>727</v>
      </c>
      <c r="H124" s="683" t="s">
        <v>5001</v>
      </c>
      <c r="I124" s="684">
        <v>45292</v>
      </c>
      <c r="J124" s="685"/>
    </row>
    <row r="125" spans="1:10">
      <c r="A125" s="150">
        <v>2</v>
      </c>
      <c r="B125" s="615" t="s">
        <v>4061</v>
      </c>
      <c r="C125" s="244">
        <v>1</v>
      </c>
      <c r="D125" s="616" t="s">
        <v>5050</v>
      </c>
      <c r="E125" s="615" t="s">
        <v>5026</v>
      </c>
      <c r="F125" s="617">
        <v>2023</v>
      </c>
      <c r="G125" s="616" t="s">
        <v>727</v>
      </c>
      <c r="H125" s="246" t="s">
        <v>5027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5050</v>
      </c>
      <c r="E126" s="242" t="s">
        <v>5038</v>
      </c>
      <c r="F126" s="244">
        <v>2021</v>
      </c>
      <c r="G126" s="443" t="s">
        <v>746</v>
      </c>
      <c r="H126" s="246" t="s">
        <v>5039</v>
      </c>
      <c r="I126" s="286">
        <v>45301</v>
      </c>
      <c r="J126" s="247"/>
    </row>
    <row r="127" spans="1:10">
      <c r="A127" s="150">
        <v>4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5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2024-01-14T02:04:00Z</dcterms:modified>
  <cp:version>1000.0100.01</cp:version>
</cp:coreProperties>
</file>