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434994FE-82F7-4FED-BD52-0151644F795D}" xr6:coauthVersionLast="47" xr6:coauthVersionMax="47" xr10:uidLastSave="{00000000-0000-0000-0000-000000000000}"/>
  <bookViews>
    <workbookView xWindow="31275" yWindow="195" windowWidth="25530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26" l="1"/>
  <c r="E102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4" i="26"/>
  <c r="E84" i="26"/>
  <c r="N83" i="26"/>
  <c r="E83" i="26"/>
  <c r="E86" i="26"/>
  <c r="E85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E64" i="26"/>
  <c r="E65" i="26"/>
  <c r="N65" i="26"/>
  <c r="E66" i="26"/>
  <c r="N66" i="26"/>
  <c r="E67" i="26"/>
  <c r="N67" i="26"/>
  <c r="E68" i="26"/>
  <c r="N68" i="26"/>
  <c r="N69" i="26"/>
  <c r="E70" i="26"/>
  <c r="N70" i="26"/>
  <c r="E71" i="26"/>
  <c r="N71" i="26"/>
  <c r="E72" i="26"/>
  <c r="N72" i="26"/>
  <c r="E73" i="26"/>
  <c r="N73" i="26"/>
  <c r="E74" i="26"/>
  <c r="N74" i="26"/>
  <c r="E114" i="26"/>
  <c r="E113" i="26"/>
  <c r="E112" i="26"/>
  <c r="E111" i="26"/>
  <c r="E110" i="26"/>
  <c r="E109" i="26"/>
  <c r="C120" i="26"/>
  <c r="B120" i="26"/>
  <c r="C117" i="26"/>
  <c r="B117" i="26"/>
  <c r="N86" i="26" l="1"/>
  <c r="N85" i="26"/>
  <c r="E63" i="26"/>
  <c r="E75" i="26"/>
  <c r="E62" i="26"/>
  <c r="E61" i="26"/>
  <c r="E60" i="26"/>
  <c r="N59" i="26"/>
  <c r="E59" i="26"/>
  <c r="E39" i="26"/>
  <c r="E40" i="26"/>
  <c r="E38" i="26"/>
  <c r="E37" i="26"/>
  <c r="N108" i="26"/>
  <c r="E108" i="26"/>
  <c r="N107" i="26"/>
  <c r="E107" i="26"/>
  <c r="N106" i="26"/>
  <c r="E106" i="26"/>
  <c r="N105" i="26"/>
  <c r="E105" i="26"/>
  <c r="N104" i="26"/>
  <c r="E104" i="26"/>
  <c r="N103" i="26"/>
  <c r="N102" i="26"/>
  <c r="N75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N101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<sst xmlns="http://schemas.openxmlformats.org/spreadsheetml/2006/main" count="10849" uniqueCount="5148">
  <si>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</si>
  <si>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</si>
  <si>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</si>
  <si>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</si>
  <si>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</si>
  <si>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</si>
  <si>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</si>
  <si>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</si>
  <si>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</si>
  <si>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</si>
  <si>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</si>
  <si>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</si>
  <si>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</si>
  <si>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</si>
  <si>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</si>
  <si>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</si>
  <si>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</si>
  <si>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</si>
  <si>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</si>
  <si>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</si>
  <si>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</si>
  <si>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</si>
  <si>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</si>
  <si>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</si>
  <si>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</si>
  <si>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</si>
  <si>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</si>
  <si>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</si>
  <si>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</si>
  <si>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</si>
  <si>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</si>
  <si>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</si>
  <si>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</si>
  <si>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</si>
  <si>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</si>
  <si>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</si>
  <si>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</si>
  <si>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</si>
  <si>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</si>
  <si>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</si>
  <si>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</si>
  <si>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</si>
  <si>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</si>
  <si>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</si>
  <si>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</si>
  <si>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</si>
  <si>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</si>
  <si>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</si>
  <si>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</si>
  <si>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</si>
  <si>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</si>
  <si>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</si>
  <si>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</si>
  <si>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</si>
  <si>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</si>
  <si>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</si>
  <si>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</si>
  <si>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</si>
  <si>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</si>
  <si>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</si>
  <si>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</si>
  <si>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</si>
  <si>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</si>
  <si>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</si>
  <si>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</si>
  <si>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</si>
  <si>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</si>
  <si>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</si>
  <si>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</si>
  <si>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</si>
  <si>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</si>
  <si>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</si>
  <si>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</si>
  <si>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</si>
  <si>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</si>
  <si>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</si>
  <si>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</si>
  <si>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</si>
  <si>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</si>
  <si>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</si>
  <si>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</si>
  <si>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</si>
  <si>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</si>
  <si>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</si>
  <si>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</si>
  <si>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</si>
  <si>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</si>
  <si>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</si>
  <si>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</si>
  <si>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</si>
  <si>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</si>
  <si>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</si>
  <si>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</si>
  <si>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</si>
  <si>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</si>
  <si>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</si>
  <si>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</si>
  <si>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</si>
  <si>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</si>
  <si>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</si>
  <si>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</si>
  <si>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</si>
  <si>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</si>
  <si>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</si>
  <si>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</si>
  <si>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</si>
  <si>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</si>
  <si>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</si>
  <si>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</si>
  <si>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</si>
  <si>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</si>
  <si>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</si>
  <si>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</si>
  <si>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</si>
  <si>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</si>
  <si>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</si>
  <si>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</si>
  <si>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</si>
  <si>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</si>
  <si>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</si>
  <si>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</si>
  <si>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</si>
  <si>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</si>
  <si>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</si>
  <si>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</si>
  <si>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</si>
  <si>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</si>
  <si>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</si>
  <si>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</si>
  <si>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</si>
  <si>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</si>
  <si>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</si>
  <si>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</si>
  <si>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</si>
  <si>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</si>
  <si>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</si>
  <si>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</si>
  <si>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</si>
  <si>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</si>
  <si>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</si>
  <si>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</si>
  <si>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</si>
  <si>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</si>
  <si>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</si>
  <si>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</si>
  <si>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</si>
  <si>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</si>
  <si>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</si>
  <si>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</si>
  <si>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</si>
  <si>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</si>
  <si>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</si>
  <si>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</si>
  <si>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</si>
  <si>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</si>
  <si>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</si>
  <si>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</si>
  <si>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</si>
  <si>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</si>
  <si>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</si>
  <si>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</si>
  <si>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</si>
  <si>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</si>
  <si>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</si>
  <si>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</si>
  <si>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</si>
  <si>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</si>
  <si>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</si>
  <si>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</si>
  <si>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</si>
  <si>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</si>
  <si>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</si>
  <si>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</si>
  <si>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</si>
  <si>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</si>
  <si>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</si>
  <si>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</si>
  <si>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</si>
  <si>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</si>
  <si>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</si>
  <si>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</si>
  <si>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</si>
  <si>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</si>
  <si>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</si>
  <si>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</si>
  <si>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</si>
  <si>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</si>
  <si>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</si>
  <si>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</si>
  <si>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</si>
  <si>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</si>
  <si>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</si>
  <si>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</si>
  <si>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</si>
  <si>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</si>
  <si>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</si>
  <si>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</si>
  <si>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</si>
  <si>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</si>
  <si>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</si>
  <si>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</si>
  <si>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</si>
  <si>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</si>
  <si>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</si>
  <si>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</si>
  <si>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</si>
  <si>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</si>
  <si>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</si>
  <si>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</si>
  <si>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</si>
  <si>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</si>
  <si>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</si>
  <si>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</si>
  <si>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</si>
  <si>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</si>
  <si>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</si>
  <si>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</si>
  <si>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</si>
  <si>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</si>
  <si>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</si>
  <si>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</si>
  <si>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</si>
  <si>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</si>
  <si>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</si>
  <si>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</si>
  <si>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</si>
  <si>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</si>
  <si>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</si>
  <si>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</si>
  <si>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</si>
  <si>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</si>
  <si>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</si>
  <si>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</si>
  <si>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</si>
  <si>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</si>
  <si>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</si>
  <si>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</si>
  <si>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</si>
  <si>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</si>
  <si>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</si>
  <si>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</si>
  <si>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</si>
  <si>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</si>
  <si>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</si>
  <si>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</si>
  <si>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</si>
  <si>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</si>
  <si>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</si>
  <si>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</si>
  <si>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</si>
  <si>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</si>
  <si>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</si>
  <si>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</si>
  <si>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</si>
  <si>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</si>
  <si>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</si>
  <si>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</si>
  <si>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</si>
  <si>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</si>
  <si>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</si>
  <si>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</si>
  <si>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</si>
  <si>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</si>
  <si>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</si>
  <si>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</si>
  <si>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</si>
  <si>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</si>
  <si>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</si>
  <si>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</si>
  <si>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</si>
  <si>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</si>
  <si>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</si>
  <si>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</si>
  <si>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</si>
  <si>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</si>
  <si>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</si>
  <si>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</si>
  <si>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</si>
  <si>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</si>
  <si>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</si>
  <si>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</si>
  <si>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</si>
  <si>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</si>
  <si>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</si>
  <si>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</si>
  <si>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</si>
  <si>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</si>
  <si>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</si>
  <si>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</si>
  <si>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</si>
  <si>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</si>
  <si>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</si>
  <si>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</si>
  <si>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</si>
  <si>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</si>
  <si>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</si>
  <si>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</si>
  <si>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</si>
  <si>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</si>
  <si>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</si>
  <si>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</si>
  <si>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</si>
  <si>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</si>
  <si>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</si>
  <si>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</si>
  <si>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</si>
  <si>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</si>
  <si>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</si>
  <si>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</si>
  <si>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</si>
  <si>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</si>
  <si>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</si>
  <si>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</si>
  <si>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</si>
  <si>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</si>
  <si>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</si>
  <si>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</si>
  <si>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</si>
  <si>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</si>
  <si>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</si>
  <si>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</si>
  <si>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</si>
  <si>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</si>
  <si>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</si>
  <si>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</si>
  <si>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</si>
  <si>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</si>
  <si>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</si>
  <si>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</si>
  <si>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</si>
  <si>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</si>
  <si>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</si>
  <si>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</si>
  <si>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</si>
  <si>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</si>
  <si>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</si>
  <si>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</si>
  <si>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</si>
  <si>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</si>
  <si>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</si>
  <si>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</si>
  <si>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</si>
  <si>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</si>
  <si>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</si>
  <si>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</si>
  <si>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</si>
  <si>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</si>
  <si>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</si>
  <si>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</si>
  <si>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</si>
  <si>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</si>
  <si>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</si>
  <si>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</si>
  <si>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</si>
  <si>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</si>
  <si>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</si>
  <si>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</si>
  <si>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</si>
  <si>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</si>
  <si>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</si>
  <si>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</si>
  <si>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</si>
  <si>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</si>
  <si>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</si>
  <si>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</si>
  <si>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</si>
  <si>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</si>
  <si>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</si>
  <si>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</si>
  <si>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</si>
  <si>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</si>
  <si>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</si>
  <si>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</si>
  <si>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</si>
  <si>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</si>
  <si>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</si>
  <si>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</si>
  <si>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</si>
  <si>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</si>
  <si>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</si>
  <si>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</si>
  <si>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</si>
  <si>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</si>
  <si>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</si>
  <si>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</si>
  <si>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</si>
  <si>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</si>
  <si>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</si>
  <si>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</si>
  <si>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</si>
  <si>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</si>
  <si>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</si>
  <si>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</si>
  <si>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</si>
  <si>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</si>
  <si>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</si>
  <si>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</si>
  <si>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</si>
  <si>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</si>
  <si>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</si>
  <si>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</si>
  <si>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</si>
  <si>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</si>
  <si>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</si>
  <si>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</si>
  <si>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</si>
  <si>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</si>
  <si>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</si>
  <si>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</si>
  <si>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</si>
  <si>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</si>
  <si>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</si>
  <si>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</si>
  <si>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</si>
  <si>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</si>
  <si>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</si>
  <si>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</si>
  <si>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</si>
  <si>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</si>
  <si>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</si>
  <si>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</si>
  <si>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</si>
  <si>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</si>
  <si>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</si>
  <si>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</si>
  <si>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</si>
  <si>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</si>
  <si>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</si>
  <si>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</si>
  <si>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</si>
  <si>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</si>
  <si>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</si>
  <si>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</si>
  <si>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</si>
  <si>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</si>
  <si>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</si>
  <si>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</si>
  <si>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</si>
  <si>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</si>
  <si>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</si>
  <si>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</si>
  <si>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</si>
  <si>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</si>
  <si>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</si>
  <si>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</si>
  <si>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</si>
  <si>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</si>
  <si>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</si>
  <si>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</si>
  <si>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</si>
  <si>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</si>
  <si>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</si>
  <si>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</si>
  <si>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</si>
  <si>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</si>
  <si>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</si>
  <si>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</si>
  <si>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</si>
  <si>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</si>
  <si>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</si>
  <si>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</si>
  <si>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</si>
  <si>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</si>
  <si>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</si>
  <si>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</si>
  <si>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</si>
  <si>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</si>
  <si>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</si>
  <si>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</si>
  <si>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</si>
  <si>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</si>
  <si>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</si>
  <si>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</si>
  <si>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</si>
  <si>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</si>
  <si>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</si>
  <si>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</si>
  <si>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</si>
  <si>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</si>
  <si>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</si>
  <si>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</si>
  <si>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</si>
  <si>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</si>
  <si>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</si>
  <si>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</si>
  <si>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</si>
  <si>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</si>
  <si>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</si>
  <si>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</si>
  <si>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</si>
  <si>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</si>
  <si>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</si>
  <si>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</si>
  <si>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</si>
  <si>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</si>
  <si>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</si>
  <si>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</si>
  <si>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</si>
  <si>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</si>
  <si>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</si>
  <si>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</si>
  <si>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</si>
  <si>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</si>
  <si>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</si>
  <si>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</si>
  <si>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</si>
  <si>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</si>
  <si>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</si>
  <si>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</si>
  <si>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</si>
  <si>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</si>
  <si>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</si>
  <si>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</si>
  <si>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</si>
  <si>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</si>
  <si>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</si>
  <si>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</si>
  <si>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</si>
  <si>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</si>
  <si>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</si>
  <si>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</si>
  <si>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</si>
  <si>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</si>
  <si>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</si>
  <si>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</si>
  <si>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</si>
  <si>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</si>
  <si>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</si>
  <si>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</si>
  <si>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</si>
  <si>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</si>
  <si>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</si>
  <si>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</si>
  <si>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</si>
  <si>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</si>
  <si>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</si>
  <si>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</si>
  <si>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</si>
  <si>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</si>
  <si>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</si>
  <si>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</si>
  <si>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</si>
  <si>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</si>
  <si>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</si>
  <si>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</si>
  <si>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</si>
  <si>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</si>
  <si>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</si>
  <si>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</si>
  <si>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</si>
  <si>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</si>
  <si>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</si>
  <si>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</si>
  <si>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</si>
  <si>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</si>
  <si>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</si>
  <si>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</si>
  <si>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</si>
  <si>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</si>
  <si>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</si>
  <si>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</si>
  <si>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</si>
  <si>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</si>
  <si>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</si>
  <si>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</si>
  <si>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</si>
  <si>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</si>
  <si>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</si>
  <si>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</si>
  <si>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</si>
  <si>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</si>
  <si>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</si>
  <si>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</si>
  <si>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</si>
  <si>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</si>
  <si>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</si>
  <si>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</si>
  <si>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</si>
  <si>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</si>
  <si>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</si>
  <si>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</si>
  <si>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</si>
  <si>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</si>
  <si>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</si>
  <si>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</si>
  <si>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</si>
  <si>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</si>
  <si>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</si>
  <si>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</si>
  <si>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</si>
  <si>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</si>
  <si>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</si>
  <si>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</si>
  <si>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</si>
  <si>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</si>
  <si>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</si>
  <si>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</si>
  <si>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</si>
  <si>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</si>
  <si>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</si>
  <si>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</si>
  <si>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</si>
  <si>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</si>
  <si>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</si>
  <si>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</si>
  <si>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</si>
  <si>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</si>
  <si>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</si>
  <si>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</si>
  <si>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</si>
  <si>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</si>
  <si>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</si>
  <si>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</si>
  <si>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</si>
  <si>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</si>
  <si>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</si>
  <si>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</si>
  <si>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</si>
  <si>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</si>
  <si>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</si>
  <si>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</si>
  <si>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</si>
  <si>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</si>
  <si>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</si>
  <si>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</si>
  <si>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</si>
  <si>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</si>
  <si>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</si>
  <si>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</si>
  <si>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</si>
  <si>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</si>
  <si>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</si>
  <si>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</si>
  <si>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</si>
  <si>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</si>
  <si>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</si>
  <si>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</si>
  <si>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</si>
  <si>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</si>
  <si>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</si>
  <si>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</si>
  <si>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</si>
  <si>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</si>
  <si>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</si>
  <si>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</si>
  <si>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</si>
  <si>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</si>
  <si>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</si>
  <si>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</si>
  <si>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</si>
  <si>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</si>
  <si>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</si>
  <si>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</si>
  <si>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</si>
  <si>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</si>
  <si>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</si>
  <si>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</si>
  <si>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</si>
  <si>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</si>
  <si>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</si>
  <si>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</si>
  <si>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</si>
  <si>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</si>
  <si>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</si>
  <si>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</si>
  <si>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</si>
  <si>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</si>
  <si>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</si>
  <si>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</si>
  <si>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</si>
  <si>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</si>
  <si>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</si>
  <si>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</si>
  <si>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</si>
  <si>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</si>
  <si>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</si>
  <si>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</si>
  <si>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</si>
  <si>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</si>
  <si>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</si>
  <si>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</si>
  <si>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</si>
  <si>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</si>
  <si>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</si>
  <si>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</si>
  <si>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</si>
  <si>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</si>
  <si>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</si>
  <si>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</si>
  <si>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</si>
  <si>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</si>
  <si>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</si>
  <si>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</si>
  <si>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</si>
  <si>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</si>
  <si>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</si>
  <si>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</si>
  <si>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</si>
  <si>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</si>
  <si>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</si>
  <si>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</si>
  <si>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</si>
  <si>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</si>
  <si>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</si>
  <si>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</si>
  <si>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</si>
  <si>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</si>
  <si>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</si>
  <si>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</si>
  <si>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</si>
  <si>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</si>
  <si>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</si>
  <si>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</si>
  <si>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</si>
  <si>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</si>
  <si>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</si>
  <si>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</si>
  <si>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</si>
  <si>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</si>
  <si>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</si>
  <si>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</si>
  <si>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</si>
  <si>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</si>
  <si>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</si>
  <si>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</si>
  <si>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</si>
  <si>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</si>
  <si>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</si>
  <si>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</si>
  <si>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</si>
  <si>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</si>
  <si>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</si>
  <si>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</si>
  <si>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</si>
  <si>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</si>
  <si>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</si>
  <si>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</si>
  <si>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</si>
  <si>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</si>
  <si>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</si>
  <si>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</si>
  <si>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</si>
  <si>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</si>
  <si>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</si>
  <si>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</si>
  <si>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</si>
  <si>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</si>
  <si>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</si>
  <si>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</si>
  <si>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</si>
  <si>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</si>
  <si>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</si>
  <si>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</si>
  <si>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</si>
  <si>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</si>
  <si>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</si>
  <si>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</si>
  <si>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</si>
  <si>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</si>
  <si>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</si>
  <si>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</si>
  <si>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</si>
  <si>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</si>
  <si>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</si>
  <si>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</si>
  <si>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</si>
  <si>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</si>
  <si>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</si>
  <si>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</si>
  <si>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</si>
  <si>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</si>
  <si>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</si>
  <si>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</si>
  <si>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</si>
  <si>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</si>
  <si>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</si>
  <si>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</si>
  <si>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</si>
  <si>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</si>
  <si>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</si>
  <si>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</si>
  <si>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</si>
  <si>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</si>
  <si>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</si>
  <si>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</si>
  <si>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</si>
  <si>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</si>
  <si>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</si>
  <si>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</si>
  <si>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</si>
  <si>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</si>
  <si>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</si>
  <si>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</si>
  <si>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</si>
  <si>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</si>
  <si>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</si>
  <si>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</si>
  <si>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</si>
  <si>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</si>
  <si>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</si>
  <si>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</si>
  <si>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</si>
  <si>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</si>
  <si>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</si>
  <si>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</si>
  <si>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</si>
  <si>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</si>
  <si>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</si>
  <si>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</si>
  <si>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</si>
  <si>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</si>
  <si>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</si>
  <si>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</si>
  <si>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</si>
  <si>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</si>
  <si>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</si>
  <si>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</si>
  <si>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</si>
  <si>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</si>
  <si>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</si>
  <si>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</si>
  <si>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</si>
  <si>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</si>
  <si>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</si>
  <si>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</si>
  <si>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</si>
  <si>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</si>
  <si>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</si>
  <si>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</si>
  <si>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</si>
  <si>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</si>
  <si>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</si>
  <si>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</si>
  <si>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</si>
  <si>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</si>
  <si>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</si>
  <si>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</si>
  <si>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</si>
  <si>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</si>
  <si>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</si>
  <si>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</si>
  <si>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</si>
  <si>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</si>
  <si>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</si>
  <si>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</si>
  <si>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</si>
  <si>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</si>
  <si>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</si>
  <si>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</si>
  <si>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</si>
  <si>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</si>
  <si>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</si>
  <si>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</si>
  <si>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</si>
  <si>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</si>
  <si>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</si>
  <si>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</si>
  <si>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</si>
  <si>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</si>
  <si>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</si>
  <si>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</si>
  <si>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</si>
  <si>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</si>
  <si>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</si>
  <si>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</si>
  <si>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</si>
  <si>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</si>
  <si>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</si>
  <si>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</si>
  <si>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</si>
  <si>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</si>
  <si>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</si>
  <si>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</si>
  <si>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</si>
  <si>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</si>
  <si>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</si>
  <si>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</si>
  <si>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</si>
  <si>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</si>
  <si>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</si>
  <si>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</si>
  <si>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</si>
  <si>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</si>
  <si>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</si>
  <si>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</si>
  <si>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</si>
  <si>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</si>
  <si>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</si>
  <si>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</si>
  <si>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</si>
  <si>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</si>
  <si>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</si>
  <si>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</si>
  <si>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</si>
  <si>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</si>
  <si>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</si>
  <si>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</si>
  <si>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</si>
  <si>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</si>
  <si>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</si>
  <si>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</si>
  <si>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</si>
  <si>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</si>
  <si>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</si>
  <si>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</si>
  <si>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</si>
  <si>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</si>
  <si>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</si>
  <si>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</si>
  <si>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</si>
  <si>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</si>
  <si>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</si>
  <si>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</si>
  <si>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</si>
  <si>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</si>
  <si>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</si>
  <si>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</si>
  <si>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</si>
  <si>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</si>
  <si>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</si>
  <si>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</si>
  <si>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</si>
  <si>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</si>
  <si>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</si>
  <si>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</si>
  <si>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</si>
  <si>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</si>
  <si>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</si>
  <si>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</si>
  <si>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</si>
  <si>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</si>
  <si>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</si>
  <si>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</si>
  <si>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</si>
  <si>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</si>
  <si>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</si>
  <si>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</si>
  <si>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</si>
  <si>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</si>
  <si>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</si>
  <si>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</si>
  <si>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</si>
  <si>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</si>
  <si>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</si>
  <si>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</si>
  <si>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</si>
  <si>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</si>
  <si>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</si>
  <si>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</si>
  <si>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</si>
  <si>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</si>
  <si>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</si>
  <si>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</si>
  <si>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</si>
  <si>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</si>
  <si>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</si>
  <si>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</si>
  <si>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</si>
  <si>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</si>
  <si>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</si>
  <si>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</si>
  <si>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</si>
  <si>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</si>
  <si>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</si>
  <si>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</si>
  <si>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</si>
  <si>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</si>
  <si>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</si>
  <si>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</si>
  <si>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</si>
  <si>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</si>
  <si>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</si>
  <si>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</si>
  <si>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</si>
  <si>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</si>
  <si>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</si>
  <si>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</si>
  <si>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</si>
  <si>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</si>
  <si>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</si>
  <si>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</si>
  <si>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</si>
  <si>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</si>
  <si>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</si>
  <si>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</si>
  <si>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</si>
  <si>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</si>
  <si>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</si>
  <si>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</si>
  <si>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</si>
  <si>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</si>
  <si>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</si>
  <si>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</si>
  <si>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</si>
  <si>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</si>
  <si>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</si>
  <si>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</si>
  <si>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</si>
  <si>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</si>
  <si>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</si>
  <si>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</si>
  <si>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</si>
  <si>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</si>
  <si>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</si>
  <si>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</si>
  <si>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</si>
  <si>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</si>
  <si>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</si>
  <si>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</si>
  <si>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</si>
  <si>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</si>
  <si>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</si>
  <si>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</si>
  <si>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</si>
  <si>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</si>
  <si>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</si>
  <si>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</si>
  <si>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</si>
  <si>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</si>
  <si>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</si>
  <si>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</si>
  <si>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</si>
  <si>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</si>
  <si>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</si>
  <si>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</si>
  <si>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</si>
  <si>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</si>
  <si>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</si>
  <si>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</si>
  <si>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</si>
  <si>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</si>
  <si>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</si>
  <si>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</si>
  <si>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</si>
  <si>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</si>
  <si>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</si>
  <si>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</si>
  <si>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</si>
  <si>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</si>
  <si>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</si>
  <si>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</si>
  <si>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</si>
  <si>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</si>
  <si>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</si>
  <si>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</si>
  <si>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</si>
  <si>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</si>
  <si>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</si>
  <si>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</si>
  <si>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</si>
  <si>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</si>
  <si>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</si>
  <si>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</si>
  <si>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</si>
  <si>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</si>
  <si>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</si>
  <si>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</si>
  <si>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</si>
  <si>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</si>
  <si>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</si>
  <si>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</si>
  <si>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</si>
  <si>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</si>
  <si>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</si>
  <si>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</si>
  <si>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</si>
  <si>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</si>
  <si>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</si>
  <si>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</si>
  <si>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</si>
  <si>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</si>
  <si>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</si>
  <si>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</si>
  <si>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</si>
  <si>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</si>
  <si>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</si>
  <si>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</si>
  <si>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</si>
  <si>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</si>
  <si>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</si>
  <si>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</si>
  <si>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</si>
  <si>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</si>
  <si>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</si>
  <si>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</si>
  <si>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</si>
  <si>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</si>
  <si>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</si>
  <si>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</si>
  <si>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</si>
  <si>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</si>
  <si>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</si>
  <si>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</si>
  <si>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</si>
  <si>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</si>
  <si>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</si>
  <si>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</si>
  <si>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</si>
  <si>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</si>
  <si>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</si>
  <si>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</si>
  <si>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</si>
  <si>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</si>
  <si>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</si>
  <si>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</si>
  <si>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</si>
  <si>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</si>
  <si>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</si>
  <si>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</si>
  <si>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</si>
  <si>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</si>
  <si>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</si>
  <si>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</si>
  <si>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</si>
  <si>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</si>
  <si>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</si>
  <si>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</si>
  <si>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</si>
  <si>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</si>
  <si>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</si>
  <si>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</si>
  <si>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</si>
  <si>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</si>
  <si>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</si>
  <si>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</si>
  <si>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</si>
  <si>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</si>
  <si>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</si>
  <si>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</si>
  <si>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</si>
  <si>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</si>
  <si>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</si>
  <si>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</si>
  <si>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</si>
  <si>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</si>
  <si>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</si>
  <si>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</si>
  <si>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</si>
  <si>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</si>
  <si>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</si>
  <si>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</si>
  <si>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</si>
  <si>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</si>
  <si>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</si>
  <si>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</si>
  <si>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</si>
  <si>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</si>
  <si>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</si>
  <si>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</si>
  <si>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</si>
  <si>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</si>
  <si>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</si>
  <si>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</si>
  <si>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</si>
  <si>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</si>
  <si>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</si>
  <si>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</si>
  <si>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</si>
  <si>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</si>
  <si>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</si>
  <si>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</si>
  <si>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</si>
  <si>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</si>
  <si>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</si>
  <si>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</si>
  <si>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</si>
  <si>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</si>
  <si>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</si>
  <si>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</si>
  <si>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</si>
  <si>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</si>
  <si>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</si>
  <si>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</si>
  <si>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</si>
  <si>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</si>
  <si>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</si>
  <si>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</si>
  <si>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</si>
  <si>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</si>
  <si>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</si>
  <si>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</si>
  <si>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</si>
  <si>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</si>
  <si>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</si>
  <si>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</si>
  <si>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</si>
  <si>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</si>
  <si>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</si>
  <si>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</si>
  <si>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</si>
  <si>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</si>
  <si>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</si>
  <si>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</si>
  <si>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</si>
  <si>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</si>
  <si>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</si>
  <si>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</si>
  <si>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</si>
  <si>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</si>
  <si>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</si>
  <si>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</si>
  <si>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</si>
  <si>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</si>
  <si>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</si>
  <si>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</si>
  <si>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</si>
  <si>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</si>
  <si>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</si>
  <si>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</si>
  <si>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</si>
  <si>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</si>
  <si>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</si>
  <si>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</si>
  <si>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</si>
  <si>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</si>
  <si>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</si>
  <si>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</si>
  <si>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</si>
  <si>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</si>
  <si>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</si>
  <si>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</si>
  <si>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</si>
  <si>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</si>
  <si>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</si>
  <si>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</si>
  <si>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</si>
  <si>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</si>
  <si>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</si>
  <si>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</si>
  <si>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</si>
  <si>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</si>
  <si>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</si>
  <si>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</si>
  <si>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</si>
  <si>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</si>
  <si>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</si>
  <si>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</si>
  <si>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</si>
  <si>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</si>
  <si>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</si>
  <si>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</si>
  <si>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</si>
  <si>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</si>
  <si>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</si>
  <si>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</si>
  <si>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</si>
  <si>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</si>
  <si>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</si>
  <si>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</si>
  <si>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</si>
  <si>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</si>
  <si>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</si>
  <si>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</si>
  <si>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</si>
  <si>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</si>
  <si>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</si>
  <si>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</si>
  <si>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</si>
  <si>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</si>
  <si>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</si>
  <si>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</si>
  <si>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</si>
  <si>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</si>
  <si>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</si>
  <si>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</si>
  <si>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</si>
  <si>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</si>
  <si>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</si>
  <si>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</si>
  <si>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</si>
  <si>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</si>
  <si>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</si>
  <si>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</si>
  <si>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</si>
  <si>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</si>
  <si>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</si>
  <si>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</si>
  <si>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</si>
  <si>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</si>
  <si>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</si>
  <si>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</si>
  <si>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</si>
  <si>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</si>
  <si>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</si>
  <si>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</si>
  <si>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</si>
  <si>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</si>
  <si>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</si>
  <si>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</si>
  <si>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</si>
  <si>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</si>
  <si>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</si>
  <si>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</si>
  <si>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</si>
  <si>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</si>
  <si>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</si>
  <si>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</si>
  <si>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</si>
  <si>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</si>
  <si>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</si>
  <si>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</si>
  <si>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</si>
  <si>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</si>
  <si>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</si>
  <si>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</si>
  <si>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</si>
  <si>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</si>
  <si>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</si>
  <si>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</si>
  <si>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</si>
  <si>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</si>
  <si>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</si>
  <si>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</si>
  <si>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</si>
  <si>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</si>
  <si>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</si>
  <si>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</si>
  <si>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</si>
  <si>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</si>
  <si>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</si>
  <si>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</si>
  <si>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</si>
  <si>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</si>
  <si>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</si>
  <si>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</si>
  <si>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</si>
  <si>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</si>
  <si>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</si>
  <si>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</si>
  <si>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</si>
  <si>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</si>
  <si>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</si>
  <si>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</si>
  <si>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</si>
  <si>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</si>
  <si>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</si>
  <si>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</si>
  <si>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</si>
  <si>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</si>
  <si>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</si>
  <si>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</si>
  <si>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</si>
  <si>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</si>
  <si>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</si>
  <si>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</si>
  <si>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</si>
  <si>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</si>
  <si>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</si>
  <si>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</si>
  <si>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</si>
  <si>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</si>
  <si>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</si>
  <si>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</si>
  <si>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</si>
  <si>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</si>
  <si>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</si>
  <si>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</si>
  <si>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</si>
  <si>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</si>
  <si>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</si>
  <si>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</si>
  <si>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</si>
  <si>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</si>
  <si>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</si>
  <si>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</si>
  <si>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</si>
  <si>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</si>
  <si>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</si>
  <si>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</si>
  <si>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</si>
  <si>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</si>
  <si>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</si>
  <si>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</si>
  <si>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</si>
  <si>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</si>
  <si>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</si>
  <si>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</si>
  <si>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</si>
  <si>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</si>
  <si>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</si>
  <si>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</si>
  <si>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</si>
  <si>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</si>
  <si>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</si>
  <si>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</si>
  <si>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</si>
  <si>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</si>
  <si>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</si>
  <si>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</si>
  <si>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</si>
  <si>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</si>
  <si>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</si>
  <si>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</si>
  <si>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</si>
  <si>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</si>
  <si>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</si>
  <si>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</si>
  <si>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</si>
  <si>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</si>
  <si>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</si>
  <si>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</si>
  <si>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</si>
  <si>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</si>
  <si>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</si>
  <si>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</si>
  <si>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</si>
  <si>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</si>
  <si>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</si>
  <si>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</si>
  <si>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</si>
  <si>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</si>
  <si>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</si>
  <si>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</si>
  <si>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</si>
  <si>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</si>
  <si>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</si>
  <si>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</si>
  <si>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</si>
  <si>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</si>
  <si>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</si>
  <si>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</si>
  <si>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</si>
  <si>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</si>
  <si>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</si>
  <si>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</si>
  <si>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</si>
  <si>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</si>
  <si>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</si>
  <si>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</si>
  <si>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</si>
  <si>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</si>
  <si>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</si>
  <si>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</si>
  <si>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</si>
  <si>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</si>
  <si>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</si>
  <si>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</si>
  <si>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</si>
  <si>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</si>
  <si>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</si>
  <si>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</si>
  <si>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</si>
  <si>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</si>
  <si>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</si>
  <si>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</si>
  <si>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</si>
  <si>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</si>
  <si>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</si>
  <si>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</si>
  <si>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</si>
  <si>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</si>
  <si>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</si>
  <si>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</si>
  <si>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</si>
  <si>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</si>
  <si>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</si>
  <si>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</si>
  <si>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</si>
  <si>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</si>
  <si>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</si>
  <si>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</si>
  <si>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</si>
  <si>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</si>
  <si>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</si>
  <si>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</si>
  <si>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</si>
  <si>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</si>
  <si>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</si>
  <si>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</si>
  <si>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</si>
  <si>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</si>
  <si>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</si>
  <si>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</si>
  <si>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</si>
  <si>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</si>
  <si>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</si>
  <si>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</si>
  <si>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</si>
  <si>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</si>
  <si>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</si>
  <si>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</si>
  <si>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</si>
  <si>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</si>
  <si>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</si>
  <si>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</si>
  <si>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</si>
  <si>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</si>
  <si>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</si>
  <si>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</si>
  <si>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</si>
  <si>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</si>
  <si>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</si>
  <si>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</si>
  <si>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</si>
  <si>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</si>
  <si>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</si>
  <si>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</si>
  <si>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</si>
  <si>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</si>
  <si>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</si>
  <si>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</si>
  <si>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</si>
  <si>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</si>
  <si>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</si>
  <si>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</si>
  <si>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</si>
  <si>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</si>
  <si>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</si>
  <si>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</si>
  <si>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</si>
  <si>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</si>
  <si>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</si>
  <si>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</si>
  <si>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</si>
  <si>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</si>
  <si>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</si>
  <si>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</si>
  <si>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</si>
  <si>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</si>
  <si>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</si>
  <si>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</si>
  <si>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</si>
  <si>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</si>
  <si>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</si>
  <si>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</si>
  <si>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</si>
  <si>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</si>
  <si>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</si>
  <si>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</si>
  <si>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</si>
  <si>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</si>
  <si>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</si>
  <si>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</si>
  <si>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</si>
  <si>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</si>
  <si>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</si>
  <si>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</si>
  <si>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</si>
  <si>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</si>
  <si>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</si>
  <si>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</si>
  <si>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</si>
  <si>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</si>
  <si>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</si>
  <si>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</si>
  <si>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</si>
  <si>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</si>
  <si>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</si>
  <si>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</si>
  <si>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</si>
  <si>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</si>
  <si>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</si>
  <si>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</si>
  <si>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</si>
  <si>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</si>
  <si>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</si>
  <si>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</si>
  <si>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</si>
  <si>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</si>
  <si>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</si>
  <si>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</si>
  <si>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</si>
  <si>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</si>
  <si>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</si>
  <si>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</si>
  <si>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</si>
  <si>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</si>
  <si>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</si>
  <si>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</si>
  <si>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</si>
  <si>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</si>
  <si>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</si>
  <si>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</si>
  <si>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</si>
  <si>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</si>
  <si>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</si>
  <si>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</si>
  <si>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</si>
  <si>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</si>
  <si>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</si>
  <si>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</si>
  <si>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</si>
  <si>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</si>
  <si>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</si>
  <si>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</si>
  <si>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</si>
  <si>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</si>
  <si>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</si>
  <si>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</si>
  <si>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</si>
  <si>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</si>
  <si>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</si>
  <si>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</si>
  <si>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</si>
  <si>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</si>
  <si>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</si>
  <si>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</si>
  <si>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</si>
  <si>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</si>
  <si>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</si>
  <si>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</si>
  <si>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</si>
  <si>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</si>
  <si>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</si>
  <si>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</si>
  <si>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</si>
  <si>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</si>
  <si>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</si>
  <si>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</si>
  <si>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</si>
  <si>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</si>
  <si>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</si>
  <si>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</si>
  <si>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</si>
  <si>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</si>
  <si>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</si>
  <si>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</si>
  <si>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</si>
  <si>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</si>
  <si>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</si>
  <si>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</si>
  <si>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</si>
  <si>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</si>
  <si>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</si>
  <si>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</si>
  <si>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</si>
  <si>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</si>
  <si>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</si>
  <si>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</si>
  <si>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</si>
  <si>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</si>
  <si>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</si>
  <si>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</si>
  <si>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</si>
  <si>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</si>
  <si>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</si>
  <si>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</si>
  <si>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</si>
  <si>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</si>
  <si>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</si>
  <si>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</si>
  <si>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</si>
  <si>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</si>
  <si>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</si>
  <si>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</si>
  <si>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</si>
  <si>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</si>
  <si>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</si>
  <si>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</si>
  <si>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</si>
  <si>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</si>
  <si>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</si>
  <si>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</si>
  <si>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</si>
  <si>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</si>
  <si>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</si>
  <si>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</si>
  <si>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</si>
  <si>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</si>
  <si>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</si>
  <si>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</si>
  <si>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</si>
  <si>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</si>
  <si>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</si>
  <si>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</si>
  <si>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</si>
  <si>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</si>
  <si>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</si>
  <si>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</si>
  <si>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</si>
  <si>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</si>
  <si>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</si>
  <si>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</si>
  <si>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</si>
  <si>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</si>
  <si>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</si>
  <si>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</si>
  <si>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</si>
  <si>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</si>
  <si>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</si>
  <si>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</si>
  <si>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</si>
  <si>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</si>
  <si>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</si>
  <si>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</si>
  <si>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</si>
  <si>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</si>
  <si>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</si>
  <si>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</si>
  <si>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</si>
  <si>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</si>
  <si>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</si>
  <si>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</si>
  <si>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</si>
  <si>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</si>
  <si>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</si>
  <si>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</si>
  <si>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</si>
  <si>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</si>
  <si>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</si>
  <si>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</si>
  <si>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</si>
  <si>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</si>
  <si>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</si>
  <si>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</si>
  <si>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</si>
  <si>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</si>
  <si>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</si>
  <si>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</si>
  <si>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</si>
  <si>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</si>
  <si>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</si>
  <si>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</si>
  <si>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</si>
  <si>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</si>
  <si>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</si>
  <si>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</si>
  <si>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</si>
  <si>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</si>
  <si>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</si>
  <si>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</si>
  <si>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</si>
  <si>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</si>
  <si>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</si>
  <si>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</si>
  <si>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</si>
  <si>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</si>
  <si>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</si>
  <si>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</si>
  <si>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</si>
  <si>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</si>
  <si>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</si>
  <si>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</si>
  <si>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</si>
  <si>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</si>
  <si>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</si>
  <si>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</si>
  <si>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</si>
  <si>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</si>
  <si>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</si>
  <si>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</si>
  <si>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</si>
  <si>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</si>
  <si>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</si>
  <si>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</si>
  <si>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</si>
  <si>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</si>
  <si>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</si>
  <si>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</si>
  <si>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</si>
  <si>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</si>
  <si>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</si>
  <si>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</si>
  <si>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</si>
  <si>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</si>
  <si>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</si>
  <si>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</si>
  <si>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</si>
  <si>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</si>
  <si>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</si>
  <si>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</si>
  <si>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</si>
  <si>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</si>
  <si>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</si>
  <si>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</si>
  <si>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</si>
  <si>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</si>
  <si>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</si>
  <si>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</si>
  <si>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</si>
  <si>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</si>
  <si>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</si>
  <si>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</si>
  <si>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</si>
  <si>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</si>
  <si>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</si>
  <si>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</si>
  <si>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</si>
  <si>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</si>
  <si>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</si>
  <si>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</si>
  <si>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</si>
  <si>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</si>
  <si>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</si>
  <si>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</si>
  <si>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</si>
  <si>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</si>
  <si>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</si>
  <si>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</si>
  <si>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</si>
  <si>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</si>
  <si>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</si>
  <si>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</si>
  <si>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</si>
  <si>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</si>
  <si>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</si>
  <si>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</si>
  <si>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</si>
  <si>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</si>
  <si>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</si>
  <si>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</si>
  <si>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</si>
  <si>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</si>
  <si>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</si>
  <si>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</si>
  <si>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</si>
  <si>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</si>
  <si>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</si>
  <si>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</si>
  <si>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</si>
  <si>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</si>
  <si>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</si>
  <si>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</si>
  <si>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</si>
  <si>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</si>
  <si>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</si>
  <si>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</si>
  <si>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</si>
  <si>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</si>
  <si>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</si>
  <si>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</si>
  <si>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</si>
  <si>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</si>
  <si>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</si>
  <si>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</si>
  <si>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</si>
  <si>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</si>
  <si>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</si>
  <si>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</si>
  <si>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</si>
  <si>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</si>
  <si>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</si>
  <si>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</si>
  <si>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</si>
  <si>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</si>
  <si>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</si>
  <si>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</si>
  <si>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</si>
  <si>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</si>
  <si>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</si>
  <si>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</si>
  <si>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</si>
  <si>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</si>
  <si>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</si>
  <si>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</si>
  <si>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</si>
  <si>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</si>
  <si>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</si>
  <si>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</si>
  <si>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</si>
  <si>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</si>
  <si>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</si>
  <si>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</si>
  <si>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</si>
  <si>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</si>
  <si>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</si>
  <si>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</si>
  <si>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</si>
  <si>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</si>
  <si>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</si>
  <si>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</si>
  <si>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</si>
  <si>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</si>
  <si>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</si>
  <si>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</si>
  <si>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</si>
  <si>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</si>
  <si>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</si>
  <si>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</si>
  <si>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</si>
  <si>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</si>
  <si>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</si>
  <si>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</si>
  <si>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</si>
  <si>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</si>
  <si>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</si>
  <si>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</si>
  <si>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</si>
  <si>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</si>
  <si>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</si>
  <si>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</si>
  <si>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</si>
  <si>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</si>
  <si>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</si>
  <si>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</si>
  <si>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</si>
  <si>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</si>
  <si>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</si>
  <si>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</si>
  <si>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</si>
  <si>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</si>
  <si>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</si>
  <si>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</si>
  <si>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</si>
  <si>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</si>
  <si>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</si>
  <si>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</si>
  <si>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</si>
  <si>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</si>
  <si>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</si>
  <si>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</si>
  <si>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</si>
  <si>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</si>
  <si>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</si>
  <si>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</si>
  <si>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</si>
  <si>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</si>
  <si>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</si>
  <si>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</si>
  <si>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</si>
  <si>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</si>
  <si>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</si>
  <si>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</si>
  <si>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</si>
  <si>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</si>
  <si>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</si>
  <si>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</si>
  <si>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</si>
  <si>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</si>
  <si>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</si>
  <si>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</si>
  <si>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</si>
  <si>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</si>
  <si>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</si>
  <si>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</si>
  <si>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</si>
  <si>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</si>
  <si>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</si>
  <si>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</si>
  <si>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</si>
  <si>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</si>
  <si>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</si>
  <si>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</si>
  <si>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</si>
  <si>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</si>
  <si>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</si>
  <si>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</si>
  <si>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</si>
  <si>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</si>
  <si>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</si>
  <si>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</si>
  <si>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</si>
  <si>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</si>
  <si>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</si>
  <si>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</si>
  <si>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</si>
  <si>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</si>
  <si>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</si>
  <si>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</si>
  <si>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</si>
  <si>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</si>
  <si>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</si>
  <si>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</si>
  <si>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</si>
  <si>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</si>
  <si>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</si>
  <si>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</si>
  <si>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</si>
  <si>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</si>
  <si>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</si>
  <si>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</si>
  <si>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</si>
  <si>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</si>
  <si>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</si>
  <si>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</si>
  <si>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</si>
  <si>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</si>
  <si>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</si>
  <si>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</si>
  <si>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</si>
  <si>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</si>
  <si>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</si>
  <si>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</si>
  <si>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</si>
  <si>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</si>
  <si>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</si>
  <si>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</si>
  <si>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</si>
  <si>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</si>
  <si>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</si>
  <si>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</si>
  <si>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</si>
  <si>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</si>
  <si>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</si>
  <si>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</si>
  <si>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</si>
  <si>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</si>
  <si>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</si>
  <si>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</si>
  <si>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</si>
  <si>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</si>
  <si>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</si>
  <si>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</si>
  <si>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</si>
  <si>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</si>
  <si>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</si>
  <si>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</si>
  <si>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</si>
  <si>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</si>
  <si>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</si>
  <si>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</si>
  <si>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</si>
  <si>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</si>
  <si>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</si>
  <si>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</si>
  <si>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</si>
  <si>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</si>
  <si>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</si>
  <si>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</si>
  <si>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</si>
  <si>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</si>
  <si>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</si>
  <si>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</si>
  <si>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</si>
  <si>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</si>
  <si>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</si>
  <si>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</si>
  <si>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</si>
  <si>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</si>
  <si>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</si>
  <si>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</si>
  <si>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</si>
  <si>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</si>
  <si>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</si>
  <si>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</si>
  <si>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</si>
  <si>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</si>
  <si>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</si>
  <si>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</si>
  <si>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</si>
  <si>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</si>
  <si>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</si>
  <si>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</si>
  <si>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</si>
  <si>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</si>
  <si>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</si>
  <si>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</si>
  <si>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</si>
  <si>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</si>
  <si>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</si>
  <si>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</si>
  <si>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</si>
  <si>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</si>
  <si>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</si>
  <si>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</si>
  <si>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</si>
  <si>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</si>
  <si>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</si>
  <si>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</si>
  <si>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</si>
  <si>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</si>
  <si>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</si>
  <si>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</si>
  <si>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</si>
  <si>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</si>
  <si>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</si>
  <si>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</si>
  <si>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</si>
  <si>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</si>
  <si>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</si>
  <si>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</si>
  <si>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</si>
  <si>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</si>
  <si>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</si>
  <si>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</si>
  <si>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</si>
  <si>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</si>
  <si>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</si>
  <si>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</si>
  <si>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</si>
  <si>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</si>
  <si>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</si>
  <si>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</si>
  <si>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</si>
  <si>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</si>
  <si>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</si>
  <si>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</si>
  <si>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</si>
  <si>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</si>
  <si>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</si>
  <si>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</si>
  <si>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</si>
  <si>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</si>
  <si>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</si>
  <si>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</si>
  <si>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</si>
  <si>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</si>
  <si>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</si>
  <si>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</si>
  <si>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</si>
  <si>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</si>
  <si>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</si>
  <si>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</si>
  <si>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</si>
  <si>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</si>
  <si>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</si>
  <si>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</si>
  <si>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</si>
  <si>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</si>
  <si>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</si>
  <si>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</si>
  <si>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</si>
  <si>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</si>
  <si>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</si>
  <si>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</si>
  <si>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</si>
  <si>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</si>
  <si>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</si>
  <si>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</si>
  <si>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</si>
  <si>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</si>
  <si>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</si>
  <si>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</si>
  <si>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</si>
  <si>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</si>
  <si>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</si>
  <si>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</si>
  <si>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</si>
  <si>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</si>
  <si>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</si>
  <si>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</si>
  <si>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</si>
  <si>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</si>
  <si>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</si>
  <si>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</si>
  <si>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</si>
  <si>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</si>
  <si>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</si>
  <si>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</si>
  <si>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</si>
  <si>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</si>
  <si>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</si>
  <si>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</si>
  <si>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</si>
  <si>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</si>
  <si>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</si>
  <si>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</si>
  <si>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</si>
  <si>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</si>
  <si>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</si>
  <si>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</si>
  <si>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</si>
  <si>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</si>
  <si>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</si>
  <si>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</si>
  <si>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</si>
  <si>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</si>
  <si>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</si>
  <si>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</si>
  <si>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</si>
  <si>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</si>
  <si>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</si>
  <si>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</si>
  <si>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</si>
  <si>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</si>
  <si>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</si>
  <si>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</si>
  <si>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</si>
  <si>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</si>
  <si>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</si>
  <si>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</si>
  <si>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</si>
  <si>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</si>
  <si>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</si>
  <si>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</si>
  <si>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</si>
  <si>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</si>
  <si>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</si>
  <si>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</si>
  <si>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</si>
  <si>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</si>
  <si>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</si>
  <si>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</si>
  <si>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</si>
  <si>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</si>
  <si>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</si>
  <si>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</si>
  <si>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</si>
  <si>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</si>
  <si>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</si>
  <si>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</si>
  <si>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</si>
  <si>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</si>
  <si>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</si>
  <si>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</si>
  <si>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</si>
  <si>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</si>
  <si>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</si>
  <si>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</si>
  <si>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</si>
  <si>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</si>
  <si>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</si>
  <si>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</si>
  <si>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</si>
  <si>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</si>
  <si>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</si>
  <si>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</si>
  <si>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</si>
  <si>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</si>
  <si>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</si>
  <si>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</si>
  <si>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</si>
  <si>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</si>
  <si>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</si>
  <si>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</si>
  <si>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</si>
  <si>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</si>
  <si>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</si>
  <si>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</si>
  <si>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</si>
  <si>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</si>
  <si>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</si>
  <si>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</si>
  <si>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</si>
  <si>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</si>
  <si>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</si>
  <si>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</si>
  <si>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</si>
  <si>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</si>
  <si>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</si>
  <si>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</si>
  <si>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</si>
  <si>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</si>
  <si>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</si>
  <si>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</si>
  <si>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</si>
  <si>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</si>
  <si>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</si>
  <si>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</si>
  <si>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</si>
  <si>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</si>
  <si>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</si>
  <si>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</si>
  <si>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</si>
  <si>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</si>
  <si>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</si>
  <si>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</si>
  <si>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</si>
  <si>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</si>
  <si>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</si>
  <si>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</si>
  <si>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</si>
  <si>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</si>
  <si>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</si>
  <si>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</si>
  <si>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</si>
  <si>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</si>
  <si>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</si>
  <si>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</si>
  <si>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</si>
  <si>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</si>
  <si>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</si>
  <si>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</si>
  <si>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</si>
  <si>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</si>
  <si>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</si>
  <si>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</si>
  <si>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</si>
  <si>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</si>
  <si>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</si>
  <si>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</si>
  <si>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</si>
  <si>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</si>
  <si>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</si>
  <si>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</si>
  <si>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</si>
  <si>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</si>
  <si>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</si>
  <si>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</si>
  <si>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</si>
  <si>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</si>
  <si>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</si>
  <si>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</si>
  <si>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</si>
  <si>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</si>
  <si>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</si>
  <si>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</si>
  <si>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</si>
  <si>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</si>
  <si>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</si>
  <si>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</si>
  <si>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</si>
  <si>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</si>
  <si>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</si>
  <si>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</si>
  <si>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</si>
  <si>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</si>
  <si>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</si>
  <si>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</si>
  <si>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</si>
  <si>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</si>
  <si>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</si>
  <si>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</si>
  <si>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</si>
  <si>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</si>
  <si>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</si>
  <si>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</si>
  <si>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</si>
  <si>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</si>
  <si>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</si>
  <si>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</si>
  <si>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</si>
  <si>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</si>
  <si>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</si>
  <si>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</si>
  <si>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</si>
  <si>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</si>
  <si>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</si>
  <si>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</si>
  <si>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</si>
  <si>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</si>
  <si>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</si>
  <si>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</si>
  <si>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</si>
  <si>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</si>
  <si>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</si>
  <si>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</si>
  <si>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</si>
  <si>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</si>
  <si>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</si>
  <si>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</si>
  <si>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</si>
  <si>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</si>
  <si>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</si>
  <si>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</si>
  <si>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</si>
  <si>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</si>
  <si>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</si>
  <si>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</si>
  <si>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</si>
  <si>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</si>
  <si>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</si>
  <si>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</si>
  <si>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</si>
  <si>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</si>
  <si>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</si>
  <si>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</si>
  <si>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</si>
  <si>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</si>
  <si>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</si>
  <si>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</si>
  <si>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</si>
  <si>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</si>
  <si>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</si>
  <si>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</si>
  <si>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</si>
  <si>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</si>
  <si>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</si>
  <si>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</si>
  <si>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</si>
  <si>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</si>
  <si>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</si>
  <si>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</si>
  <si>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</si>
  <si>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</si>
  <si>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</si>
  <si>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</si>
  <si>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</si>
  <si>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</si>
  <si>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</si>
  <si>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</si>
  <si>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</si>
  <si>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</si>
  <si>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</si>
  <si>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</si>
  <si>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</si>
  <si>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</si>
  <si>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</si>
  <si>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</si>
  <si>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</si>
  <si>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</si>
  <si>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</si>
  <si>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</si>
  <si>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</si>
  <si>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</si>
  <si>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</si>
  <si>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</si>
  <si>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</si>
  <si>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</si>
  <si>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</si>
  <si>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</si>
  <si>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</si>
  <si>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</si>
  <si>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</si>
  <si>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</si>
  <si>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</si>
  <si>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</si>
  <si>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</si>
  <si>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</si>
  <si>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</si>
  <si>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</si>
  <si>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</si>
  <si>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</si>
  <si>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</si>
  <si>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</si>
  <si>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</si>
  <si>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</si>
  <si>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</si>
  <si>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</si>
  <si>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</si>
  <si>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</si>
  <si>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</si>
  <si>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</si>
  <si>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</si>
  <si>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</si>
  <si>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</si>
  <si>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</si>
  <si>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</si>
  <si>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</si>
  <si>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</si>
  <si>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</si>
  <si>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</si>
  <si>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</si>
  <si>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</si>
  <si>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</si>
  <si>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</si>
  <si>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</si>
  <si>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</si>
  <si>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</si>
  <si>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</si>
  <si>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</si>
  <si>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</si>
  <si>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</si>
  <si>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</si>
  <si>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</si>
  <si>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</si>
  <si>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</si>
  <si>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</si>
  <si>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</si>
  <si>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</si>
  <si>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</si>
  <si>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</si>
  <si>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</si>
  <si>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</si>
  <si>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</si>
  <si>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</si>
  <si>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</si>
  <si>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</si>
  <si>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</si>
  <si>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</si>
  <si>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</si>
  <si>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</si>
  <si>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</si>
  <si>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</si>
  <si>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</si>
  <si>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</si>
  <si>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</si>
  <si>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</si>
  <si>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</si>
  <si>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</si>
  <si>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</si>
  <si>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</si>
  <si>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</si>
  <si>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</si>
  <si>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</si>
  <si>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</si>
  <si>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</si>
  <si>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</si>
  <si>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</si>
  <si>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</si>
  <si>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</si>
  <si>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</si>
  <si>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</si>
  <si>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</si>
  <si>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</si>
  <si>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</si>
  <si>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</si>
  <si>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</si>
  <si>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</si>
  <si>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</si>
  <si>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</si>
  <si>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</si>
  <si>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</si>
  <si>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</si>
  <si>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</si>
  <si>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</si>
  <si>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</si>
  <si>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</si>
  <si>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</si>
  <si>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</si>
  <si>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</si>
  <si>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</si>
  <si>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</si>
  <si>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</si>
  <si>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</si>
  <si>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</si>
  <si>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</si>
  <si>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</si>
  <si>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</si>
  <si>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</si>
  <si>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</si>
  <si>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</si>
  <si>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</si>
  <si>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</si>
  <si>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</si>
  <si>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</si>
  <si>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</si>
  <si>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</si>
  <si>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</si>
  <si>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</si>
  <si>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</si>
  <si>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</si>
  <si>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</si>
  <si>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</si>
  <si>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</si>
  <si>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</si>
  <si>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</si>
  <si>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</si>
  <si>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</si>
  <si>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</si>
  <si>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</si>
  <si>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</si>
  <si>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</si>
  <si>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</si>
  <si>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</si>
  <si>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</si>
  <si>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</si>
  <si>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</si>
  <si>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</si>
  <si>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</si>
  <si>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</si>
  <si>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</si>
  <si>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</si>
  <si>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</si>
  <si>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</si>
  <si>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</si>
  <si>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</si>
  <si>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</si>
  <si>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</si>
  <si>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</si>
  <si>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</si>
  <si>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</si>
  <si>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</si>
  <si>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</si>
  <si>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</si>
  <si>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</si>
  <si>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</si>
  <si>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</si>
  <si>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</si>
  <si>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</si>
  <si>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</si>
  <si>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</si>
  <si>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</si>
  <si>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</si>
  <si>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</si>
  <si>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</si>
  <si>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</si>
  <si>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</si>
  <si>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</si>
  <si>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</si>
  <si>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</si>
  <si>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</si>
  <si>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</si>
  <si>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</si>
  <si>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</si>
  <si>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</si>
  <si>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</si>
  <si>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</si>
  <si>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</si>
  <si>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</si>
  <si>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</si>
  <si>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</si>
  <si>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</si>
  <si>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</si>
  <si>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</si>
  <si>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</si>
  <si>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</si>
  <si>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</si>
  <si>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</si>
  <si>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</si>
  <si>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</si>
  <si>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</si>
  <si>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</si>
  <si>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</si>
  <si>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</si>
  <si>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</si>
  <si>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</si>
  <si>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</si>
  <si>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</si>
  <si>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</si>
  <si>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</si>
  <si>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</si>
  <si>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</si>
  <si>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</si>
  <si>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</si>
  <si>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</si>
  <si>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</si>
  <si>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</si>
  <si>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</si>
  <si>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</si>
  <si>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</si>
  <si>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</si>
  <si>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</si>
  <si>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</si>
  <si>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</si>
  <si>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</si>
  <si>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</si>
  <si>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</si>
  <si>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</si>
  <si>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</si>
  <si>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</si>
  <si>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</si>
  <si>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</si>
  <si>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</si>
  <si>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</si>
  <si>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</si>
  <si>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</si>
  <si>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</si>
  <si>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</si>
  <si>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</si>
  <si>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</si>
  <si>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</si>
  <si>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</si>
  <si>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</si>
  <si>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</si>
  <si>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</si>
  <si>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</si>
  <si>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</si>
  <si>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</si>
  <si>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</si>
  <si>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</si>
  <si>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</si>
  <si>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</si>
  <si>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</si>
  <si>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</si>
  <si>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</si>
  <si>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</si>
  <si>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</si>
  <si>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</si>
  <si>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</si>
  <si>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</si>
  <si>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</si>
  <si>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</si>
  <si>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</si>
  <si>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</si>
  <si>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</si>
  <si>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</si>
  <si>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</si>
  <si>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</si>
  <si>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</si>
  <si>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</si>
  <si>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</si>
  <si>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</si>
  <si>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</si>
  <si>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</si>
  <si>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</si>
  <si>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</si>
  <si>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</si>
  <si>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</si>
  <si>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</si>
  <si>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</si>
  <si>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</si>
  <si>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</si>
  <si>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</si>
  <si>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</si>
  <si>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</si>
  <si>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</si>
  <si>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</si>
  <si>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</si>
  <si>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</si>
  <si>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</si>
  <si>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</si>
  <si>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</si>
  <si>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</si>
  <si>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</si>
  <si>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</si>
  <si>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</si>
  <si>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</si>
  <si>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</si>
  <si>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</si>
  <si>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</si>
  <si>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</si>
  <si>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</si>
  <si>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</si>
  <si>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</si>
  <si>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</si>
  <si>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</si>
  <si>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</si>
  <si>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</si>
  <si>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</si>
  <si>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</si>
  <si>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</si>
  <si>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</si>
  <si>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</si>
  <si>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</si>
  <si>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</si>
  <si>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</si>
  <si>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</si>
  <si>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</si>
  <si>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</si>
  <si>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</si>
  <si>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</si>
  <si>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</si>
  <si>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</si>
  <si>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</si>
  <si>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</si>
  <si>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</si>
  <si>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</si>
  <si>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</si>
  <si>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</si>
  <si>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</si>
  <si>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</si>
  <si>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</si>
  <si>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</si>
  <si>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</si>
  <si>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</si>
  <si>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</si>
  <si>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</si>
  <si>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</si>
  <si>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</si>
  <si>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</si>
  <si>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</si>
  <si>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</si>
  <si>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</si>
  <si>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</si>
  <si>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</si>
  <si>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</si>
  <si>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</si>
  <si>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</si>
  <si>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</si>
  <si>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</si>
  <si>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</si>
  <si>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</si>
  <si>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</si>
  <si>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</si>
  <si>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</si>
  <si>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</si>
  <si>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</si>
  <si>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</si>
  <si>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</si>
  <si>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</si>
  <si>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</si>
  <si>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</si>
  <si>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</si>
  <si>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</si>
  <si>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</si>
  <si>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</si>
  <si>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</si>
  <si>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</si>
  <si>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</si>
  <si>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</si>
  <si>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</si>
  <si>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</si>
  <si>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</si>
  <si>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</si>
  <si>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</si>
  <si>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</si>
  <si>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</si>
  <si>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</si>
  <si>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</si>
  <si>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</si>
  <si>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</si>
  <si>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</si>
  <si>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</si>
  <si>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</si>
  <si>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</si>
  <si>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</si>
  <si>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</si>
  <si>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</si>
  <si>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</si>
  <si>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</si>
  <si>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</si>
  <si>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</si>
  <si>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</si>
  <si>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</si>
  <si>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</si>
  <si>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</si>
  <si>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</si>
  <si>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</si>
  <si>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</si>
  <si>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</si>
  <si>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</si>
  <si>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</si>
  <si>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</si>
  <si>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</si>
  <si>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</si>
  <si>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</si>
  <si>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</si>
  <si>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</si>
  <si>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</si>
  <si>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</si>
  <si>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</si>
  <si>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</si>
  <si>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</si>
  <si>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</si>
  <si>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</si>
  <si>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</si>
  <si>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</si>
  <si>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</si>
  <si>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</si>
  <si>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</si>
  <si>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</si>
  <si>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</si>
  <si>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</si>
  <si>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</si>
  <si>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</si>
  <si>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</si>
  <si>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</si>
  <si>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</si>
  <si>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</si>
  <si>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</si>
  <si>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</si>
  <si>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</si>
  <si>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</si>
  <si>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</si>
  <si>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</si>
  <si>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</si>
  <si>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</si>
  <si>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</si>
  <si>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</si>
  <si>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</si>
  <si>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</si>
  <si>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</si>
  <si>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</si>
  <si>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</si>
  <si>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</si>
  <si>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</si>
  <si>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</si>
  <si>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</si>
  <si>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</si>
  <si>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</si>
  <si>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</si>
  <si>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</si>
  <si>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</si>
  <si>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</si>
  <si>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</si>
  <si>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</si>
  <si>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</si>
  <si>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</si>
  <si>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</si>
  <si>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</si>
  <si>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</si>
  <si>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</si>
  <si>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</si>
  <si>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</si>
  <si>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</si>
  <si>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</si>
  <si>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</si>
  <si>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</si>
  <si>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</si>
  <si>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</si>
  <si>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</si>
  <si>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</si>
  <si>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</si>
  <si>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</si>
  <si>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</si>
  <si>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</si>
  <si>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</si>
  <si>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</si>
  <si>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</si>
  <si>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</si>
  <si>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</si>
  <si>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</si>
  <si>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</si>
  <si>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</si>
  <si>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</si>
  <si>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</si>
  <si>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</si>
  <si>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</si>
  <si>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</si>
  <si>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</si>
  <si>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</si>
  <si>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</si>
  <si>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</si>
  <si>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</si>
  <si>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</si>
  <si>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</si>
  <si>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</si>
  <si>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</si>
  <si>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</si>
  <si>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</si>
  <si>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</si>
  <si>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</si>
  <si>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</si>
  <si>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</si>
  <si>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</si>
  <si>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</si>
  <si>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</si>
  <si>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</si>
  <si>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</si>
  <si>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</si>
  <si>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</si>
  <si>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</si>
  <si>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</si>
  <si>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</si>
  <si>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</si>
  <si>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</si>
  <si>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</si>
  <si>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</si>
  <si>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</si>
  <si>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</si>
  <si>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</si>
  <si>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</si>
  <si>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</si>
  <si>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</si>
  <si>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</si>
  <si>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</si>
  <si>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</si>
  <si>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</si>
  <si>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</si>
  <si>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</si>
  <si>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</si>
  <si>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</si>
  <si>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</si>
  <si>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</si>
  <si>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</si>
  <si>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</si>
  <si>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</si>
  <si>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</si>
  <si>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</si>
  <si>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</si>
  <si>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</si>
  <si>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</si>
  <si>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</si>
  <si>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</si>
  <si>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</si>
  <si>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</si>
  <si>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</si>
  <si>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</si>
  <si>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</si>
  <si>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</si>
  <si>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</si>
  <si>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</si>
  <si>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</si>
  <si>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</si>
  <si>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</si>
  <si>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</si>
  <si>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</si>
  <si>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</si>
  <si>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</si>
  <si>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</si>
  <si>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</si>
  <si>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</si>
  <si>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</si>
  <si>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</si>
  <si>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</si>
  <si>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</si>
  <si>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</si>
  <si>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</si>
  <si>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</si>
  <si>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</si>
  <si>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</si>
  <si>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</si>
  <si>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</si>
  <si>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</si>
  <si>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</si>
  <si>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</si>
  <si>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</si>
  <si>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</si>
  <si>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</si>
  <si>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</si>
  <si>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</si>
  <si>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</si>
  <si>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</si>
  <si>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</si>
  <si>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</si>
  <si>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</si>
  <si>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</si>
  <si>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</si>
  <si>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</si>
  <si>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</si>
  <si>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</si>
  <si>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</si>
  <si>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</si>
  <si>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</si>
  <si>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</si>
  <si>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</si>
  <si>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</si>
  <si>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</si>
  <si>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</si>
  <si>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</si>
  <si>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</si>
  <si>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</si>
  <si>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</si>
  <si>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</si>
  <si>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</si>
  <si>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</si>
  <si>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</si>
  <si>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</si>
  <si>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</si>
  <si>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</si>
  <si>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</si>
  <si>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</si>
  <si>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</si>
  <si>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</si>
  <si>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</si>
  <si>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</si>
  <si>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</si>
  <si>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</si>
  <si>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</si>
  <si>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</si>
  <si>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</si>
  <si>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</si>
  <si>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</si>
  <si>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</si>
  <si>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</si>
  <si>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</si>
  <si>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</si>
  <si>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</si>
  <si>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</si>
  <si>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</si>
  <si>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</si>
  <si>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</si>
  <si>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</si>
  <si>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</si>
  <si>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</si>
  <si>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</si>
  <si>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</si>
  <si>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</si>
  <si>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</si>
  <si>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</si>
  <si>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</si>
  <si>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</si>
  <si>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</si>
  <si>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</si>
  <si>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</si>
  <si>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</si>
  <si>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</si>
  <si>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</si>
  <si>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</si>
  <si>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</si>
  <si>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</si>
  <si>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</si>
  <si>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</si>
  <si>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</si>
  <si>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</si>
  <si>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</si>
  <si>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</si>
  <si>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</si>
  <si>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</si>
  <si>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</si>
  <si>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</si>
  <si>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</si>
  <si>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</si>
  <si>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</si>
  <si>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</si>
  <si>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</si>
  <si>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</si>
  <si>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</si>
  <si>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</si>
  <si>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</si>
  <si>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</si>
  <si>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</si>
  <si>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</si>
  <si>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</si>
  <si>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</si>
  <si>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</si>
  <si>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</si>
  <si>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</si>
  <si>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</si>
  <si>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</si>
  <si>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</si>
  <si>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</si>
  <si>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</si>
  <si>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</si>
  <si>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</si>
  <si>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</si>
  <si>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</si>
  <si>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</si>
  <si>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</si>
  <si>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</si>
  <si>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</si>
  <si>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</si>
  <si>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</si>
  <si>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</si>
  <si>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</si>
  <si>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</si>
  <si>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</si>
  <si>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</si>
  <si>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</si>
  <si>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</si>
  <si>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</si>
  <si>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</si>
  <si>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</si>
  <si>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</si>
  <si>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</si>
  <si>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</si>
  <si>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</si>
  <si>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</si>
  <si>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</si>
  <si>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</si>
  <si>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</si>
  <si>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</si>
  <si>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</si>
  <si>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</si>
  <si>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</si>
  <si>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</si>
  <si>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</si>
  <si>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</si>
  <si>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</si>
  <si>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</si>
  <si>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</si>
  <si>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</si>
  <si>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</si>
  <si>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</si>
  <si>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</si>
  <si>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</si>
  <si>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</si>
  <si>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</si>
  <si>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</si>
  <si>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</si>
  <si>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</si>
  <si>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</si>
  <si>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</si>
  <si>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</si>
  <si>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</si>
  <si>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</si>
  <si>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</si>
  <si>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</si>
  <si>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</si>
  <si>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</si>
  <si>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</si>
  <si>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</si>
  <si>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</si>
  <si>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</si>
  <si>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</si>
  <si>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</si>
  <si>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</si>
  <si>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</si>
  <si>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</si>
  <si>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</si>
  <si>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</si>
  <si>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</si>
  <si>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</si>
  <si>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</si>
  <si>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</si>
  <si>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</si>
  <si>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</si>
  <si>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</si>
  <si>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</si>
  <si>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</si>
  <si>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</si>
  <si>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</si>
  <si>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</si>
  <si>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</si>
  <si>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</si>
  <si>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</si>
  <si>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</si>
  <si>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</si>
  <si>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</si>
  <si>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</si>
  <si>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</si>
  <si>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</si>
  <si>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</si>
  <si>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</si>
  <si>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</si>
  <si>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</si>
  <si>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</si>
  <si>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</si>
  <si>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</si>
  <si>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</si>
  <si>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</si>
  <si>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</si>
  <si>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</si>
  <si>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</si>
  <si>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</si>
  <si>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</si>
  <si>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</si>
  <si>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</si>
  <si>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</si>
  <si>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</si>
  <si>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</si>
  <si>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</si>
  <si>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</si>
  <si>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</si>
  <si>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</si>
  <si>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</si>
  <si>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</si>
  <si>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</si>
  <si>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</si>
  <si>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</si>
  <si>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</si>
  <si>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</si>
  <si>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</si>
  <si>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</si>
  <si>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</si>
  <si>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</si>
  <si>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</si>
  <si>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</si>
  <si>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</si>
  <si>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</si>
  <si>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</si>
  <si>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</si>
  <si>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</si>
  <si>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</si>
  <si>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</si>
  <si>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</si>
  <si>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</si>
  <si>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</si>
  <si>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</si>
  <si>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</si>
  <si>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</si>
  <si>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</si>
  <si>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</si>
  <si>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</si>
  <si>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</si>
  <si>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</si>
  <si>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</si>
  <si>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</si>
  <si>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</si>
  <si>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</si>
  <si>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</si>
  <si>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</si>
  <si>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</si>
  <si>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</si>
  <si>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</si>
  <si>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</si>
  <si>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</si>
  <si>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</si>
  <si>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</si>
  <si>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</si>
  <si>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</si>
  <si>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</si>
  <si>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</si>
  <si>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</si>
  <si>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</si>
  <si>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</si>
  <si>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</si>
  <si>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</si>
  <si>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</si>
  <si>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</si>
  <si>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</si>
  <si>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</si>
  <si>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</si>
  <si>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</si>
  <si>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</si>
  <si>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</si>
  <si>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</si>
  <si>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</si>
  <si>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</si>
  <si>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</si>
  <si>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</si>
  <si>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</si>
  <si>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</si>
  <si>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</si>
  <si>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</si>
  <si>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</si>
  <si>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</si>
  <si>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</si>
  <si>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</si>
  <si>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</si>
  <si>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</si>
  <si>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</si>
  <si>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</si>
  <si>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</si>
  <si>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</si>
  <si>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</si>
  <si>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</si>
  <si>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</si>
  <si>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</si>
  <si>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</si>
  <si>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</si>
  <si>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</si>
  <si>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</si>
  <si>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</si>
  <si>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</si>
  <si>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</si>
  <si>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</si>
  <si>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</si>
  <si>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</si>
  <si>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</si>
  <si>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</si>
  <si>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</si>
  <si>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</si>
  <si>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</si>
  <si>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</si>
  <si>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</si>
  <si>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</si>
  <si>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</si>
  <si>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</si>
  <si>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</si>
  <si>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</si>
  <si>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</si>
  <si>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</si>
  <si>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</si>
  <si>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</si>
  <si>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</si>
  <si>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</si>
  <si>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</si>
  <si>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</si>
  <si>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</si>
  <si>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</si>
  <si>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</si>
  <si>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</si>
  <si>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</si>
  <si>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</si>
  <si>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</si>
  <si>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</si>
  <si>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</si>
  <si>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</si>
  <si>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</si>
  <si>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</si>
  <si>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</si>
  <si>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</si>
  <si>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</si>
  <si>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</si>
  <si>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</si>
  <si>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</si>
  <si>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</si>
  <si>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</si>
  <si>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</si>
  <si>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</si>
  <si>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</si>
  <si>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</si>
  <si>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</si>
  <si>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</si>
  <si>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</si>
  <si>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</si>
  <si>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</si>
  <si>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</si>
  <si>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</si>
  <si>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</si>
  <si>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</si>
  <si>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</si>
  <si>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</si>
  <si>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</si>
  <si>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</si>
  <si>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</si>
  <si>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</si>
  <si>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</si>
  <si>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</si>
  <si>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</si>
  <si>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</si>
  <si>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</si>
  <si>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</si>
  <si>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</si>
  <si>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</si>
  <si>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</si>
  <si>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</si>
  <si>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</si>
  <si>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</si>
  <si>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</si>
  <si>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</si>
  <si>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</si>
  <si>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</si>
  <si>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</si>
  <si>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</si>
  <si>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</si>
  <si>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</si>
  <si>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</si>
  <si>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</si>
  <si>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</si>
  <si>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</si>
  <si>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</si>
  <si>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</si>
  <si>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</si>
  <si>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</si>
  <si>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</si>
  <si>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</si>
  <si>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</si>
  <si>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</si>
  <si>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</si>
  <si>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</si>
  <si>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</si>
  <si>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</si>
  <si>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</si>
  <si>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</si>
  <si>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</si>
  <si>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</si>
  <si>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</si>
  <si>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</si>
  <si>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</si>
  <si>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</si>
  <si>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</si>
  <si>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</si>
  <si>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</si>
  <si>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</si>
  <si>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</si>
  <si>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</si>
  <si>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</si>
  <si>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</si>
  <si>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</si>
  <si>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</si>
  <si>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</si>
  <si>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</si>
  <si>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</si>
  <si>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</si>
  <si>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</si>
  <si>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</si>
  <si>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</si>
  <si>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</si>
  <si>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</si>
  <si>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</si>
  <si>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</si>
  <si>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</si>
  <si>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</si>
  <si>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</si>
  <si>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</si>
  <si>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</si>
  <si>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</si>
  <si>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</si>
  <si>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</si>
  <si>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</si>
  <si>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</si>
  <si>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</si>
  <si>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</si>
  <si>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</si>
  <si>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</si>
  <si>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</si>
  <si>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</si>
  <si>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</si>
  <si>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</si>
  <si>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</si>
  <si>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</si>
  <si>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</si>
  <si>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</si>
  <si>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</si>
  <si>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</si>
  <si>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</si>
  <si>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</si>
  <si>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</si>
  <si>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</si>
  <si>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</si>
  <si>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</si>
  <si>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</si>
  <si>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</si>
  <si>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</si>
  <si>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</si>
  <si>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</si>
  <si>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</si>
  <si>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</si>
  <si>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</si>
  <si>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</si>
  <si>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</si>
  <si>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</si>
  <si>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</si>
  <si>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</si>
  <si>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</si>
  <si>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</si>
  <si>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</si>
  <si>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</si>
  <si>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</si>
  <si>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</si>
  <si>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</si>
  <si>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</si>
  <si>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</si>
  <si>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</si>
  <si>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</si>
  <si>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</si>
  <si>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</si>
  <si>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</si>
  <si>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</si>
  <si>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</si>
  <si>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</si>
  <si>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</si>
  <si>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</si>
  <si>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</si>
  <si>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</si>
  <si>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</si>
  <si>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</si>
  <si>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</si>
  <si>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</si>
  <si>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</si>
  <si>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</si>
  <si>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</si>
  <si>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</si>
  <si>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</si>
  <si>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</si>
  <si>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</si>
  <si>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</si>
  <si>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</si>
  <si>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</si>
  <si>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</si>
  <si>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</si>
  <si>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</si>
  <si>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</si>
  <si>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</si>
  <si>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</si>
  <si>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</si>
  <si>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</si>
  <si>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</si>
  <si>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</si>
  <si>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</si>
  <si>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</si>
  <si>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</si>
  <si>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</si>
  <si>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</si>
  <si>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</si>
  <si>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</si>
  <si>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</si>
  <si>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</si>
  <si>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</si>
  <si>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</si>
  <si>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</si>
  <si>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</si>
  <si>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</si>
  <si>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</si>
  <si>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</si>
  <si>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</si>
  <si>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</si>
  <si>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</si>
  <si>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</si>
  <si>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</si>
  <si>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</si>
  <si>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</si>
  <si>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</si>
  <si>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</si>
  <si>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</si>
  <si>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</si>
  <si>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</si>
  <si>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</si>
  <si>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</si>
  <si>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</si>
  <si>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</si>
  <si>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</si>
  <si>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</si>
  <si>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</si>
  <si>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</si>
  <si>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</si>
  <si>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</si>
  <si>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</si>
  <si>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</si>
  <si>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</si>
  <si>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</si>
  <si>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</si>
  <si>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</si>
  <si>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</si>
  <si>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</si>
  <si>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</si>
  <si>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</si>
  <si>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</si>
  <si>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</si>
  <si>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</si>
  <si>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</si>
  <si>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</si>
  <si>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</si>
  <si>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</si>
  <si>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</si>
  <si>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</si>
  <si>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</si>
  <si>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</si>
  <si>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</si>
  <si>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</si>
  <si>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</si>
  <si>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</si>
  <si>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</si>
  <si>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</si>
  <si>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</si>
  <si>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</si>
  <si>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</si>
  <si>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</si>
  <si>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</si>
  <si>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</si>
  <si>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</si>
  <si>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</si>
  <si>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</si>
  <si>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</si>
  <si>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</si>
  <si>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</si>
  <si>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</si>
  <si>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</si>
  <si>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</si>
  <si>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</si>
  <si>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</si>
  <si>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</si>
  <si>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</si>
  <si>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</si>
  <si>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</si>
  <si>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</si>
  <si>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</si>
  <si>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</si>
  <si>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</si>
  <si>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</si>
  <si>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</si>
  <si>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</si>
  <si>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</si>
  <si>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</si>
  <si>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</si>
  <si>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</si>
  <si>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</si>
  <si>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</si>
  <si>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</si>
  <si>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</si>
  <si>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</si>
  <si>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</si>
  <si>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</si>
  <si>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</si>
  <si>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</si>
  <si>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</si>
  <si>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</si>
  <si>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</si>
  <si>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</si>
  <si>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</si>
  <si>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</si>
  <si>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</si>
  <si>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</si>
  <si>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</si>
  <si>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</si>
  <si>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</si>
  <si>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</si>
  <si>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</si>
  <si>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</si>
  <si>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</si>
  <si>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</si>
  <si>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</si>
  <si>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</si>
  <si>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</si>
  <si>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</si>
  <si>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</si>
  <si>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</si>
  <si>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</si>
  <si>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</si>
  <si>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</si>
  <si>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</si>
  <si>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</si>
  <si>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</si>
  <si>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</si>
  <si>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</si>
  <si>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</si>
  <si>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</si>
  <si>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</si>
  <si>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</si>
  <si>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</si>
  <si>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</si>
  <si>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</si>
  <si>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</si>
  <si>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</si>
  <si>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</si>
  <si>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</si>
  <si>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</si>
  <si>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</si>
  <si>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</si>
  <si>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</si>
  <si>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</si>
  <si>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</si>
  <si>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</si>
  <si>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</si>
  <si>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</si>
  <si>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</si>
  <si>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</si>
  <si>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</si>
  <si>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</si>
  <si>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</si>
  <si>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</si>
  <si>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</si>
  <si>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</si>
  <si>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</si>
  <si>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</si>
  <si>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</si>
  <si>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</si>
  <si>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</si>
  <si>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</si>
  <si>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</si>
  <si>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</si>
  <si>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</si>
  <si>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</si>
  <si>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</si>
  <si>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</si>
  <si>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</si>
  <si>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</si>
  <si>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</si>
  <si>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</si>
  <si>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</si>
  <si>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</si>
  <si>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</si>
  <si>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</si>
  <si>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</si>
  <si>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</si>
  <si>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</si>
  <si>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</si>
  <si>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</si>
  <si>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</si>
  <si>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</si>
  <si>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</si>
  <si>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</si>
  <si>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</si>
  <si>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</si>
  <si>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</si>
  <si>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</si>
  <si>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</si>
  <si>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</si>
  <si>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</si>
  <si>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</si>
  <si>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</si>
  <si>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</si>
  <si>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</si>
  <si>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</si>
  <si>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</si>
  <si>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</si>
  <si>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</si>
  <si>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</si>
  <si>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</si>
  <si>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</si>
  <si>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</si>
  <si>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</si>
  <si>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</si>
  <si>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</si>
  <si>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</si>
  <si>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</si>
  <si>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</si>
  <si>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</si>
  <si>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</si>
  <si>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</si>
  <si>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</si>
  <si>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</si>
  <si>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</si>
  <si>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</si>
  <si>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</si>
  <si>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</si>
  <si>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</si>
  <si>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</si>
  <si>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</si>
  <si>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</si>
  <si>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</si>
  <si>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</si>
  <si>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</si>
  <si>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</si>
  <si>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</si>
  <si>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</si>
  <si>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</si>
  <si>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</si>
  <si>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</si>
  <si>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</si>
  <si>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</si>
  <si>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</si>
  <si>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</si>
  <si>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</si>
  <si>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</si>
  <si>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</si>
  <si>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</si>
  <si>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</si>
  <si>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</si>
  <si>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</si>
  <si>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</si>
  <si>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</si>
  <si>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</si>
  <si>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</si>
  <si>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</si>
  <si>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</si>
  <si>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</si>
  <si>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</si>
  <si>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</si>
  <si>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</si>
  <si>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</si>
  <si>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</si>
  <si>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</si>
  <si>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</si>
  <si>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</si>
  <si>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</si>
  <si>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</si>
  <si>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</si>
  <si>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</si>
  <si>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</si>
  <si>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</si>
  <si>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</si>
  <si>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</si>
  <si>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</si>
  <si>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</si>
  <si>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</si>
  <si>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</si>
  <si>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</si>
  <si>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</si>
  <si>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</si>
  <si>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</si>
  <si>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</si>
  <si>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</si>
  <si>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</si>
  <si>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</si>
  <si>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</si>
  <si>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</si>
  <si>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</si>
  <si>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</si>
  <si>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</si>
  <si>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</si>
  <si>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</si>
  <si>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</si>
  <si>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</si>
  <si>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</si>
  <si>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</si>
  <si>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</si>
  <si>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</si>
  <si>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</si>
  <si>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</si>
  <si>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</si>
  <si>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</si>
  <si>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</si>
  <si>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</si>
  <si>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</si>
  <si>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</si>
  <si>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</si>
  <si>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</si>
  <si>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</si>
  <si>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</si>
  <si>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</si>
  <si>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</si>
  <si>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</si>
  <si>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</si>
  <si>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</si>
  <si>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</si>
  <si>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</si>
  <si>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</si>
  <si>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</si>
  <si>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</si>
  <si>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</si>
  <si>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</si>
  <si>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</si>
  <si>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</si>
  <si>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</si>
  <si>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</si>
  <si>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</si>
  <si>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</si>
  <si>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</si>
  <si>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</si>
  <si>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</si>
  <si>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</si>
  <si>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</si>
  <si>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</si>
  <si>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</si>
  <si>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</si>
  <si>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</si>
  <si>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</si>
  <si>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</si>
  <si>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</si>
  <si>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</si>
  <si>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</si>
  <si>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</si>
  <si>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</si>
  <si>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</si>
  <si>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</si>
  <si>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</si>
  <si>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</si>
  <si>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</si>
  <si>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</si>
  <si>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</si>
  <si>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</si>
  <si>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</si>
  <si>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</si>
  <si>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</si>
  <si>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</si>
  <si>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</si>
  <si>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</si>
  <si>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</si>
  <si>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</si>
  <si>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</si>
  <si>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</si>
  <si>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</si>
  <si>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</si>
  <si>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</si>
  <si>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</si>
  <si>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</si>
  <si>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</si>
  <si>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</si>
  <si>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</si>
  <si>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</si>
  <si>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</si>
  <si>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</si>
  <si>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</si>
  <si>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</si>
  <si>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</si>
  <si>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</si>
  <si>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</si>
  <si>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</si>
  <si>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</si>
  <si>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</si>
  <si>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</si>
  <si>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</si>
  <si>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</si>
  <si>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</si>
  <si>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</si>
  <si>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</si>
  <si>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</si>
  <si>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</si>
  <si>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</si>
  <si>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</si>
  <si>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</si>
  <si>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</si>
  <si>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</si>
  <si>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</si>
  <si>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</si>
  <si>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</si>
  <si>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</si>
  <si>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</si>
  <si>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</si>
  <si>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</si>
  <si>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</si>
  <si>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</si>
  <si>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</si>
  <si>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</si>
  <si>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</si>
  <si>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</si>
  <si>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</si>
  <si>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</si>
  <si>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</si>
  <si>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</si>
  <si>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</si>
  <si>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</si>
  <si>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</si>
  <si>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</si>
  <si>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</si>
  <si>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</si>
  <si>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</si>
  <si>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</si>
  <si>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</si>
  <si>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</si>
  <si>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</si>
  <si>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</si>
  <si>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</si>
  <si>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</si>
  <si>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</si>
  <si>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</si>
  <si>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</si>
  <si>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</si>
  <si>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</si>
  <si>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</si>
  <si>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</si>
  <si>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</si>
  <si>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</si>
  <si>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</si>
  <si>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</si>
  <si>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</si>
  <si>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</si>
  <si>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</si>
  <si>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</si>
  <si>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</si>
  <si>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</si>
  <si>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</si>
  <si>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</si>
  <si>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</si>
  <si>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</si>
  <si>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</si>
  <si>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</si>
  <si>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</si>
  <si>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</si>
  <si>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</si>
  <si>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</si>
  <si>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</si>
  <si>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</si>
  <si>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</si>
  <si>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</si>
  <si>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</si>
  <si>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</si>
  <si>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</si>
  <si>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</si>
  <si>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</si>
  <si>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</si>
  <si>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</si>
  <si>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</si>
  <si>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</si>
  <si>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</si>
  <si>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</si>
  <si>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</si>
  <si>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</si>
  <si>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</si>
  <si>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</si>
  <si>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</si>
  <si>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</si>
  <si>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</si>
  <si>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</si>
  <si>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</si>
  <si>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</si>
  <si>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</si>
  <si>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</si>
  <si>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</si>
  <si>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</si>
  <si>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</si>
  <si>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</si>
  <si>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</si>
  <si>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</si>
  <si>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</si>
  <si>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</si>
  <si>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</si>
  <si>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</si>
  <si>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</si>
  <si>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</si>
  <si>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</si>
  <si>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</si>
  <si>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</si>
  <si>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</si>
  <si>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</si>
  <si>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</si>
  <si>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</si>
  <si>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</si>
  <si>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</si>
  <si>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</si>
  <si>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</si>
  <si>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</si>
  <si>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</si>
  <si>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</si>
  <si>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</si>
  <si>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</si>
  <si>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</si>
  <si>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</si>
  <si>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</si>
  <si>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</si>
  <si>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</si>
  <si>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</si>
  <si>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</si>
  <si>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</si>
  <si>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</si>
  <si>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</si>
  <si>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</si>
  <si>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</si>
  <si>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</si>
  <si>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</si>
  <si>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</si>
  <si>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</si>
  <si>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</si>
  <si>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</si>
  <si>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</si>
  <si>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</si>
  <si>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</si>
  <si>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</si>
  <si>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</si>
  <si>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</si>
  <si>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</si>
  <si>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</si>
  <si>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</si>
  <si>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</si>
  <si>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</si>
  <si>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</si>
  <si>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</si>
  <si>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</si>
  <si>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</si>
  <si>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</si>
  <si>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</si>
  <si>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</si>
  <si>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</si>
  <si>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</si>
  <si>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</si>
  <si>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</si>
  <si>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</si>
  <si>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</si>
  <si>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</si>
  <si>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</si>
  <si>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</si>
  <si>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</si>
  <si>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</si>
  <si>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</si>
  <si>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</si>
  <si>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</si>
  <si>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</si>
  <si>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</si>
  <si>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</si>
  <si>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</si>
  <si>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</si>
  <si>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</si>
  <si>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</si>
  <si>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</si>
  <si>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</si>
  <si>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</si>
  <si>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</si>
  <si>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</si>
  <si>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</si>
  <si>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</si>
  <si>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</si>
  <si>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</si>
  <si>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</si>
  <si>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</si>
  <si>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</si>
  <si>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</si>
  <si>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</si>
  <si>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</si>
  <si>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</si>
  <si>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</si>
  <si>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</si>
  <si>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</si>
  <si>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</si>
  <si>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</si>
  <si>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</si>
  <si>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</si>
  <si>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</si>
  <si>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</si>
  <si>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</si>
  <si>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</si>
  <si>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</si>
  <si>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</si>
  <si>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</si>
  <si>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</si>
  <si>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</si>
  <si>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</si>
  <si>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</si>
  <si>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</si>
  <si>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</si>
  <si>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</si>
  <si>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</si>
  <si>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</si>
  <si>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</si>
  <si>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</si>
  <si>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</si>
  <si>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</si>
  <si>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</si>
  <si>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</si>
  <si>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</si>
  <si>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</si>
  <si>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</si>
  <si>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</si>
  <si>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</si>
  <si>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</si>
  <si>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</si>
  <si>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</si>
  <si>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</si>
  <si>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</si>
  <si>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</si>
  <si>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</si>
  <si>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</si>
  <si>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</si>
  <si>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</si>
  <si>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</si>
  <si>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</si>
  <si>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</si>
  <si>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</si>
  <si>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</si>
  <si>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</si>
  <si>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</si>
  <si>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</si>
  <si>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</si>
  <si>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</si>
  <si>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</si>
  <si>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</si>
  <si>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</si>
  <si>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</si>
  <si>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</si>
  <si>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</si>
  <si>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</si>
  <si>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</si>
  <si>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</si>
  <si>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</si>
  <si>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</si>
  <si>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</si>
  <si>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</si>
  <si>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</si>
  <si>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</si>
  <si>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</si>
  <si>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</si>
  <si>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</si>
  <si>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</si>
  <si>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</si>
  <si>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</si>
  <si>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</si>
  <si>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</si>
  <si>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</si>
  <si>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</si>
  <si>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</si>
  <si>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</si>
  <si>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</si>
  <si>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</si>
  <si>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</si>
  <si>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</si>
  <si>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</si>
  <si>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</si>
  <si>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</si>
  <si>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</si>
  <si>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</si>
  <si>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</si>
  <si>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</si>
  <si>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</si>
  <si>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</si>
  <si>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</si>
  <si>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</si>
  <si>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</si>
  <si>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</si>
  <si>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</si>
  <si>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</si>
  <si>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</si>
  <si>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</si>
  <si>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</si>
  <si>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</si>
  <si>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</si>
  <si>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</si>
  <si>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</si>
  <si>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</si>
  <si>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</si>
  <si>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</si>
  <si>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</si>
  <si>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</si>
  <si>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</si>
  <si>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</si>
  <si>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</si>
  <si>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</si>
  <si>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</si>
  <si>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</si>
  <si>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</si>
  <si>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</si>
  <si>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</si>
  <si>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</si>
  <si>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</si>
  <si>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</si>
  <si>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</si>
  <si>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</si>
  <si>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</si>
  <si>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</si>
  <si>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</si>
  <si>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</si>
  <si>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</si>
  <si>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</si>
  <si>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</si>
  <si>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</si>
  <si>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</si>
  <si>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</si>
  <si>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</si>
  <si>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</si>
  <si>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</si>
  <si>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</si>
  <si>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</si>
  <si>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</si>
  <si>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</si>
  <si>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</si>
  <si>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</si>
  <si>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</si>
  <si>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</si>
  <si>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</si>
  <si>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</si>
  <si>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</si>
  <si>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</si>
  <si>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</si>
  <si>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</si>
  <si>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</si>
  <si>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</si>
  <si>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</si>
  <si>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</si>
  <si>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</si>
  <si>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</si>
  <si>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</si>
  <si>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</si>
  <si>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</si>
  <si>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</si>
  <si>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</si>
  <si>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</si>
  <si>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</si>
  <si>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</si>
  <si>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</si>
  <si>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</si>
  <si>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</si>
  <si>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</si>
  <si>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</si>
  <si>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</si>
  <si>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</si>
  <si>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</si>
  <si>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</si>
  <si>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</si>
  <si>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</si>
  <si>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</si>
  <si>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</si>
  <si>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</si>
  <si>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</si>
  <si>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</si>
  <si>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</si>
  <si>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</si>
  <si>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</si>
  <si>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</si>
  <si>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</si>
  <si>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</si>
  <si>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</si>
  <si>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</si>
  <si>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</si>
  <si>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</si>
  <si>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</si>
  <si>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</si>
  <si>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</si>
  <si>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</si>
  <si>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</si>
  <si>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</si>
  <si>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</si>
  <si>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</si>
  <si>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</si>
  <si>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</si>
  <si>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</si>
  <si>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</si>
  <si>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</si>
  <si>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</si>
  <si>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</si>
  <si>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</si>
  <si>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</si>
  <si>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</si>
  <si>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</si>
  <si>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</si>
  <si>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</si>
  <si>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</si>
  <si>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</si>
  <si>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</si>
  <si>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</si>
  <si>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</si>
  <si>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</si>
  <si>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</si>
  <si>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</si>
  <si>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</si>
  <si>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</si>
  <si>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</si>
  <si>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</si>
  <si>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</si>
  <si>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</si>
  <si>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</si>
  <si>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</si>
  <si>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</si>
  <si>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</si>
  <si>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</si>
  <si>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</si>
  <si>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</si>
  <si>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</si>
  <si>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</si>
  <si>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</si>
  <si>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</si>
  <si>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</si>
  <si>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</si>
  <si>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</si>
  <si>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</si>
  <si>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</si>
  <si>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</si>
  <si>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</si>
  <si>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</si>
  <si>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</si>
  <si>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</si>
  <si>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</si>
  <si>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</si>
  <si>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</si>
  <si>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</si>
  <si>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</si>
  <si>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</si>
  <si>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</si>
  <si>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</si>
  <si>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</si>
  <si>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</si>
  <si>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</si>
  <si>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</si>
  <si>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</si>
  <si>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</si>
  <si>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</si>
  <si>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</si>
  <si>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</si>
  <si>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</si>
  <si>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</si>
  <si>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</si>
  <si>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</si>
  <si>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</si>
  <si>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</si>
  <si>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</si>
  <si>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</si>
  <si>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</si>
  <si>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</si>
  <si>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</si>
  <si>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</si>
  <si>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</si>
  <si>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</si>
  <si>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</si>
  <si>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</si>
  <si>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</si>
  <si>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</si>
  <si>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</si>
  <si>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</si>
  <si>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</si>
  <si>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</si>
  <si>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</si>
  <si>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</si>
  <si>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</si>
  <si>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</si>
  <si>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</si>
  <si>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</si>
  <si>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</si>
  <si>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</si>
  <si>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</si>
  <si>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</si>
  <si>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</si>
  <si>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</si>
  <si>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</si>
  <si>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</si>
  <si>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</si>
  <si>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</si>
  <si>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</si>
  <si>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</si>
  <si>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</si>
  <si>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</si>
  <si>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</si>
  <si>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</si>
  <si>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</si>
  <si>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</si>
  <si>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</si>
  <si>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</si>
  <si>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</si>
  <si>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</si>
  <si>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</si>
  <si>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</si>
  <si>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</si>
  <si>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</si>
  <si>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</si>
  <si>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</si>
  <si>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</si>
  <si>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</si>
  <si>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</si>
  <si>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</si>
  <si>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</si>
  <si>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</si>
  <si>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</si>
  <si>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</si>
  <si>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</si>
  <si>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</si>
  <si>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</si>
  <si>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</si>
  <si>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</si>
  <si>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</si>
  <si>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</si>
  <si>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</si>
  <si>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</si>
  <si>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</si>
  <si>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</si>
  <si>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</si>
  <si>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</si>
  <si>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</si>
  <si>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</si>
  <si>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</si>
  <si>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</si>
  <si>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</si>
  <si>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</si>
  <si>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</si>
  <si>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</si>
  <si>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</si>
  <si>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</si>
  <si>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</si>
  <si>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</si>
  <si>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</si>
  <si>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</si>
  <si>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</si>
  <si>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</si>
  <si>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</si>
  <si>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</si>
  <si>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</si>
  <si>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</si>
  <si>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</si>
  <si>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</si>
  <si>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</si>
  <si>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</si>
  <si>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</si>
  <si>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</si>
  <si>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</si>
  <si>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</si>
  <si>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</si>
  <si>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</si>
  <si>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</si>
  <si>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</si>
  <si>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</si>
  <si>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</si>
  <si>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</si>
  <si>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</si>
  <si>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</si>
  <si>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</si>
  <si>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</si>
  <si>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</si>
  <si>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</si>
  <si>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</si>
  <si>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</si>
  <si>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</si>
  <si>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</si>
  <si>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</si>
  <si>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</si>
  <si>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</si>
  <si>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</si>
  <si>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</si>
  <si>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</si>
  <si>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</si>
  <si>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</si>
  <si>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</si>
  <si>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</si>
  <si>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</si>
  <si>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</si>
  <si>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</si>
  <si>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</si>
  <si>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</si>
  <si>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</si>
  <si>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</si>
  <si>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</si>
  <si>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</si>
  <si>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</si>
  <si>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</si>
  <si>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</si>
  <si>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</si>
  <si>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</si>
  <si>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</si>
  <si>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</si>
  <si>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</si>
  <si>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</si>
  <si>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</si>
  <si>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</si>
  <si>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</si>
  <si>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</si>
  <si>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</si>
  <si>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</si>
  <si>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</si>
  <si>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</si>
  <si>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</si>
  <si>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</si>
  <si>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</si>
  <si>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</si>
  <si>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</si>
  <si>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</si>
  <si>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</si>
  <si>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</si>
  <si>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</si>
  <si>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</si>
  <si>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</si>
  <si>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</si>
  <si>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</si>
  <si>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</si>
  <si>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</si>
  <si>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</si>
  <si>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</si>
  <si>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</si>
  <si>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</si>
  <si>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</si>
  <si>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</si>
  <si>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</si>
  <si>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</si>
  <si>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</si>
  <si>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</si>
  <si>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</si>
  <si>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</si>
  <si>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</si>
  <si>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</si>
  <si>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</si>
  <si>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</si>
  <si>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</si>
  <si>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</si>
  <si>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</si>
  <si>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</si>
  <si>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</si>
  <si>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</si>
  <si>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</si>
  <si>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</si>
  <si>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</si>
  <si>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</si>
  <si>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</si>
  <si>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</si>
  <si>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</si>
  <si>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</si>
  <si>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</si>
  <si>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</si>
  <si>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</si>
  <si>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</si>
  <si>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</si>
  <si>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</si>
  <si>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</si>
  <si>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</si>
  <si>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</si>
  <si>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</si>
  <si>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</si>
  <si>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</si>
  <si>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</si>
  <si>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</si>
  <si>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</si>
  <si>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</si>
  <si>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</si>
  <si>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</si>
  <si>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</si>
  <si>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</si>
  <si>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</si>
  <si>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</si>
  <si>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</si>
  <si>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</si>
  <si>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</si>
  <si>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</si>
  <si>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</si>
  <si>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</si>
  <si>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</si>
  <si>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</si>
  <si>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</si>
  <si>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</si>
  <si>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</si>
  <si>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</si>
  <si>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</si>
  <si>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</si>
  <si>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</si>
  <si>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</si>
  <si>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</si>
  <si>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</si>
  <si>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</si>
  <si>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</si>
  <si>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</si>
  <si>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</si>
  <si>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</si>
  <si>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</si>
  <si>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</si>
  <si>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</si>
  <si>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</si>
  <si>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</si>
  <si>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</si>
  <si>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</si>
  <si>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</si>
  <si>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</si>
  <si>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</si>
  <si>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</si>
  <si>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</si>
  <si>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</si>
  <si>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</si>
  <si>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</si>
  <si>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</si>
  <si>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</si>
  <si>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</si>
  <si>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</si>
  <si>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</si>
  <si>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</si>
  <si>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</si>
  <si>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</si>
  <si>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</si>
  <si>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</si>
  <si>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</si>
  <si>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</si>
  <si>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</si>
  <si>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</si>
  <si>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</si>
  <si>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</si>
  <si>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</si>
  <si>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</si>
  <si>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</si>
  <si>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</si>
  <si>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</si>
  <si>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</si>
  <si>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</si>
  <si>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</si>
  <si>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</si>
  <si>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</si>
  <si>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</si>
  <si>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</si>
  <si>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</si>
  <si>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</si>
  <si>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</si>
  <si>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</si>
  <si>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</si>
  <si>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</si>
  <si>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</si>
  <si>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</si>
  <si>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</si>
  <si>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</si>
  <si>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</si>
  <si>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</si>
  <si>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</si>
  <si>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</si>
  <si>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</si>
  <si>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</si>
  <si>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</si>
  <si>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</si>
  <si>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</si>
  <si>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</si>
  <si>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</si>
  <si>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</si>
  <si>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</si>
  <si>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</si>
  <si>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</si>
  <si>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</si>
  <si>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</si>
  <si>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</si>
  <si>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</si>
  <si>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</si>
  <si>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</si>
  <si>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</si>
  <si>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</si>
  <si>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</si>
  <si>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</si>
  <si>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</si>
  <si>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</si>
  <si>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</si>
  <si>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</si>
  <si>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</si>
  <si>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</si>
  <si>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</si>
  <si>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</si>
  <si>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</si>
  <si>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</si>
  <si>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</si>
  <si>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</si>
  <si>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</si>
  <si>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</si>
  <si>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</si>
  <si>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</si>
  <si>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</si>
  <si>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</si>
  <si>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</si>
  <si>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</si>
  <si>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</si>
  <si>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</si>
  <si>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</si>
  <si>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</si>
  <si>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</si>
  <si>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</si>
  <si>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</si>
  <si>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</si>
  <si>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</si>
  <si>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</si>
  <si>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</si>
  <si>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</si>
  <si>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</si>
  <si>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</si>
  <si>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</si>
  <si>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</si>
  <si>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</si>
  <si>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</si>
  <si>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</si>
  <si>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</si>
  <si>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</si>
  <si>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</si>
  <si>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</si>
  <si>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</si>
  <si>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</si>
  <si>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</si>
  <si>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</si>
  <si>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</si>
  <si>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</si>
  <si>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</si>
  <si>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</si>
  <si>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</si>
  <si>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</si>
  <si>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</si>
  <si>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</si>
  <si>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</si>
  <si>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</si>
  <si>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</si>
  <si>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</si>
  <si>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</si>
  <si>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</si>
  <si>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</si>
  <si>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</si>
  <si>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</si>
  <si>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</si>
  <si>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</si>
  <si>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</si>
  <si>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</si>
  <si>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</si>
  <si>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</si>
  <si>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</si>
  <si>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</si>
  <si>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</si>
  <si>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</si>
  <si>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</si>
  <si>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</si>
  <si>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</si>
  <si>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</si>
  <si>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</si>
  <si>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</si>
  <si>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</si>
  <si>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</si>
  <si>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</si>
  <si>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</si>
  <si>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</si>
  <si>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</si>
  <si>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</si>
  <si>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</si>
  <si>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</si>
  <si>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</si>
  <si>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</si>
  <si>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</si>
  <si>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</si>
  <si>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</si>
  <si>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</si>
  <si>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</si>
  <si>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</si>
  <si>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</si>
  <si>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</si>
  <si>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</si>
  <si>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</si>
  <si>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</si>
  <si>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</si>
  <si>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</si>
  <si>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</si>
  <si>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</si>
  <si>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</si>
  <si>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</si>
  <si>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</si>
  <si>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</si>
  <si>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</si>
  <si>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</si>
  <si>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</si>
  <si>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</si>
  <si>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</si>
  <si>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</si>
  <si>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</si>
  <si>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</si>
  <si>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</si>
  <si>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</si>
  <si>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</si>
  <si>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</si>
  <si>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</si>
  <si>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</si>
  <si>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</si>
  <si>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</si>
  <si>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</si>
  <si>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</si>
  <si>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</si>
  <si>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</si>
  <si>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</si>
  <si>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</si>
  <si>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</si>
  <si>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</si>
  <si>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</si>
  <si>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</si>
  <si>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</si>
  <si>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</si>
  <si>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</si>
  <si>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</si>
  <si>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</si>
  <si>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</si>
  <si>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</si>
  <si>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</si>
  <si>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</si>
  <si>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</si>
  <si>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</si>
  <si>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</si>
  <si>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</si>
  <si>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</si>
  <si>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</si>
  <si>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</si>
  <si>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</si>
  <si>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</si>
  <si>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</si>
  <si>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</si>
  <si>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</si>
  <si>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</si>
  <si>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</si>
  <si>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</si>
  <si>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</si>
  <si>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</si>
  <si>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</si>
  <si>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</si>
  <si>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</si>
  <si>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</si>
  <si>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</si>
  <si>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</si>
  <si>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</si>
  <si>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</si>
  <si>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</si>
  <si>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</si>
  <si>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</si>
  <si>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</si>
  <si>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</si>
  <si>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</si>
  <si>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</si>
  <si>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</si>
  <si>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</si>
  <si>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</si>
  <si>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</si>
  <si>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</si>
  <si>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</si>
  <si>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</si>
  <si>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</si>
  <si>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</si>
  <si>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</si>
  <si>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</si>
  <si>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</si>
  <si>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</si>
  <si>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</si>
  <si>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</si>
  <si>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</si>
  <si>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</si>
  <si>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</si>
  <si>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</si>
  <si>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</si>
  <si>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</si>
  <si>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</si>
  <si>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</si>
  <si>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</si>
  <si>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</si>
  <si>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</si>
  <si>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</si>
  <si>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</si>
  <si>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</si>
  <si>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</si>
  <si>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</si>
  <si>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</si>
  <si>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</si>
  <si>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</si>
  <si>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</si>
  <si>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</si>
  <si>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</si>
  <si>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</si>
  <si>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</si>
  <si>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</si>
  <si>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</si>
  <si>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</si>
  <si>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</si>
  <si>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</si>
  <si>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</si>
  <si>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</si>
  <si>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</si>
  <si>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</si>
  <si>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</si>
  <si>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</si>
  <si>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</si>
  <si>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</si>
  <si>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</si>
  <si>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</si>
  <si>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</si>
  <si>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</si>
  <si>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</si>
  <si>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</si>
  <si>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</si>
  <si>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</si>
  <si>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</si>
  <si>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</si>
  <si>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</si>
  <si>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</si>
  <si>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</si>
  <si>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</si>
  <si>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</si>
  <si>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</si>
  <si>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</si>
  <si>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</si>
  <si>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</si>
  <si>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</si>
  <si>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</si>
  <si>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</si>
  <si>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</si>
  <si>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</si>
  <si>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</si>
  <si>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</si>
  <si>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</si>
  <si>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</si>
  <si>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</si>
  <si>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</si>
  <si>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</si>
  <si>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</si>
  <si>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</si>
  <si>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</si>
  <si>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</si>
  <si>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</si>
  <si>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</si>
  <si>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</si>
  <si>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</si>
  <si>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</si>
  <si>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</si>
  <si>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</si>
  <si>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</si>
  <si>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</si>
  <si>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</si>
  <si>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</si>
  <si>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</si>
  <si>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</si>
  <si>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</si>
  <si>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</si>
  <si>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</si>
  <si>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</si>
  <si>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</si>
  <si>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</si>
  <si>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</si>
  <si>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</si>
  <si>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</si>
  <si>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</si>
  <si>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</si>
  <si>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</si>
  <si>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</si>
  <si>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</si>
  <si>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</si>
  <si>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</si>
  <si>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</si>
  <si>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</si>
  <si>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</si>
  <si>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</si>
  <si>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</si>
  <si>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</si>
  <si>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</si>
  <si>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</si>
  <si>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</si>
  <si>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</si>
  <si>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</si>
  <si>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</si>
  <si>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</si>
  <si>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</si>
  <si>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</si>
  <si>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</si>
  <si>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</si>
  <si>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</si>
  <si>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</si>
  <si>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</si>
  <si>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</si>
  <si>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</si>
  <si>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</si>
  <si>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</si>
  <si>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</si>
  <si>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</si>
  <si>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</si>
  <si>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</si>
  <si>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</si>
  <si>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</si>
  <si>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</si>
  <si>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</si>
  <si>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</si>
  <si>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</si>
  <si>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</si>
  <si>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</si>
  <si>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</si>
  <si>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</si>
  <si>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</si>
  <si>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</si>
  <si>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</si>
  <si>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</si>
  <si>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</si>
  <si>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</si>
  <si>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</si>
  <si>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</si>
  <si>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</si>
  <si>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</si>
  <si>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</si>
  <si>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</si>
  <si>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</si>
  <si>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</si>
  <si>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</si>
  <si>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</si>
  <si>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</si>
  <si>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</si>
  <si>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</si>
  <si>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</si>
  <si>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</si>
  <si>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</si>
  <si>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</si>
  <si>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</si>
  <si>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</si>
  <si>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</si>
  <si>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</si>
  <si>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</si>
  <si>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</si>
  <si>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</si>
  <si>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</si>
  <si>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</si>
  <si>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</si>
  <si>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</si>
  <si>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</si>
  <si>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</si>
  <si>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</si>
  <si>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</si>
  <si>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</si>
  <si>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</si>
  <si>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</si>
  <si>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</si>
  <si>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</si>
  <si>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</si>
  <si>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</si>
  <si>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</si>
  <si>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</si>
  <si>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</si>
  <si>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</si>
  <si>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</si>
  <si>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</si>
  <si>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</si>
  <si>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</si>
  <si>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</si>
  <si>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</si>
  <si>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</si>
  <si>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</si>
  <si>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</si>
  <si>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</si>
  <si>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</si>
  <si>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</si>
  <si>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</si>
  <si>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</si>
  <si>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</si>
  <si>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</si>
  <si>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</si>
  <si>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</si>
  <si>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</si>
  <si>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</si>
  <si>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</si>
  <si>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</si>
  <si>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</si>
  <si>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</si>
  <si>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</si>
  <si>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</si>
  <si>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</si>
  <si>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</si>
  <si>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</si>
  <si>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</si>
  <si>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</si>
  <si>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</si>
  <si>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</si>
  <si>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</si>
  <si>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</si>
  <si>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</si>
  <si>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</si>
  <si>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</si>
  <si>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</si>
  <si>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</si>
  <si>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</si>
  <si>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</si>
  <si>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</si>
  <si>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</si>
  <si>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</si>
  <si>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</si>
  <si>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</si>
  <si>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</si>
  <si>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</si>
  <si>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</si>
  <si>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</si>
  <si>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</si>
  <si>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</si>
  <si>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</si>
  <si>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</si>
  <si>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</si>
  <si>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</si>
  <si>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</si>
  <si>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</si>
  <si>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</si>
  <si>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</si>
  <si>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</si>
  <si>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</si>
  <si>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</si>
  <si>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</si>
  <si>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</si>
  <si>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</si>
  <si>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</si>
  <si>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</si>
  <si>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</si>
  <si>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</si>
  <si>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</si>
  <si>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</si>
  <si>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</si>
  <si>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</si>
  <si>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</si>
  <si>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</si>
  <si>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</si>
  <si>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</si>
  <si>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</si>
  <si>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</si>
  <si>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</si>
  <si>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</si>
  <si>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</si>
  <si>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</si>
  <si>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</si>
  <si>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</si>
  <si>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</si>
  <si>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</si>
  <si>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</si>
  <si>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</si>
  <si>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</si>
  <si>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</si>
  <si>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</si>
  <si>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</si>
  <si>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</si>
  <si>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</si>
  <si>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</si>
  <si>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</si>
  <si>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</si>
  <si>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</si>
  <si>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린 스타트업</t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</si>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</sst>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65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0" fontId="40" fillId="39" borderId="3" xfId="0" applyFont="1" applyFill="1" applyBorder="1" applyAlignment="1"/>
    <xf numFmtId="0" fontId="20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40" fillId="20" borderId="52" xfId="0" applyFont="1" applyFill="1" applyBorder="1" applyAlignment="1"/>
    <xf numFmtId="0" fontId="62" fillId="20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62" fillId="28" borderId="52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N25" sqref="N25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1">
        <v>2019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740" t="s">
        <v>805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44"/>
      <c r="C1" s="744"/>
      <c r="D1" s="744"/>
      <c r="E1" s="744"/>
      <c r="F1" s="744"/>
      <c r="G1" s="744"/>
      <c r="H1" s="744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4171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4170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4206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4185</v>
      </c>
      <c r="E312" s="8">
        <v>2021</v>
      </c>
      <c r="F312" s="187" t="s">
        <v>4186</v>
      </c>
      <c r="G312" s="9"/>
      <c r="H312" s="248"/>
    </row>
    <row r="313" spans="2:8">
      <c r="B313" s="173"/>
      <c r="C313" s="8"/>
      <c r="D313" s="171" t="s">
        <v>4187</v>
      </c>
      <c r="E313" s="8">
        <v>2021</v>
      </c>
      <c r="F313" s="187" t="s">
        <v>4188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4189</v>
      </c>
      <c r="G314" s="9"/>
      <c r="H314" s="9"/>
    </row>
    <row r="315" spans="2:8">
      <c r="B315" s="222"/>
      <c r="C315" s="219"/>
      <c r="D315" s="221" t="s">
        <v>4190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4191</v>
      </c>
      <c r="E316" s="8">
        <v>2022</v>
      </c>
      <c r="F316" s="187" t="s">
        <v>4192</v>
      </c>
      <c r="G316" s="9"/>
      <c r="H316" s="9"/>
    </row>
    <row r="317" spans="2:8">
      <c r="B317" s="9"/>
      <c r="C317" s="8"/>
      <c r="D317" s="171" t="s">
        <v>4193</v>
      </c>
      <c r="E317" s="8">
        <v>2019</v>
      </c>
      <c r="F317" s="187" t="s">
        <v>4192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/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3986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3987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3988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3989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3993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3994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3995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3997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4194</v>
      </c>
      <c r="E507" s="8">
        <v>2023</v>
      </c>
      <c r="F507" s="187" t="s">
        <v>4195</v>
      </c>
      <c r="G507" s="9"/>
      <c r="H507" s="9"/>
      <c r="J507" s="369"/>
    </row>
    <row r="508" spans="2:10">
      <c r="B508" s="9"/>
      <c r="C508" s="8"/>
      <c r="D508" s="17" t="s">
        <v>3998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4025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4026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4027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4028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4029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4030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4031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4032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4033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4034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4035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4036</v>
      </c>
      <c r="E521" s="314">
        <v>2018</v>
      </c>
      <c r="F521" s="314"/>
      <c r="G521" s="332" t="s">
        <v>4037</v>
      </c>
      <c r="H521" s="332" t="s">
        <v>4038</v>
      </c>
      <c r="J521" s="369"/>
    </row>
    <row r="522" spans="2:10">
      <c r="B522" s="9"/>
      <c r="C522" s="8"/>
      <c r="D522" s="17" t="s">
        <v>4039</v>
      </c>
      <c r="E522" s="8">
        <v>2021</v>
      </c>
      <c r="F522" s="8"/>
      <c r="G522" s="9" t="s">
        <v>4040</v>
      </c>
      <c r="H522" s="9" t="s">
        <v>4041</v>
      </c>
      <c r="J522" s="369"/>
    </row>
    <row r="523" spans="2:10">
      <c r="B523" s="9"/>
      <c r="C523" s="8"/>
      <c r="D523" s="17" t="s">
        <v>4042</v>
      </c>
      <c r="E523" s="8">
        <v>2023</v>
      </c>
      <c r="F523" s="8"/>
      <c r="G523" s="9"/>
      <c r="H523" s="9" t="s">
        <v>3996</v>
      </c>
      <c r="J523" s="369"/>
    </row>
    <row r="524" spans="2:10">
      <c r="B524" s="9"/>
      <c r="C524" s="8"/>
      <c r="D524" s="17" t="s">
        <v>4043</v>
      </c>
      <c r="E524" s="8">
        <v>2022</v>
      </c>
      <c r="F524" s="8"/>
      <c r="G524" s="9"/>
      <c r="H524" s="9" t="s">
        <v>3996</v>
      </c>
      <c r="J524" s="369"/>
    </row>
    <row r="525" spans="2:10">
      <c r="B525" s="9"/>
      <c r="C525" s="8"/>
      <c r="D525" s="17" t="s">
        <v>4044</v>
      </c>
      <c r="E525" s="8">
        <v>2022</v>
      </c>
      <c r="F525" s="8"/>
      <c r="G525" s="9" t="s">
        <v>4045</v>
      </c>
      <c r="H525" s="9" t="s">
        <v>4046</v>
      </c>
      <c r="J525" s="369"/>
    </row>
    <row r="526" spans="2:10">
      <c r="B526" s="9"/>
      <c r="C526" s="8"/>
      <c r="D526" s="17" t="s">
        <v>4048</v>
      </c>
      <c r="E526" s="8">
        <v>2021</v>
      </c>
      <c r="F526" s="8"/>
      <c r="G526" s="173" t="s">
        <v>4049</v>
      </c>
      <c r="H526" s="9"/>
      <c r="J526" s="369"/>
    </row>
    <row r="527" spans="2:10">
      <c r="B527" s="9"/>
      <c r="C527" s="8"/>
      <c r="D527" s="17" t="s">
        <v>4052</v>
      </c>
      <c r="E527" s="8">
        <v>2022</v>
      </c>
      <c r="F527" s="8"/>
      <c r="G527" s="173" t="s">
        <v>4053</v>
      </c>
      <c r="H527" s="479" t="s">
        <v>4054</v>
      </c>
      <c r="J527" s="369"/>
    </row>
    <row r="528" spans="2:10">
      <c r="B528" s="9"/>
      <c r="C528" s="8"/>
      <c r="D528" s="17" t="s">
        <v>4055</v>
      </c>
      <c r="E528" s="8">
        <v>2022</v>
      </c>
      <c r="F528" s="8"/>
      <c r="G528" s="173" t="s">
        <v>4056</v>
      </c>
      <c r="H528" s="479" t="s">
        <v>4054</v>
      </c>
      <c r="J528" s="369"/>
    </row>
    <row r="529" spans="2:10">
      <c r="B529" s="9"/>
      <c r="C529" s="8"/>
      <c r="D529" s="17" t="s">
        <v>4129</v>
      </c>
      <c r="E529" s="8">
        <v>2021</v>
      </c>
      <c r="F529" s="8"/>
      <c r="G529" s="9"/>
      <c r="H529" s="9"/>
      <c r="J529" s="369"/>
    </row>
    <row r="530" spans="2:10">
      <c r="B530" s="500" t="s">
        <v>4133</v>
      </c>
      <c r="C530" s="8"/>
      <c r="D530" s="17" t="s">
        <v>4130</v>
      </c>
      <c r="E530" s="8">
        <v>2021</v>
      </c>
      <c r="F530" s="501" t="s">
        <v>4131</v>
      </c>
      <c r="G530" s="173" t="s">
        <v>4132</v>
      </c>
      <c r="H530" s="9"/>
      <c r="J530" s="369"/>
    </row>
    <row r="531" spans="2:10">
      <c r="B531" s="9"/>
      <c r="C531" s="8"/>
      <c r="D531" s="17" t="s">
        <v>4134</v>
      </c>
      <c r="E531" s="8">
        <v>2022</v>
      </c>
      <c r="F531" s="501" t="s">
        <v>4131</v>
      </c>
      <c r="G531" s="173" t="s">
        <v>4135</v>
      </c>
      <c r="H531" s="9"/>
      <c r="J531" s="369"/>
    </row>
    <row r="532" spans="2:10">
      <c r="B532" s="9"/>
      <c r="C532" s="8"/>
      <c r="D532" s="17" t="s">
        <v>4136</v>
      </c>
      <c r="E532" s="8">
        <v>2022</v>
      </c>
      <c r="F532" s="501" t="s">
        <v>4137</v>
      </c>
      <c r="G532" s="173" t="s">
        <v>4138</v>
      </c>
      <c r="H532" s="9"/>
      <c r="J532" s="369"/>
    </row>
    <row r="533" spans="2:10">
      <c r="B533" s="9"/>
      <c r="C533" s="8"/>
      <c r="D533" s="17" t="s">
        <v>4139</v>
      </c>
      <c r="E533" s="8">
        <v>2022</v>
      </c>
      <c r="F533" s="8"/>
      <c r="G533" s="9"/>
      <c r="H533" s="500" t="s">
        <v>4140</v>
      </c>
      <c r="J533" s="369"/>
    </row>
    <row r="534" spans="2:10">
      <c r="B534" s="9"/>
      <c r="C534" s="8"/>
      <c r="D534" s="17" t="s">
        <v>4141</v>
      </c>
      <c r="E534" s="8">
        <v>2022</v>
      </c>
      <c r="F534" s="501" t="s">
        <v>4142</v>
      </c>
      <c r="G534" s="173" t="s">
        <v>4143</v>
      </c>
      <c r="H534" s="9"/>
      <c r="J534" s="369"/>
    </row>
    <row r="535" spans="2:10">
      <c r="B535" s="9"/>
      <c r="C535" s="8"/>
      <c r="D535" s="17" t="s">
        <v>4144</v>
      </c>
      <c r="E535" s="8">
        <v>2022</v>
      </c>
      <c r="F535" s="8"/>
      <c r="G535" s="9"/>
      <c r="H535" s="500" t="s">
        <v>4140</v>
      </c>
      <c r="J535" s="369"/>
    </row>
    <row r="536" spans="2:10">
      <c r="B536" s="9"/>
      <c r="C536" s="8"/>
      <c r="D536" s="17" t="s">
        <v>4145</v>
      </c>
      <c r="E536" s="8">
        <v>2022</v>
      </c>
      <c r="F536" s="501" t="s">
        <v>4131</v>
      </c>
      <c r="G536" s="173" t="s">
        <v>4146</v>
      </c>
      <c r="H536" s="9"/>
      <c r="J536" s="369"/>
    </row>
    <row r="537" spans="2:10">
      <c r="B537" s="9"/>
      <c r="C537" s="8"/>
      <c r="D537" s="17" t="s">
        <v>4147</v>
      </c>
      <c r="E537" s="8">
        <v>2022</v>
      </c>
      <c r="F537" s="501" t="s">
        <v>4131</v>
      </c>
      <c r="G537" s="173" t="s">
        <v>4148</v>
      </c>
      <c r="H537" s="9"/>
      <c r="J537" s="369"/>
    </row>
    <row r="538" spans="2:10">
      <c r="B538" s="9"/>
      <c r="C538" s="8"/>
      <c r="D538" s="17" t="s">
        <v>4149</v>
      </c>
      <c r="E538" s="8">
        <v>2018</v>
      </c>
      <c r="F538" s="501" t="s">
        <v>4131</v>
      </c>
      <c r="G538" s="173" t="s">
        <v>4150</v>
      </c>
      <c r="H538" s="9"/>
      <c r="J538" s="369"/>
    </row>
    <row r="539" spans="2:10">
      <c r="B539" s="9"/>
      <c r="C539" s="8"/>
      <c r="D539" s="17" t="s">
        <v>4151</v>
      </c>
      <c r="E539" s="8">
        <v>2023</v>
      </c>
      <c r="F539" s="8"/>
      <c r="G539" s="9"/>
      <c r="H539" s="500" t="s">
        <v>4140</v>
      </c>
      <c r="J539" s="369"/>
    </row>
    <row r="540" spans="2:10">
      <c r="B540" s="9"/>
      <c r="C540" s="8"/>
      <c r="D540" s="17" t="s">
        <v>4152</v>
      </c>
      <c r="E540" s="8">
        <v>2022</v>
      </c>
      <c r="F540" s="501" t="s">
        <v>4153</v>
      </c>
      <c r="G540" s="173" t="s">
        <v>4154</v>
      </c>
      <c r="H540" s="9"/>
      <c r="J540" s="369"/>
    </row>
    <row r="541" spans="2:10">
      <c r="B541" s="9"/>
      <c r="C541" s="8"/>
      <c r="D541" s="17" t="s">
        <v>4155</v>
      </c>
      <c r="E541" s="8">
        <v>2022</v>
      </c>
      <c r="F541" s="8"/>
      <c r="G541" s="9"/>
      <c r="H541" s="500" t="s">
        <v>4140</v>
      </c>
      <c r="J541" s="369"/>
    </row>
    <row r="542" spans="2:10">
      <c r="B542" s="9"/>
      <c r="C542" s="8"/>
      <c r="D542" s="17" t="s">
        <v>4158</v>
      </c>
      <c r="E542" s="8"/>
      <c r="F542" s="8"/>
      <c r="G542" s="9"/>
      <c r="H542" s="9" t="s">
        <v>4159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4162</v>
      </c>
      <c r="G543" s="312" t="s">
        <v>4163</v>
      </c>
      <c r="H543" s="332"/>
      <c r="J543" s="369"/>
    </row>
    <row r="544" spans="2:10">
      <c r="B544" s="9"/>
      <c r="C544" s="8"/>
      <c r="D544" s="17" t="s">
        <v>4177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4178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4179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4180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4181</v>
      </c>
      <c r="E548" s="8">
        <v>2022</v>
      </c>
      <c r="F548" s="406" t="s">
        <v>4182</v>
      </c>
      <c r="G548" s="9"/>
      <c r="H548" s="17" t="s">
        <v>4183</v>
      </c>
      <c r="J548" s="369"/>
    </row>
    <row r="549" spans="2:10">
      <c r="B549" s="9"/>
      <c r="C549" s="8"/>
      <c r="D549" s="171" t="s">
        <v>4288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4289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4290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4291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4292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4293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4294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4295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4296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4297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4309</v>
      </c>
      <c r="E559" s="8">
        <v>2017</v>
      </c>
      <c r="F559" s="406" t="s">
        <v>4054</v>
      </c>
      <c r="G559" s="9"/>
      <c r="H559" s="9"/>
      <c r="J559" s="369"/>
    </row>
    <row r="560" spans="2:10">
      <c r="B560" s="9"/>
      <c r="C560" s="8"/>
      <c r="D560" s="17" t="s">
        <v>4310</v>
      </c>
      <c r="E560" s="8">
        <v>2020</v>
      </c>
      <c r="F560" s="406" t="s">
        <v>4054</v>
      </c>
      <c r="G560" s="9"/>
      <c r="H560" s="9"/>
      <c r="J560" s="369"/>
    </row>
    <row r="561" spans="2:10">
      <c r="B561" s="9"/>
      <c r="C561" s="8"/>
      <c r="D561" s="17" t="s">
        <v>4314</v>
      </c>
      <c r="E561" s="8">
        <v>2019</v>
      </c>
      <c r="F561" s="501" t="s">
        <v>4316</v>
      </c>
      <c r="G561" s="9"/>
      <c r="H561" s="9"/>
      <c r="J561" s="369"/>
    </row>
    <row r="562" spans="2:10">
      <c r="B562" s="9"/>
      <c r="C562" s="8"/>
      <c r="D562" s="17" t="s">
        <v>4317</v>
      </c>
      <c r="E562" s="8">
        <v>2019</v>
      </c>
      <c r="F562" s="501" t="s">
        <v>4318</v>
      </c>
      <c r="G562" s="9"/>
      <c r="H562" s="9"/>
      <c r="J562" s="369"/>
    </row>
    <row r="563" spans="2:10">
      <c r="B563" s="9"/>
      <c r="C563" s="8"/>
      <c r="D563" s="17" t="s">
        <v>4319</v>
      </c>
      <c r="E563" s="8">
        <v>2019</v>
      </c>
      <c r="F563" s="501" t="s">
        <v>4316</v>
      </c>
      <c r="G563" s="173" t="s">
        <v>4320</v>
      </c>
      <c r="H563" s="9"/>
      <c r="J563" s="369"/>
    </row>
    <row r="564" spans="2:10">
      <c r="B564" s="9"/>
      <c r="C564" s="8"/>
      <c r="D564" s="17" t="s">
        <v>4321</v>
      </c>
      <c r="E564" s="8">
        <v>2016</v>
      </c>
      <c r="F564" s="501" t="s">
        <v>4315</v>
      </c>
      <c r="G564" s="173" t="s">
        <v>4322</v>
      </c>
      <c r="H564" s="9"/>
      <c r="J564" s="369"/>
    </row>
    <row r="565" spans="2:10">
      <c r="B565" s="9"/>
      <c r="C565" s="8"/>
      <c r="D565" s="17" t="s">
        <v>4323</v>
      </c>
      <c r="E565" s="8">
        <v>2018</v>
      </c>
      <c r="F565" s="501" t="s">
        <v>4324</v>
      </c>
      <c r="G565" s="173"/>
      <c r="H565" s="9"/>
      <c r="J565" s="369"/>
    </row>
    <row r="566" spans="2:10">
      <c r="B566" s="9"/>
      <c r="C566" s="8"/>
      <c r="D566" s="17" t="s">
        <v>4325</v>
      </c>
      <c r="E566" s="8">
        <v>2021</v>
      </c>
      <c r="F566" s="501" t="s">
        <v>4316</v>
      </c>
      <c r="G566" s="173" t="s">
        <v>4326</v>
      </c>
      <c r="H566" s="173" t="s">
        <v>4327</v>
      </c>
      <c r="J566" s="369"/>
    </row>
    <row r="567" spans="2:10">
      <c r="B567" s="9"/>
      <c r="C567" s="8"/>
      <c r="D567" s="17" t="s">
        <v>4330</v>
      </c>
      <c r="E567" s="8">
        <v>2019</v>
      </c>
      <c r="F567" s="501" t="s">
        <v>4054</v>
      </c>
      <c r="G567" s="173"/>
      <c r="H567" s="9"/>
      <c r="J567" s="369"/>
    </row>
    <row r="568" spans="2:10">
      <c r="B568" s="9"/>
      <c r="C568" s="8"/>
      <c r="D568" s="17" t="s">
        <v>4331</v>
      </c>
      <c r="E568" s="8">
        <v>2019</v>
      </c>
      <c r="F568" s="501" t="s">
        <v>4054</v>
      </c>
      <c r="G568" s="9"/>
      <c r="H568" s="9"/>
      <c r="J568" s="369"/>
    </row>
    <row r="569" spans="2:10">
      <c r="B569" s="9"/>
      <c r="C569" s="8"/>
      <c r="D569" s="17" t="s">
        <v>4332</v>
      </c>
      <c r="E569" s="8">
        <v>2019</v>
      </c>
      <c r="F569" s="501" t="s">
        <v>4054</v>
      </c>
      <c r="G569" s="9"/>
      <c r="H569" s="9"/>
      <c r="J569" s="369"/>
    </row>
    <row r="570" spans="2:10">
      <c r="B570" s="9"/>
      <c r="C570" s="8"/>
      <c r="D570" s="17" t="s">
        <v>4333</v>
      </c>
      <c r="E570" s="8">
        <v>2017</v>
      </c>
      <c r="F570" s="406" t="s">
        <v>4334</v>
      </c>
      <c r="G570" s="9"/>
      <c r="H570" s="9"/>
      <c r="J570" s="369"/>
    </row>
    <row r="571" spans="2:10">
      <c r="B571" s="9"/>
      <c r="C571" s="8"/>
      <c r="D571" s="17" t="s">
        <v>4335</v>
      </c>
      <c r="E571" s="8">
        <v>2011</v>
      </c>
      <c r="F571" s="124" t="s">
        <v>4336</v>
      </c>
      <c r="G571" s="9"/>
      <c r="H571" s="9"/>
      <c r="J571" s="369"/>
    </row>
    <row r="572" spans="2:10">
      <c r="B572" s="9"/>
      <c r="C572" s="8"/>
      <c r="D572" s="17" t="s">
        <v>4337</v>
      </c>
      <c r="E572" s="8">
        <v>2023</v>
      </c>
      <c r="F572" s="124" t="s">
        <v>4338</v>
      </c>
      <c r="G572" s="9"/>
      <c r="H572" s="9"/>
      <c r="J572" s="369"/>
    </row>
    <row r="573" spans="2:10">
      <c r="B573" s="9"/>
      <c r="C573" s="8"/>
      <c r="D573" s="17" t="s">
        <v>4339</v>
      </c>
      <c r="E573" s="8">
        <v>2023</v>
      </c>
      <c r="F573" s="124" t="s">
        <v>4338</v>
      </c>
      <c r="G573" s="9"/>
      <c r="H573" s="9"/>
      <c r="J573" s="369"/>
    </row>
    <row r="574" spans="2:10">
      <c r="B574" s="9"/>
      <c r="C574" s="8"/>
      <c r="D574" s="17" t="s">
        <v>4340</v>
      </c>
      <c r="E574" s="8">
        <v>2018</v>
      </c>
      <c r="F574" s="124" t="s">
        <v>4341</v>
      </c>
      <c r="G574" s="9"/>
      <c r="H574" s="9"/>
      <c r="J574" s="369"/>
    </row>
    <row r="575" spans="2:10">
      <c r="B575" s="9"/>
      <c r="C575" s="8"/>
      <c r="D575" s="17" t="s">
        <v>4337</v>
      </c>
      <c r="E575" s="8">
        <v>2016</v>
      </c>
      <c r="F575" s="406" t="s">
        <v>4342</v>
      </c>
      <c r="G575" s="9"/>
      <c r="H575" s="9"/>
      <c r="J575" s="369"/>
    </row>
    <row r="576" spans="2:10">
      <c r="B576" s="9"/>
      <c r="C576" s="8"/>
      <c r="D576" s="17" t="s">
        <v>4343</v>
      </c>
      <c r="E576" s="8">
        <v>2017</v>
      </c>
      <c r="F576" s="406" t="s">
        <v>4344</v>
      </c>
      <c r="G576" s="9"/>
      <c r="H576" s="9"/>
      <c r="J576" s="369"/>
    </row>
    <row r="577" spans="2:10">
      <c r="B577" s="9"/>
      <c r="C577" s="8"/>
      <c r="D577" s="17" t="s">
        <v>4345</v>
      </c>
      <c r="E577" s="8">
        <v>2018</v>
      </c>
      <c r="F577" s="436" t="s">
        <v>4346</v>
      </c>
      <c r="G577" s="9"/>
      <c r="H577" s="9"/>
      <c r="J577" s="369"/>
    </row>
    <row r="578" spans="2:10">
      <c r="B578" s="9"/>
      <c r="C578" s="8"/>
      <c r="D578" s="17" t="s">
        <v>4347</v>
      </c>
      <c r="E578" s="8">
        <v>2018</v>
      </c>
      <c r="F578" s="436" t="s">
        <v>4344</v>
      </c>
      <c r="G578" s="9"/>
      <c r="H578" s="9"/>
      <c r="J578" s="369"/>
    </row>
    <row r="579" spans="2:10">
      <c r="B579" s="9"/>
      <c r="C579" s="8"/>
      <c r="D579" s="17" t="s">
        <v>4348</v>
      </c>
      <c r="E579" s="8">
        <v>2018</v>
      </c>
      <c r="F579" s="436" t="s">
        <v>4346</v>
      </c>
      <c r="G579" s="9"/>
      <c r="H579" s="9"/>
      <c r="J579" s="369"/>
    </row>
    <row r="580" spans="2:10">
      <c r="B580" s="9"/>
      <c r="C580" s="8"/>
      <c r="D580" s="17" t="s">
        <v>4349</v>
      </c>
      <c r="E580" s="8">
        <v>2019</v>
      </c>
      <c r="F580" s="436" t="s">
        <v>4336</v>
      </c>
      <c r="G580" s="9"/>
      <c r="H580" s="9"/>
      <c r="J580" s="369"/>
    </row>
    <row r="581" spans="2:10">
      <c r="B581" s="9"/>
      <c r="C581" s="8"/>
      <c r="D581" s="17" t="s">
        <v>4350</v>
      </c>
      <c r="E581" s="8">
        <v>2017</v>
      </c>
      <c r="F581" s="436" t="s">
        <v>4351</v>
      </c>
      <c r="G581" s="9"/>
      <c r="H581" s="9"/>
      <c r="J581" s="369"/>
    </row>
    <row r="582" spans="2:10">
      <c r="B582" s="9"/>
      <c r="C582" s="8"/>
      <c r="D582" s="17" t="s">
        <v>4352</v>
      </c>
      <c r="E582" s="8">
        <v>2019</v>
      </c>
      <c r="F582" s="436" t="s">
        <v>4353</v>
      </c>
      <c r="G582" s="9"/>
      <c r="H582" s="9"/>
      <c r="J582" s="369"/>
    </row>
    <row r="583" spans="2:10">
      <c r="B583" s="9"/>
      <c r="C583" s="8"/>
      <c r="D583" s="17" t="s">
        <v>4354</v>
      </c>
      <c r="E583" s="8">
        <v>2021</v>
      </c>
      <c r="F583" s="436" t="s">
        <v>4192</v>
      </c>
      <c r="G583" s="9"/>
      <c r="H583" s="437" t="s">
        <v>4355</v>
      </c>
      <c r="J583" s="369"/>
    </row>
    <row r="584" spans="2:10">
      <c r="B584" s="9"/>
      <c r="C584" s="8"/>
      <c r="D584" s="17" t="s">
        <v>4356</v>
      </c>
      <c r="E584" s="8">
        <v>2017</v>
      </c>
      <c r="F584" s="436" t="s">
        <v>4344</v>
      </c>
      <c r="G584" s="9"/>
      <c r="H584" s="9"/>
      <c r="J584" s="369"/>
    </row>
    <row r="585" spans="2:10">
      <c r="B585" s="9"/>
      <c r="C585" s="8"/>
      <c r="D585" s="17" t="s">
        <v>4357</v>
      </c>
      <c r="E585" s="8">
        <v>2022</v>
      </c>
      <c r="F585" s="436" t="s">
        <v>4318</v>
      </c>
      <c r="G585" s="9"/>
      <c r="H585" s="9"/>
      <c r="J585" s="369"/>
    </row>
    <row r="586" spans="2:10">
      <c r="B586" s="9"/>
      <c r="C586" s="8"/>
      <c r="D586" s="17" t="s">
        <v>4358</v>
      </c>
      <c r="E586" s="8">
        <v>2018</v>
      </c>
      <c r="F586" s="436" t="s">
        <v>4359</v>
      </c>
      <c r="G586" s="9"/>
      <c r="H586" s="9"/>
      <c r="J586" s="369"/>
    </row>
    <row r="587" spans="2:10">
      <c r="B587" s="9"/>
      <c r="C587" s="8"/>
      <c r="D587" s="17" t="s">
        <v>4360</v>
      </c>
      <c r="E587" s="8">
        <v>2014</v>
      </c>
      <c r="F587" s="436" t="s">
        <v>4361</v>
      </c>
      <c r="G587" s="9"/>
      <c r="H587" s="9"/>
      <c r="J587" s="369"/>
    </row>
    <row r="588" spans="2:10">
      <c r="B588" s="9"/>
      <c r="C588" s="8"/>
      <c r="D588" s="17" t="s">
        <v>4362</v>
      </c>
      <c r="E588" s="8">
        <v>2013</v>
      </c>
      <c r="F588" s="436" t="s">
        <v>4363</v>
      </c>
      <c r="G588" s="9"/>
      <c r="H588" s="9"/>
      <c r="J588" s="369"/>
    </row>
    <row r="589" spans="2:10">
      <c r="B589" s="9"/>
      <c r="C589" s="8"/>
      <c r="D589" s="17" t="s">
        <v>4364</v>
      </c>
      <c r="E589" s="8">
        <v>2013</v>
      </c>
      <c r="F589" s="436" t="s">
        <v>4365</v>
      </c>
      <c r="G589" s="173" t="s">
        <v>4366</v>
      </c>
      <c r="H589" s="437" t="s">
        <v>4367</v>
      </c>
      <c r="J589" s="369"/>
    </row>
    <row r="590" spans="2:10">
      <c r="B590" s="9"/>
      <c r="C590" s="8"/>
      <c r="D590" s="17" t="s">
        <v>4368</v>
      </c>
      <c r="E590" s="8">
        <v>2006</v>
      </c>
      <c r="F590" s="436" t="s">
        <v>4361</v>
      </c>
      <c r="G590" s="173" t="s">
        <v>4369</v>
      </c>
      <c r="H590" s="9"/>
      <c r="J590" s="369"/>
    </row>
    <row r="591" spans="2:10">
      <c r="B591" s="9"/>
      <c r="C591" s="8"/>
      <c r="D591" s="17" t="s">
        <v>4370</v>
      </c>
      <c r="E591" s="8">
        <v>2011</v>
      </c>
      <c r="F591" s="436" t="s">
        <v>4361</v>
      </c>
      <c r="G591" s="9"/>
      <c r="H591" s="9"/>
      <c r="J591" s="369"/>
    </row>
    <row r="592" spans="2:10">
      <c r="B592" s="9"/>
      <c r="C592" s="8"/>
      <c r="D592" s="17" t="s">
        <v>4371</v>
      </c>
      <c r="E592" s="8">
        <v>2019</v>
      </c>
      <c r="F592" s="436" t="s">
        <v>4372</v>
      </c>
      <c r="G592" s="9"/>
      <c r="H592" s="9"/>
      <c r="J592" s="369"/>
    </row>
    <row r="593" spans="2:10">
      <c r="B593" s="9"/>
      <c r="C593" s="8"/>
      <c r="D593" s="17" t="s">
        <v>4373</v>
      </c>
      <c r="E593" s="8">
        <v>2018</v>
      </c>
      <c r="F593" s="436" t="s">
        <v>4374</v>
      </c>
      <c r="G593" s="9"/>
      <c r="H593" s="9"/>
      <c r="J593" s="369"/>
    </row>
    <row r="594" spans="2:10">
      <c r="B594" s="9"/>
      <c r="C594" s="8"/>
      <c r="D594" s="17" t="s">
        <v>4401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4444</v>
      </c>
      <c r="E595" s="8">
        <v>2011</v>
      </c>
      <c r="F595" s="436" t="s">
        <v>4445</v>
      </c>
      <c r="G595" s="173" t="s">
        <v>4446</v>
      </c>
      <c r="H595" s="9"/>
      <c r="J595" s="369"/>
    </row>
    <row r="596" spans="2:10">
      <c r="B596" s="9"/>
      <c r="C596" s="8"/>
      <c r="D596" s="17" t="s">
        <v>4447</v>
      </c>
      <c r="E596" s="8">
        <v>2013</v>
      </c>
      <c r="F596" s="436" t="s">
        <v>4448</v>
      </c>
      <c r="G596" s="9"/>
      <c r="H596" s="9"/>
      <c r="J596" s="369"/>
    </row>
    <row r="597" spans="2:10">
      <c r="B597" s="9"/>
      <c r="C597" s="8"/>
      <c r="D597" s="17" t="s">
        <v>4449</v>
      </c>
      <c r="E597" s="8">
        <v>2013</v>
      </c>
      <c r="F597" s="436" t="s">
        <v>4448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4375</v>
      </c>
      <c r="J615" s="369" t="s">
        <v>2658</v>
      </c>
    </row>
    <row r="616" spans="3:11">
      <c r="J616" s="543" t="s">
        <v>4051</v>
      </c>
    </row>
    <row r="620" spans="3:11">
      <c r="D620" s="640" t="s">
        <v>4982</v>
      </c>
    </row>
    <row r="621" spans="3:11">
      <c r="C621" s="642" t="s">
        <v>4009</v>
      </c>
      <c r="D621" s="640" t="s">
        <v>4983</v>
      </c>
    </row>
    <row r="622" spans="3:11">
      <c r="D622" s="641" t="s">
        <v>4984</v>
      </c>
      <c r="F622" s="643" t="s">
        <v>4993</v>
      </c>
    </row>
    <row r="623" spans="3:11">
      <c r="D623" s="560" t="s">
        <v>4985</v>
      </c>
    </row>
    <row r="624" spans="3:11">
      <c r="D624" s="560" t="s">
        <v>4986</v>
      </c>
    </row>
    <row r="625" spans="4:4">
      <c r="D625" s="639" t="s">
        <v>4992</v>
      </c>
    </row>
    <row r="632" spans="4:4">
      <c r="D632" s="644" t="s">
        <v>5003</v>
      </c>
    </row>
    <row r="633" spans="4:4">
      <c r="D633" s="446" t="s">
        <v>5004</v>
      </c>
    </row>
    <row r="634" spans="4:4">
      <c r="D634" s="432" t="s">
        <v>5005</v>
      </c>
    </row>
    <row r="635" spans="4:4">
      <c r="D635" s="446" t="s">
        <v>5006</v>
      </c>
    </row>
    <row r="636" spans="4:4">
      <c r="D636" s="557" t="s">
        <v>5007</v>
      </c>
    </row>
    <row r="637" spans="4:4">
      <c r="D637" s="557" t="s">
        <v>5008</v>
      </c>
    </row>
    <row r="638" spans="4:4">
      <c r="D638" s="557" t="s">
        <v>5009</v>
      </c>
    </row>
    <row r="639" spans="4:4">
      <c r="D639" s="557" t="s">
        <v>5010</v>
      </c>
    </row>
    <row r="640" spans="4:4">
      <c r="D640" s="557" t="s">
        <v>5011</v>
      </c>
    </row>
    <row r="641" spans="4:4">
      <c r="D641" s="557" t="s">
        <v>5012</v>
      </c>
    </row>
    <row r="642" spans="4:4">
      <c r="D642" s="557" t="s">
        <v>5018</v>
      </c>
    </row>
    <row r="643" spans="4:4">
      <c r="D643" s="557" t="s">
        <v>5013</v>
      </c>
    </row>
    <row r="644" spans="4:4">
      <c r="D644" s="557" t="s">
        <v>5014</v>
      </c>
    </row>
    <row r="645" spans="4:4">
      <c r="D645" s="557" t="s">
        <v>5015</v>
      </c>
    </row>
    <row r="646" spans="4:4">
      <c r="D646" s="557" t="s">
        <v>5016</v>
      </c>
    </row>
    <row r="647" spans="4:4">
      <c r="D647" s="557" t="s">
        <v>5017</v>
      </c>
    </row>
    <row r="648" spans="4:4">
      <c r="D648" s="557" t="s">
        <v>5019</v>
      </c>
    </row>
    <row r="649" spans="4:4">
      <c r="D649" s="557" t="s">
        <v>5020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4545</v>
      </c>
      <c r="G2" s="586" t="s">
        <v>4544</v>
      </c>
      <c r="H2" s="586" t="s">
        <v>4543</v>
      </c>
      <c r="I2" s="586" t="s">
        <v>4546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4681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4450</v>
      </c>
      <c r="E109" s="485" t="s">
        <v>4451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4452</v>
      </c>
      <c r="E111" s="571" t="s">
        <v>4453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4454</v>
      </c>
      <c r="E113" s="485" t="s">
        <v>4455</v>
      </c>
    </row>
    <row r="114" spans="4:5">
      <c r="E114" s="485" t="s">
        <v>4456</v>
      </c>
    </row>
    <row r="115" spans="4:5">
      <c r="E115" s="485" t="s">
        <v>4457</v>
      </c>
    </row>
    <row r="116" spans="4:5">
      <c r="E116" s="485" t="s">
        <v>4458</v>
      </c>
    </row>
    <row r="117" spans="4:5">
      <c r="E117" s="485" t="s">
        <v>4459</v>
      </c>
    </row>
    <row r="118" spans="4:5">
      <c r="E118" s="485" t="s">
        <v>4460</v>
      </c>
    </row>
    <row r="119" spans="4:5">
      <c r="E119" s="485" t="s">
        <v>4461</v>
      </c>
    </row>
    <row r="120" spans="4:5">
      <c r="E120" s="485" t="s">
        <v>4462</v>
      </c>
    </row>
    <row r="121" spans="4:5">
      <c r="E121" s="485" t="s">
        <v>4463</v>
      </c>
    </row>
    <row r="122" spans="4:5">
      <c r="E122" s="485" t="s">
        <v>4464</v>
      </c>
    </row>
    <row r="123" spans="4:5">
      <c r="E123" s="485" t="s">
        <v>4465</v>
      </c>
    </row>
    <row r="124" spans="4:5">
      <c r="E124" s="485" t="s">
        <v>4466</v>
      </c>
    </row>
    <row r="125" spans="4:5">
      <c r="E125" s="485" t="s">
        <v>4467</v>
      </c>
    </row>
    <row r="126" spans="4:5">
      <c r="E126" s="485" t="s">
        <v>4468</v>
      </c>
    </row>
    <row r="127" spans="4:5">
      <c r="E127" s="485" t="s">
        <v>4469</v>
      </c>
    </row>
    <row r="128" spans="4:5">
      <c r="E128" s="485" t="s">
        <v>4470</v>
      </c>
    </row>
    <row r="129" spans="4:5">
      <c r="E129" s="485" t="s">
        <v>4471</v>
      </c>
    </row>
    <row r="131" spans="4:5">
      <c r="D131" s="484" t="s">
        <v>4472</v>
      </c>
      <c r="E131" s="485" t="s">
        <v>4473</v>
      </c>
    </row>
    <row r="132" spans="4:5">
      <c r="E132" s="485" t="s">
        <v>4474</v>
      </c>
    </row>
    <row r="133" spans="4:5">
      <c r="E133" s="485" t="s">
        <v>4475</v>
      </c>
    </row>
    <row r="134" spans="4:5">
      <c r="E134" s="485" t="s">
        <v>4476</v>
      </c>
    </row>
    <row r="135" spans="4:5">
      <c r="E135" s="485" t="s">
        <v>4477</v>
      </c>
    </row>
    <row r="136" spans="4:5">
      <c r="E136" s="485" t="s">
        <v>4478</v>
      </c>
    </row>
    <row r="137" spans="4:5">
      <c r="E137" s="485" t="s">
        <v>4479</v>
      </c>
    </row>
    <row r="138" spans="4:5">
      <c r="E138" s="485" t="s">
        <v>4480</v>
      </c>
    </row>
    <row r="139" spans="4:5">
      <c r="E139" s="485" t="s">
        <v>4481</v>
      </c>
    </row>
    <row r="140" spans="4:5">
      <c r="E140" s="485" t="s">
        <v>4482</v>
      </c>
    </row>
    <row r="141" spans="4:5">
      <c r="E141" s="485" t="s">
        <v>4483</v>
      </c>
    </row>
    <row r="142" spans="4:5">
      <c r="E142" s="485" t="s">
        <v>4484</v>
      </c>
    </row>
    <row r="143" spans="4:5">
      <c r="E143" s="485" t="s">
        <v>4485</v>
      </c>
    </row>
    <row r="144" spans="4:5">
      <c r="E144" s="485" t="s">
        <v>4486</v>
      </c>
    </row>
    <row r="145" spans="4:12">
      <c r="E145" s="485" t="s">
        <v>4487</v>
      </c>
    </row>
    <row r="146" spans="4:12">
      <c r="E146" s="485" t="s">
        <v>4488</v>
      </c>
    </row>
    <row r="148" spans="4:12">
      <c r="D148" s="484" t="s">
        <v>4489</v>
      </c>
      <c r="E148" s="485" t="s">
        <v>4490</v>
      </c>
      <c r="L148" s="485" t="s">
        <v>4493</v>
      </c>
    </row>
    <row r="149" spans="4:12">
      <c r="E149" s="485" t="s">
        <v>4491</v>
      </c>
    </row>
    <row r="150" spans="4:12">
      <c r="E150" s="485" t="s">
        <v>4492</v>
      </c>
    </row>
    <row r="151" spans="4:12">
      <c r="E151" s="485" t="s">
        <v>4494</v>
      </c>
    </row>
    <row r="152" spans="4:12">
      <c r="E152" s="485" t="s">
        <v>4495</v>
      </c>
    </row>
    <row r="153" spans="4:12">
      <c r="E153" s="485" t="s">
        <v>4496</v>
      </c>
    </row>
    <row r="154" spans="4:12">
      <c r="E154" s="485" t="s">
        <v>4497</v>
      </c>
    </row>
    <row r="155" spans="4:12">
      <c r="E155" s="485" t="s">
        <v>4498</v>
      </c>
    </row>
    <row r="156" spans="4:12">
      <c r="E156" s="485" t="s">
        <v>4499</v>
      </c>
    </row>
    <row r="157" spans="4:12">
      <c r="E157" s="485" t="s">
        <v>4500</v>
      </c>
    </row>
    <row r="158" spans="4:12">
      <c r="E158" s="485" t="s">
        <v>4501</v>
      </c>
    </row>
    <row r="159" spans="4:12">
      <c r="E159" s="485" t="s">
        <v>4502</v>
      </c>
    </row>
    <row r="160" spans="4:12">
      <c r="E160" s="485" t="s">
        <v>4503</v>
      </c>
    </row>
    <row r="162" spans="1:14">
      <c r="A162" s="344">
        <v>5</v>
      </c>
      <c r="B162" s="230" t="s">
        <v>757</v>
      </c>
      <c r="C162" s="349"/>
      <c r="D162" s="572" t="s">
        <v>4504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4580</v>
      </c>
      <c r="E171" s="485" t="s">
        <v>4581</v>
      </c>
    </row>
    <row r="172" spans="1:14">
      <c r="E172" s="485" t="s">
        <v>4582</v>
      </c>
    </row>
    <row r="173" spans="1:14">
      <c r="E173" s="485" t="s">
        <v>4584</v>
      </c>
    </row>
    <row r="174" spans="1:14">
      <c r="E174" s="485" t="s">
        <v>4585</v>
      </c>
    </row>
    <row r="175" spans="1:14">
      <c r="E175" s="485" t="s">
        <v>4586</v>
      </c>
    </row>
    <row r="176" spans="1:14">
      <c r="E176" s="485" t="s">
        <v>4587</v>
      </c>
    </row>
    <row r="177" spans="5:5">
      <c r="E177" s="485" t="s">
        <v>4588</v>
      </c>
    </row>
    <row r="178" spans="5:5">
      <c r="E178" s="485" t="s">
        <v>4589</v>
      </c>
    </row>
    <row r="179" spans="5:5">
      <c r="E179" s="485" t="s">
        <v>4583</v>
      </c>
    </row>
    <row r="180" spans="5:5">
      <c r="E180" s="485" t="s">
        <v>4590</v>
      </c>
    </row>
    <row r="181" spans="5:5">
      <c r="E181" s="485" t="s">
        <v>4591</v>
      </c>
    </row>
    <row r="182" spans="5:5">
      <c r="E182" s="485" t="s">
        <v>4592</v>
      </c>
    </row>
    <row r="183" spans="5:5">
      <c r="E183" s="485" t="s">
        <v>4593</v>
      </c>
    </row>
    <row r="184" spans="5:5">
      <c r="E184" s="485" t="s">
        <v>4594</v>
      </c>
    </row>
    <row r="185" spans="5:5">
      <c r="E185" s="485" t="s">
        <v>4595</v>
      </c>
    </row>
    <row r="186" spans="5:5">
      <c r="E186" s="485" t="s">
        <v>4596</v>
      </c>
    </row>
    <row r="187" spans="5:5">
      <c r="E187" s="485" t="s">
        <v>4597</v>
      </c>
    </row>
    <row r="188" spans="5:5">
      <c r="E188" s="485" t="s">
        <v>4598</v>
      </c>
    </row>
    <row r="189" spans="5:5">
      <c r="E189" s="485" t="s">
        <v>4599</v>
      </c>
    </row>
    <row r="190" spans="5:5">
      <c r="E190" s="485" t="s">
        <v>4600</v>
      </c>
    </row>
    <row r="191" spans="5:5">
      <c r="E191" s="485" t="s">
        <v>4601</v>
      </c>
    </row>
    <row r="192" spans="5:5">
      <c r="E192" s="485" t="s">
        <v>4602</v>
      </c>
    </row>
    <row r="193" spans="1:18">
      <c r="E193" s="485" t="s">
        <v>4603</v>
      </c>
    </row>
    <row r="194" spans="1:18">
      <c r="E194" s="485" t="s">
        <v>4606</v>
      </c>
    </row>
    <row r="195" spans="1:18">
      <c r="E195" s="485" t="s">
        <v>4604</v>
      </c>
    </row>
    <row r="196" spans="1:18">
      <c r="E196" s="485" t="s">
        <v>4605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4627</v>
      </c>
    </row>
    <row r="274" spans="3:14">
      <c r="D274" s="346" t="s">
        <v>2476</v>
      </c>
    </row>
    <row r="275" spans="3:14">
      <c r="D275" s="598" t="s">
        <v>2473</v>
      </c>
      <c r="N275" s="599" t="s">
        <v>4626</v>
      </c>
    </row>
    <row r="276" spans="3:14">
      <c r="D276" s="598" t="s">
        <v>2468</v>
      </c>
      <c r="N276" s="599" t="s">
        <v>4623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4625</v>
      </c>
    </row>
    <row r="284" spans="3:14">
      <c r="D284" s="598" t="s">
        <v>2448</v>
      </c>
      <c r="N284" s="599" t="s">
        <v>4624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4622</v>
      </c>
    </row>
    <row r="287" spans="3:14">
      <c r="D287" s="598" t="s">
        <v>2421</v>
      </c>
      <c r="N287" s="599" t="s">
        <v>4623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4018</v>
      </c>
      <c r="J13" s="425" t="s">
        <v>4024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4019</v>
      </c>
      <c r="J14" s="425" t="s">
        <v>4024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4020</v>
      </c>
      <c r="J15" s="425" t="s">
        <v>4024</v>
      </c>
      <c r="M15" s="417" t="s">
        <v>3070</v>
      </c>
    </row>
    <row r="16" spans="2:14">
      <c r="C16" s="433">
        <v>13</v>
      </c>
      <c r="D16" t="s">
        <v>3044</v>
      </c>
      <c r="I16" s="417" t="s">
        <v>4021</v>
      </c>
      <c r="J16" s="425" t="s">
        <v>4024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4022</v>
      </c>
      <c r="J17" s="425" t="s">
        <v>4024</v>
      </c>
      <c r="M17" s="417" t="s">
        <v>3595</v>
      </c>
    </row>
    <row r="18" spans="2:16">
      <c r="C18" s="433">
        <v>15</v>
      </c>
      <c r="D18" t="s">
        <v>3046</v>
      </c>
      <c r="I18" s="417" t="s">
        <v>4023</v>
      </c>
      <c r="J18" s="425" t="s">
        <v>4024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4877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4430</v>
      </c>
      <c r="N42" s="417" t="s">
        <v>4431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4381</v>
      </c>
      <c r="M48" s="422" t="s">
        <v>4378</v>
      </c>
    </row>
    <row r="49" spans="2:13">
      <c r="C49">
        <v>22</v>
      </c>
      <c r="D49" s="417" t="s">
        <v>3105</v>
      </c>
      <c r="J49" s="469"/>
      <c r="M49" s="422" t="s">
        <v>4379</v>
      </c>
    </row>
    <row r="50" spans="2:13">
      <c r="C50">
        <v>23</v>
      </c>
      <c r="D50" s="417" t="s">
        <v>3106</v>
      </c>
      <c r="J50" s="469"/>
      <c r="M50" s="422" t="s">
        <v>4380</v>
      </c>
    </row>
    <row r="51" spans="2:13">
      <c r="C51">
        <v>24</v>
      </c>
      <c r="D51" s="417" t="s">
        <v>3107</v>
      </c>
      <c r="J51" s="469"/>
      <c r="M51" s="422" t="s">
        <v>4382</v>
      </c>
    </row>
    <row r="52" spans="2:13">
      <c r="C52">
        <v>25</v>
      </c>
      <c r="D52" s="417" t="s">
        <v>3108</v>
      </c>
      <c r="J52" s="469"/>
      <c r="M52" s="422" t="s">
        <v>4383</v>
      </c>
    </row>
    <row r="53" spans="2:13">
      <c r="C53">
        <v>26</v>
      </c>
      <c r="D53" s="417" t="s">
        <v>3109</v>
      </c>
      <c r="J53" s="469"/>
      <c r="M53" s="422" t="s">
        <v>4384</v>
      </c>
    </row>
    <row r="54" spans="2:13">
      <c r="C54">
        <v>27</v>
      </c>
      <c r="D54" s="417" t="s">
        <v>3110</v>
      </c>
      <c r="J54" s="469"/>
      <c r="M54" s="422" t="s">
        <v>4385</v>
      </c>
    </row>
    <row r="55" spans="2:13">
      <c r="C55">
        <v>28</v>
      </c>
      <c r="D55" s="417" t="s">
        <v>3111</v>
      </c>
      <c r="J55" s="469"/>
      <c r="M55" s="422" t="s">
        <v>4386</v>
      </c>
    </row>
    <row r="56" spans="2:13">
      <c r="C56">
        <v>29</v>
      </c>
      <c r="D56" s="417" t="s">
        <v>3112</v>
      </c>
      <c r="M56" s="422" t="s">
        <v>4387</v>
      </c>
    </row>
    <row r="57" spans="2:13">
      <c r="C57">
        <v>30</v>
      </c>
      <c r="D57" s="417" t="s">
        <v>3113</v>
      </c>
      <c r="M57" s="422" t="s">
        <v>4388</v>
      </c>
    </row>
    <row r="58" spans="2:13">
      <c r="C58">
        <v>31</v>
      </c>
      <c r="D58" s="417" t="s">
        <v>3114</v>
      </c>
      <c r="M58" s="422" t="s">
        <v>4389</v>
      </c>
    </row>
    <row r="59" spans="2:13">
      <c r="C59">
        <v>32</v>
      </c>
      <c r="D59" s="417" t="s">
        <v>3115</v>
      </c>
      <c r="M59" s="422" t="s">
        <v>4390</v>
      </c>
    </row>
    <row r="60" spans="2:13">
      <c r="C60">
        <v>33</v>
      </c>
      <c r="D60" s="417" t="s">
        <v>3116</v>
      </c>
      <c r="M60" s="422" t="s">
        <v>4391</v>
      </c>
    </row>
    <row r="61" spans="2:13">
      <c r="C61">
        <v>34</v>
      </c>
      <c r="D61" s="417" t="s">
        <v>3117</v>
      </c>
      <c r="M61" s="422" t="s">
        <v>4392</v>
      </c>
    </row>
    <row r="62" spans="2:13">
      <c r="D62" s="417"/>
      <c r="E62" s="425"/>
      <c r="G62" s="417"/>
      <c r="M62" s="422" t="s">
        <v>4393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4394</v>
      </c>
    </row>
    <row r="64" spans="2:13">
      <c r="C64">
        <v>2</v>
      </c>
      <c r="D64" s="417" t="s">
        <v>3321</v>
      </c>
      <c r="E64" s="425"/>
      <c r="G64" s="417"/>
      <c r="M64" s="422" t="s">
        <v>4395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4396</v>
      </c>
    </row>
    <row r="66" spans="3:13">
      <c r="C66">
        <v>4</v>
      </c>
      <c r="D66" s="417" t="s">
        <v>3322</v>
      </c>
      <c r="M66" s="422" t="s">
        <v>4397</v>
      </c>
    </row>
    <row r="67" spans="3:13">
      <c r="C67">
        <v>5</v>
      </c>
      <c r="D67" s="417" t="s">
        <v>3323</v>
      </c>
      <c r="M67" s="422" t="s">
        <v>4398</v>
      </c>
    </row>
    <row r="68" spans="3:13">
      <c r="C68">
        <v>6</v>
      </c>
      <c r="D68" s="417" t="s">
        <v>3324</v>
      </c>
      <c r="M68" s="422" t="s">
        <v>4399</v>
      </c>
    </row>
    <row r="69" spans="3:13">
      <c r="C69">
        <v>7</v>
      </c>
      <c r="D69" s="417" t="s">
        <v>3325</v>
      </c>
      <c r="M69" s="422" t="s">
        <v>4400</v>
      </c>
    </row>
    <row r="70" spans="3:13">
      <c r="C70">
        <v>8</v>
      </c>
      <c r="D70" s="417" t="s">
        <v>3326</v>
      </c>
      <c r="M70" s="422" t="s">
        <v>4402</v>
      </c>
    </row>
    <row r="71" spans="3:13">
      <c r="C71">
        <v>9</v>
      </c>
      <c r="D71" s="417" t="s">
        <v>3327</v>
      </c>
      <c r="M71" s="422" t="s">
        <v>4403</v>
      </c>
    </row>
    <row r="72" spans="3:13">
      <c r="C72">
        <v>10</v>
      </c>
      <c r="D72" s="417" t="s">
        <v>3328</v>
      </c>
      <c r="M72" s="422" t="s">
        <v>4404</v>
      </c>
    </row>
    <row r="73" spans="3:13">
      <c r="C73">
        <v>11</v>
      </c>
      <c r="D73" s="417" t="s">
        <v>3329</v>
      </c>
      <c r="M73" s="422" t="s">
        <v>4405</v>
      </c>
    </row>
    <row r="74" spans="3:13">
      <c r="C74">
        <v>12</v>
      </c>
      <c r="D74" s="417" t="s">
        <v>3330</v>
      </c>
      <c r="M74" s="422" t="s">
        <v>4406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4407</v>
      </c>
    </row>
    <row r="76" spans="3:13">
      <c r="C76">
        <v>14</v>
      </c>
      <c r="D76" s="417" t="s">
        <v>3331</v>
      </c>
      <c r="M76" s="422" t="s">
        <v>4408</v>
      </c>
    </row>
    <row r="77" spans="3:13">
      <c r="C77">
        <v>15</v>
      </c>
      <c r="D77" s="417" t="s">
        <v>3332</v>
      </c>
      <c r="M77" s="422" t="s">
        <v>4409</v>
      </c>
    </row>
    <row r="78" spans="3:13">
      <c r="C78">
        <v>16</v>
      </c>
      <c r="D78" s="417" t="s">
        <v>3333</v>
      </c>
      <c r="M78" s="422" t="s">
        <v>4410</v>
      </c>
    </row>
    <row r="79" spans="3:13">
      <c r="C79">
        <v>17</v>
      </c>
      <c r="D79" s="417" t="s">
        <v>3334</v>
      </c>
      <c r="M79" s="422" t="s">
        <v>4411</v>
      </c>
    </row>
    <row r="80" spans="3:13">
      <c r="C80">
        <v>18</v>
      </c>
      <c r="D80" s="417" t="s">
        <v>3335</v>
      </c>
      <c r="M80" s="422" t="s">
        <v>4412</v>
      </c>
    </row>
    <row r="81" spans="3:13">
      <c r="C81">
        <v>19</v>
      </c>
      <c r="D81" s="417" t="s">
        <v>3336</v>
      </c>
      <c r="M81" s="422" t="s">
        <v>4413</v>
      </c>
    </row>
    <row r="82" spans="3:13">
      <c r="C82">
        <v>20</v>
      </c>
      <c r="D82" s="417" t="s">
        <v>3337</v>
      </c>
      <c r="M82" s="422" t="s">
        <v>4414</v>
      </c>
    </row>
    <row r="83" spans="3:13">
      <c r="C83">
        <v>21</v>
      </c>
      <c r="D83" s="417" t="s">
        <v>3339</v>
      </c>
      <c r="M83" s="422" t="s">
        <v>4415</v>
      </c>
    </row>
    <row r="84" spans="3:13">
      <c r="C84">
        <v>22</v>
      </c>
      <c r="D84" s="417" t="s">
        <v>3338</v>
      </c>
      <c r="M84" s="422" t="s">
        <v>4416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4417</v>
      </c>
    </row>
    <row r="87" spans="3:13">
      <c r="C87">
        <v>25</v>
      </c>
      <c r="D87" s="417" t="s">
        <v>3342</v>
      </c>
      <c r="M87" s="422" t="s">
        <v>4418</v>
      </c>
    </row>
    <row r="88" spans="3:13">
      <c r="C88">
        <v>26</v>
      </c>
      <c r="D88" s="417" t="s">
        <v>3343</v>
      </c>
      <c r="M88" s="422" t="s">
        <v>4419</v>
      </c>
    </row>
    <row r="89" spans="3:13">
      <c r="C89">
        <v>27</v>
      </c>
      <c r="D89" s="417" t="s">
        <v>3344</v>
      </c>
      <c r="M89" s="422" t="s">
        <v>4420</v>
      </c>
    </row>
    <row r="90" spans="3:13">
      <c r="C90">
        <v>28</v>
      </c>
      <c r="D90" s="417" t="s">
        <v>3345</v>
      </c>
      <c r="M90" s="422" t="s">
        <v>4421</v>
      </c>
    </row>
    <row r="91" spans="3:13">
      <c r="C91">
        <v>29</v>
      </c>
      <c r="D91" s="417" t="s">
        <v>3346</v>
      </c>
      <c r="M91" s="422" t="s">
        <v>4422</v>
      </c>
    </row>
    <row r="92" spans="3:13">
      <c r="C92">
        <v>30</v>
      </c>
      <c r="D92" s="417" t="s">
        <v>3347</v>
      </c>
      <c r="M92" s="422" t="s">
        <v>4423</v>
      </c>
    </row>
    <row r="93" spans="3:13">
      <c r="C93">
        <v>31</v>
      </c>
      <c r="D93" s="417" t="s">
        <v>3348</v>
      </c>
      <c r="M93" s="422" t="s">
        <v>4424</v>
      </c>
    </row>
    <row r="94" spans="3:13">
      <c r="C94">
        <v>32</v>
      </c>
      <c r="D94" s="417" t="s">
        <v>3349</v>
      </c>
      <c r="M94" s="422" t="s">
        <v>4425</v>
      </c>
    </row>
    <row r="95" spans="3:13">
      <c r="C95">
        <v>33</v>
      </c>
      <c r="D95" s="417" t="s">
        <v>3350</v>
      </c>
      <c r="M95" s="422" t="s">
        <v>4426</v>
      </c>
    </row>
    <row r="96" spans="3:13">
      <c r="C96">
        <v>34</v>
      </c>
      <c r="D96" s="417" t="s">
        <v>3351</v>
      </c>
      <c r="M96" s="422" t="s">
        <v>4428</v>
      </c>
    </row>
    <row r="97" spans="2:13">
      <c r="C97">
        <v>35</v>
      </c>
      <c r="D97" s="417" t="s">
        <v>3352</v>
      </c>
      <c r="M97" s="422" t="s">
        <v>4429</v>
      </c>
    </row>
    <row r="98" spans="2:13">
      <c r="M98" s="422" t="s">
        <v>4432</v>
      </c>
    </row>
    <row r="99" spans="2:13">
      <c r="B99" s="417" t="s">
        <v>3123</v>
      </c>
      <c r="C99">
        <v>1</v>
      </c>
      <c r="D99" s="417" t="s">
        <v>3286</v>
      </c>
      <c r="G99" s="604" t="s">
        <v>4637</v>
      </c>
      <c r="M99" s="422" t="s">
        <v>4433</v>
      </c>
    </row>
    <row r="100" spans="2:13">
      <c r="B100" s="417"/>
      <c r="C100">
        <v>2</v>
      </c>
      <c r="D100" s="440" t="s">
        <v>3287</v>
      </c>
      <c r="G100" s="417" t="s">
        <v>4638</v>
      </c>
      <c r="I100" s="602" t="s">
        <v>4639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4640</v>
      </c>
      <c r="I101" s="417" t="s">
        <v>4641</v>
      </c>
      <c r="M101" s="422" t="s">
        <v>4434</v>
      </c>
    </row>
    <row r="102" spans="2:13">
      <c r="B102" s="417"/>
      <c r="C102">
        <v>4</v>
      </c>
      <c r="D102" s="417" t="s">
        <v>3289</v>
      </c>
      <c r="G102" s="417" t="s">
        <v>4642</v>
      </c>
      <c r="I102" s="428" t="s">
        <v>4643</v>
      </c>
      <c r="M102" s="422" t="s">
        <v>4435</v>
      </c>
    </row>
    <row r="103" spans="2:13">
      <c r="B103" s="417"/>
      <c r="C103">
        <v>5</v>
      </c>
      <c r="D103" s="417" t="s">
        <v>3290</v>
      </c>
      <c r="G103" s="417" t="s">
        <v>4644</v>
      </c>
      <c r="I103" s="425" t="s">
        <v>4645</v>
      </c>
      <c r="M103" s="422" t="s">
        <v>4436</v>
      </c>
    </row>
    <row r="104" spans="2:13">
      <c r="B104" s="417"/>
      <c r="C104">
        <v>6</v>
      </c>
      <c r="D104" s="417" t="s">
        <v>3291</v>
      </c>
      <c r="G104" s="425" t="s">
        <v>4646</v>
      </c>
      <c r="I104" s="417" t="s">
        <v>4647</v>
      </c>
      <c r="M104" s="422" t="s">
        <v>4437</v>
      </c>
    </row>
    <row r="105" spans="2:13">
      <c r="B105" s="417"/>
      <c r="C105">
        <v>7</v>
      </c>
      <c r="D105" s="417" t="s">
        <v>3292</v>
      </c>
      <c r="G105" s="417" t="s">
        <v>4648</v>
      </c>
      <c r="I105" s="417" t="s">
        <v>4649</v>
      </c>
      <c r="M105" s="422" t="s">
        <v>4427</v>
      </c>
    </row>
    <row r="106" spans="2:13">
      <c r="B106" s="417"/>
      <c r="C106">
        <v>8</v>
      </c>
      <c r="D106" s="417" t="s">
        <v>3293</v>
      </c>
      <c r="G106" s="417" t="s">
        <v>4650</v>
      </c>
      <c r="I106" s="417" t="s">
        <v>4649</v>
      </c>
    </row>
    <row r="107" spans="2:13">
      <c r="B107" s="417"/>
      <c r="C107">
        <v>9</v>
      </c>
      <c r="D107" s="417" t="s">
        <v>3294</v>
      </c>
      <c r="G107" s="417" t="s">
        <v>4651</v>
      </c>
      <c r="I107" s="417" t="s">
        <v>4652</v>
      </c>
    </row>
    <row r="108" spans="2:13">
      <c r="B108" s="417"/>
      <c r="C108">
        <v>10</v>
      </c>
      <c r="D108" s="417" t="s">
        <v>3295</v>
      </c>
      <c r="G108" s="417" t="s">
        <v>4653</v>
      </c>
      <c r="I108" s="417" t="s">
        <v>4654</v>
      </c>
    </row>
    <row r="109" spans="2:13">
      <c r="B109" s="417"/>
      <c r="C109">
        <v>11</v>
      </c>
      <c r="D109" s="417" t="s">
        <v>3296</v>
      </c>
      <c r="G109" s="417" t="s">
        <v>4655</v>
      </c>
      <c r="I109" s="417" t="s">
        <v>4656</v>
      </c>
    </row>
    <row r="110" spans="2:13">
      <c r="B110" s="417"/>
      <c r="C110">
        <v>12</v>
      </c>
      <c r="D110" s="417" t="s">
        <v>3297</v>
      </c>
      <c r="G110" s="417" t="s">
        <v>4657</v>
      </c>
      <c r="I110" s="417" t="s">
        <v>4658</v>
      </c>
    </row>
    <row r="111" spans="2:13">
      <c r="B111" s="417"/>
      <c r="C111">
        <v>13</v>
      </c>
      <c r="D111" s="417" t="s">
        <v>3298</v>
      </c>
      <c r="G111" s="417" t="s">
        <v>4659</v>
      </c>
      <c r="I111" s="417" t="s">
        <v>4660</v>
      </c>
    </row>
    <row r="112" spans="2:13">
      <c r="B112" s="417"/>
      <c r="C112">
        <v>14</v>
      </c>
      <c r="D112" s="417" t="s">
        <v>3299</v>
      </c>
      <c r="G112" s="417" t="s">
        <v>4661</v>
      </c>
      <c r="I112" s="417" t="s">
        <v>4662</v>
      </c>
    </row>
    <row r="113" spans="2:10">
      <c r="B113" s="417"/>
      <c r="C113">
        <v>15</v>
      </c>
      <c r="D113" s="417" t="s">
        <v>3300</v>
      </c>
      <c r="G113" s="417" t="s">
        <v>4663</v>
      </c>
      <c r="I113" s="417" t="s">
        <v>4664</v>
      </c>
      <c r="J113" t="s">
        <v>4669</v>
      </c>
    </row>
    <row r="114" spans="2:10">
      <c r="B114" s="417"/>
      <c r="C114">
        <v>16</v>
      </c>
      <c r="D114" s="417" t="s">
        <v>3301</v>
      </c>
      <c r="G114" s="603" t="s">
        <v>4665</v>
      </c>
      <c r="I114" s="417" t="s">
        <v>4666</v>
      </c>
      <c r="J114" t="s">
        <v>4669</v>
      </c>
    </row>
    <row r="115" spans="2:10">
      <c r="B115" s="417"/>
      <c r="C115">
        <v>17</v>
      </c>
      <c r="D115" s="417" t="s">
        <v>3302</v>
      </c>
      <c r="G115" s="417" t="s">
        <v>4667</v>
      </c>
      <c r="I115" s="417" t="s">
        <v>4668</v>
      </c>
      <c r="J115" t="s">
        <v>4669</v>
      </c>
    </row>
    <row r="116" spans="2:10">
      <c r="B116" s="417"/>
      <c r="C116">
        <v>18</v>
      </c>
      <c r="D116" s="417" t="s">
        <v>3303</v>
      </c>
      <c r="G116" s="417" t="s">
        <v>4670</v>
      </c>
      <c r="I116" s="417" t="s">
        <v>4671</v>
      </c>
      <c r="J116" t="s">
        <v>4669</v>
      </c>
    </row>
    <row r="117" spans="2:10">
      <c r="B117" s="417"/>
      <c r="C117">
        <v>19</v>
      </c>
      <c r="D117" s="417" t="s">
        <v>3304</v>
      </c>
      <c r="G117" s="417" t="s">
        <v>4672</v>
      </c>
      <c r="I117" s="417" t="s">
        <v>4671</v>
      </c>
    </row>
    <row r="118" spans="2:10">
      <c r="B118" s="417"/>
      <c r="C118">
        <v>20</v>
      </c>
      <c r="D118" s="417" t="s">
        <v>3305</v>
      </c>
      <c r="G118" s="417" t="s">
        <v>4673</v>
      </c>
      <c r="I118" s="605" t="s">
        <v>4674</v>
      </c>
    </row>
    <row r="119" spans="2:10">
      <c r="B119" s="417"/>
      <c r="C119">
        <v>21</v>
      </c>
      <c r="D119" s="417" t="s">
        <v>3306</v>
      </c>
      <c r="G119" s="417" t="s">
        <v>4675</v>
      </c>
      <c r="I119" s="605" t="s">
        <v>4676</v>
      </c>
    </row>
    <row r="120" spans="2:10">
      <c r="B120" s="417"/>
      <c r="C120">
        <v>22</v>
      </c>
      <c r="D120" s="417" t="s">
        <v>3307</v>
      </c>
      <c r="G120" s="417" t="s">
        <v>4677</v>
      </c>
      <c r="I120" s="605" t="s">
        <v>4678</v>
      </c>
    </row>
    <row r="121" spans="2:10">
      <c r="B121" s="417"/>
      <c r="C121">
        <v>23</v>
      </c>
      <c r="D121" s="417" t="s">
        <v>3308</v>
      </c>
      <c r="G121" s="417" t="s">
        <v>4679</v>
      </c>
      <c r="I121" s="605" t="s">
        <v>4680</v>
      </c>
    </row>
    <row r="122" spans="2:10">
      <c r="B122" s="417"/>
      <c r="C122">
        <v>24</v>
      </c>
      <c r="D122" s="417" t="s">
        <v>3309</v>
      </c>
      <c r="G122" s="417" t="s">
        <v>4692</v>
      </c>
      <c r="I122" s="605" t="s">
        <v>4693</v>
      </c>
    </row>
    <row r="123" spans="2:10">
      <c r="B123" s="417"/>
      <c r="C123">
        <v>25</v>
      </c>
      <c r="D123" s="417" t="s">
        <v>3310</v>
      </c>
      <c r="G123" s="417" t="s">
        <v>4694</v>
      </c>
      <c r="I123" s="605" t="s">
        <v>4695</v>
      </c>
    </row>
    <row r="124" spans="2:10">
      <c r="B124" s="417"/>
      <c r="C124">
        <v>26</v>
      </c>
      <c r="D124" s="417" t="s">
        <v>3311</v>
      </c>
      <c r="G124" s="417" t="s">
        <v>4696</v>
      </c>
      <c r="I124" s="605" t="s">
        <v>4697</v>
      </c>
    </row>
    <row r="125" spans="2:10">
      <c r="B125" s="417"/>
      <c r="C125">
        <v>27</v>
      </c>
      <c r="D125" s="417" t="s">
        <v>3312</v>
      </c>
      <c r="G125" s="417" t="s">
        <v>4698</v>
      </c>
      <c r="I125" s="605" t="s">
        <v>4699</v>
      </c>
    </row>
    <row r="126" spans="2:10">
      <c r="B126" s="417"/>
      <c r="C126">
        <v>28</v>
      </c>
      <c r="D126" s="417" t="s">
        <v>3313</v>
      </c>
      <c r="G126" s="417" t="s">
        <v>4700</v>
      </c>
      <c r="I126" s="605" t="s">
        <v>4701</v>
      </c>
    </row>
    <row r="127" spans="2:10">
      <c r="B127" s="417"/>
      <c r="C127">
        <v>29</v>
      </c>
      <c r="D127" s="417" t="s">
        <v>3314</v>
      </c>
      <c r="G127" s="417" t="s">
        <v>4702</v>
      </c>
      <c r="I127" s="605" t="s">
        <v>4703</v>
      </c>
    </row>
    <row r="128" spans="2:10">
      <c r="B128" s="417"/>
      <c r="C128">
        <v>30</v>
      </c>
      <c r="D128" s="417" t="s">
        <v>3315</v>
      </c>
      <c r="G128" s="417" t="s">
        <v>4704</v>
      </c>
      <c r="I128" s="605" t="s">
        <v>4703</v>
      </c>
    </row>
    <row r="129" spans="2:10">
      <c r="B129" s="417"/>
      <c r="C129">
        <v>31</v>
      </c>
      <c r="D129" s="417" t="s">
        <v>3316</v>
      </c>
      <c r="G129" s="417" t="s">
        <v>4705</v>
      </c>
      <c r="I129" s="605" t="s">
        <v>4706</v>
      </c>
      <c r="J129" t="s">
        <v>4669</v>
      </c>
    </row>
    <row r="130" spans="2:10">
      <c r="B130" s="417"/>
      <c r="C130">
        <v>32</v>
      </c>
      <c r="D130" s="417" t="s">
        <v>3317</v>
      </c>
      <c r="G130" s="417" t="s">
        <v>4707</v>
      </c>
      <c r="I130" s="605" t="s">
        <v>4708</v>
      </c>
    </row>
    <row r="131" spans="2:10">
      <c r="B131" s="417"/>
      <c r="C131">
        <v>33</v>
      </c>
      <c r="D131" s="417" t="s">
        <v>3318</v>
      </c>
      <c r="G131" s="417" t="s">
        <v>4709</v>
      </c>
      <c r="I131" s="605" t="s">
        <v>4708</v>
      </c>
    </row>
    <row r="132" spans="2:10">
      <c r="B132" s="417"/>
      <c r="C132">
        <v>34</v>
      </c>
      <c r="D132" s="417" t="s">
        <v>3319</v>
      </c>
      <c r="G132" s="417" t="s">
        <v>4710</v>
      </c>
      <c r="I132" s="605" t="s">
        <v>4711</v>
      </c>
    </row>
    <row r="133" spans="2:10">
      <c r="G133" s="417" t="s">
        <v>4712</v>
      </c>
      <c r="I133" s="605" t="s">
        <v>4711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4713</v>
      </c>
      <c r="I134" s="605" t="s">
        <v>4714</v>
      </c>
    </row>
    <row r="135" spans="2:10">
      <c r="B135" s="417"/>
      <c r="C135">
        <v>2</v>
      </c>
      <c r="D135" s="417" t="s">
        <v>3259</v>
      </c>
      <c r="G135" s="417" t="s">
        <v>4715</v>
      </c>
      <c r="I135" s="605" t="s">
        <v>4716</v>
      </c>
    </row>
    <row r="136" spans="2:10">
      <c r="B136" s="417"/>
      <c r="C136">
        <v>3</v>
      </c>
      <c r="D136" s="417" t="s">
        <v>3260</v>
      </c>
      <c r="G136" s="417" t="s">
        <v>4717</v>
      </c>
      <c r="I136" s="605" t="s">
        <v>4718</v>
      </c>
    </row>
    <row r="137" spans="2:10">
      <c r="B137" s="417"/>
      <c r="C137">
        <v>4</v>
      </c>
      <c r="D137" s="417" t="s">
        <v>3261</v>
      </c>
      <c r="G137" s="417" t="s">
        <v>4719</v>
      </c>
      <c r="I137" s="605" t="s">
        <v>4720</v>
      </c>
      <c r="J137" s="425" t="s">
        <v>4721</v>
      </c>
    </row>
    <row r="138" spans="2:10">
      <c r="B138" s="417"/>
      <c r="C138">
        <v>5</v>
      </c>
      <c r="D138" s="417" t="s">
        <v>3262</v>
      </c>
      <c r="G138" s="417" t="s">
        <v>4722</v>
      </c>
      <c r="I138" s="605" t="s">
        <v>4720</v>
      </c>
      <c r="J138" s="425" t="s">
        <v>4721</v>
      </c>
    </row>
    <row r="139" spans="2:10">
      <c r="B139" s="417"/>
      <c r="C139">
        <v>6</v>
      </c>
      <c r="D139" s="417" t="s">
        <v>3263</v>
      </c>
      <c r="G139" s="417" t="s">
        <v>4723</v>
      </c>
      <c r="I139" s="605" t="s">
        <v>4724</v>
      </c>
      <c r="J139" s="425" t="s">
        <v>4721</v>
      </c>
    </row>
    <row r="140" spans="2:10">
      <c r="B140" s="417"/>
      <c r="C140">
        <v>7</v>
      </c>
      <c r="D140" s="417" t="s">
        <v>3264</v>
      </c>
      <c r="G140" s="417" t="s">
        <v>4725</v>
      </c>
      <c r="I140" s="605" t="s">
        <v>4724</v>
      </c>
      <c r="J140" s="425" t="s">
        <v>4721</v>
      </c>
    </row>
    <row r="141" spans="2:10">
      <c r="B141" s="417"/>
      <c r="C141">
        <v>8</v>
      </c>
      <c r="D141" s="417" t="s">
        <v>3256</v>
      </c>
      <c r="G141" s="417" t="s">
        <v>4726</v>
      </c>
      <c r="I141" s="605" t="s">
        <v>4727</v>
      </c>
      <c r="J141" s="425" t="s">
        <v>4721</v>
      </c>
    </row>
    <row r="142" spans="2:10">
      <c r="B142" s="417"/>
      <c r="C142">
        <v>9</v>
      </c>
      <c r="D142" s="417" t="s">
        <v>3265</v>
      </c>
      <c r="G142" s="417" t="s">
        <v>4728</v>
      </c>
      <c r="I142" s="605" t="s">
        <v>4729</v>
      </c>
      <c r="J142" s="425" t="s">
        <v>4721</v>
      </c>
    </row>
    <row r="143" spans="2:10">
      <c r="B143" s="417"/>
      <c r="C143">
        <v>10</v>
      </c>
      <c r="D143" s="417" t="s">
        <v>3266</v>
      </c>
      <c r="G143" s="417" t="s">
        <v>4730</v>
      </c>
      <c r="I143" s="605" t="s">
        <v>4731</v>
      </c>
      <c r="J143" s="425" t="s">
        <v>4721</v>
      </c>
    </row>
    <row r="144" spans="2:10">
      <c r="B144" s="417"/>
      <c r="C144">
        <v>11</v>
      </c>
      <c r="D144" s="417" t="s">
        <v>3267</v>
      </c>
      <c r="G144" s="417" t="s">
        <v>4732</v>
      </c>
      <c r="I144" s="605" t="s">
        <v>4733</v>
      </c>
      <c r="J144" s="425" t="s">
        <v>4721</v>
      </c>
    </row>
    <row r="145" spans="2:10">
      <c r="B145" s="417"/>
      <c r="C145">
        <v>12</v>
      </c>
      <c r="D145" s="417" t="s">
        <v>3268</v>
      </c>
      <c r="G145" s="417" t="s">
        <v>4734</v>
      </c>
      <c r="I145" s="605" t="s">
        <v>4735</v>
      </c>
      <c r="J145" s="425" t="s">
        <v>4721</v>
      </c>
    </row>
    <row r="146" spans="2:10">
      <c r="B146" s="417"/>
      <c r="C146">
        <v>13</v>
      </c>
      <c r="D146" s="417" t="s">
        <v>3269</v>
      </c>
      <c r="G146" s="417" t="s">
        <v>4737</v>
      </c>
      <c r="I146" s="605" t="s">
        <v>4738</v>
      </c>
      <c r="J146" s="425" t="s">
        <v>4736</v>
      </c>
    </row>
    <row r="147" spans="2:10">
      <c r="B147" s="417"/>
      <c r="C147">
        <v>14</v>
      </c>
      <c r="D147" s="417" t="s">
        <v>3270</v>
      </c>
      <c r="G147" s="417" t="s">
        <v>4739</v>
      </c>
      <c r="I147" s="605" t="s">
        <v>4740</v>
      </c>
      <c r="J147" s="425" t="s">
        <v>4736</v>
      </c>
    </row>
    <row r="148" spans="2:10">
      <c r="B148" s="417"/>
      <c r="C148">
        <v>15</v>
      </c>
      <c r="D148" s="417" t="s">
        <v>3271</v>
      </c>
      <c r="G148" s="417" t="s">
        <v>4741</v>
      </c>
      <c r="I148" s="605" t="s">
        <v>4742</v>
      </c>
      <c r="J148" s="425" t="s">
        <v>4736</v>
      </c>
    </row>
    <row r="149" spans="2:10">
      <c r="B149" s="417"/>
      <c r="C149">
        <v>16</v>
      </c>
      <c r="D149" s="417" t="s">
        <v>3272</v>
      </c>
      <c r="G149" s="417" t="s">
        <v>4743</v>
      </c>
      <c r="I149" s="605" t="s">
        <v>4744</v>
      </c>
      <c r="J149" s="425" t="s">
        <v>4736</v>
      </c>
    </row>
    <row r="150" spans="2:10">
      <c r="B150" s="417"/>
      <c r="C150">
        <v>17</v>
      </c>
      <c r="D150" s="417" t="s">
        <v>3273</v>
      </c>
      <c r="G150" s="417" t="s">
        <v>4745</v>
      </c>
      <c r="I150" s="605" t="s">
        <v>4746</v>
      </c>
      <c r="J150" s="425" t="s">
        <v>4736</v>
      </c>
    </row>
    <row r="151" spans="2:10">
      <c r="B151" s="417"/>
      <c r="C151">
        <v>18</v>
      </c>
      <c r="D151" s="417" t="s">
        <v>3274</v>
      </c>
      <c r="G151" s="417" t="s">
        <v>4747</v>
      </c>
      <c r="I151" s="605" t="s">
        <v>4733</v>
      </c>
      <c r="J151" s="425" t="s">
        <v>4736</v>
      </c>
    </row>
    <row r="152" spans="2:10">
      <c r="B152" s="417"/>
      <c r="C152">
        <v>19</v>
      </c>
      <c r="D152" s="417" t="s">
        <v>3275</v>
      </c>
      <c r="G152" s="417" t="s">
        <v>4748</v>
      </c>
      <c r="I152" s="605" t="s">
        <v>4749</v>
      </c>
      <c r="J152" s="425" t="s">
        <v>4736</v>
      </c>
    </row>
    <row r="153" spans="2:10">
      <c r="B153" s="417"/>
      <c r="C153">
        <v>20</v>
      </c>
      <c r="D153" s="417" t="s">
        <v>3257</v>
      </c>
      <c r="G153" s="417" t="s">
        <v>4750</v>
      </c>
      <c r="I153" s="605" t="s">
        <v>4751</v>
      </c>
      <c r="J153" s="425" t="s">
        <v>4736</v>
      </c>
    </row>
    <row r="154" spans="2:10">
      <c r="B154" s="417"/>
      <c r="C154">
        <v>21</v>
      </c>
      <c r="D154" s="417" t="s">
        <v>3276</v>
      </c>
      <c r="G154" s="417" t="s">
        <v>4752</v>
      </c>
      <c r="I154" s="605" t="s">
        <v>4751</v>
      </c>
      <c r="J154" s="425" t="s">
        <v>4736</v>
      </c>
    </row>
    <row r="155" spans="2:10">
      <c r="B155" s="417"/>
      <c r="C155">
        <v>22</v>
      </c>
      <c r="D155" s="417" t="s">
        <v>3277</v>
      </c>
      <c r="G155" s="417" t="s">
        <v>4754</v>
      </c>
      <c r="I155" s="605" t="s">
        <v>4755</v>
      </c>
      <c r="J155" s="425" t="s">
        <v>4753</v>
      </c>
    </row>
    <row r="156" spans="2:10">
      <c r="B156" s="417"/>
      <c r="C156">
        <v>23</v>
      </c>
      <c r="D156" s="417" t="s">
        <v>3278</v>
      </c>
      <c r="G156" s="417" t="s">
        <v>4756</v>
      </c>
      <c r="I156" s="605" t="s">
        <v>4757</v>
      </c>
      <c r="J156" s="425" t="s">
        <v>4753</v>
      </c>
    </row>
    <row r="157" spans="2:10">
      <c r="B157" s="417"/>
      <c r="C157">
        <v>24</v>
      </c>
      <c r="D157" s="417" t="s">
        <v>3279</v>
      </c>
      <c r="G157" s="417" t="s">
        <v>4758</v>
      </c>
      <c r="I157" s="605" t="s">
        <v>4759</v>
      </c>
      <c r="J157" s="425" t="s">
        <v>4753</v>
      </c>
    </row>
    <row r="158" spans="2:10">
      <c r="B158" s="417"/>
      <c r="C158">
        <v>25</v>
      </c>
      <c r="D158" s="417" t="s">
        <v>3280</v>
      </c>
      <c r="G158" s="417" t="s">
        <v>4764</v>
      </c>
      <c r="I158" s="605" t="s">
        <v>4765</v>
      </c>
      <c r="J158" s="425" t="s">
        <v>4753</v>
      </c>
    </row>
    <row r="159" spans="2:10">
      <c r="B159" s="417"/>
      <c r="C159">
        <v>26</v>
      </c>
      <c r="D159" s="417" t="s">
        <v>3281</v>
      </c>
      <c r="G159" s="417" t="s">
        <v>4760</v>
      </c>
      <c r="I159" s="605" t="s">
        <v>4761</v>
      </c>
      <c r="J159" s="425" t="s">
        <v>4753</v>
      </c>
    </row>
    <row r="160" spans="2:10">
      <c r="B160" s="417"/>
      <c r="C160">
        <v>27</v>
      </c>
      <c r="D160" s="417" t="s">
        <v>3282</v>
      </c>
      <c r="G160" s="417" t="s">
        <v>4762</v>
      </c>
      <c r="I160" s="605" t="s">
        <v>4763</v>
      </c>
      <c r="J160" s="425" t="s">
        <v>4753</v>
      </c>
    </row>
    <row r="161" spans="2:10">
      <c r="B161" s="417"/>
      <c r="C161">
        <v>28</v>
      </c>
      <c r="D161" s="417" t="s">
        <v>3283</v>
      </c>
      <c r="G161" s="417" t="s">
        <v>4766</v>
      </c>
      <c r="I161" s="605" t="s">
        <v>4767</v>
      </c>
      <c r="J161" s="425" t="s">
        <v>4898</v>
      </c>
    </row>
    <row r="162" spans="2:10">
      <c r="B162" s="417"/>
      <c r="C162">
        <v>29</v>
      </c>
      <c r="D162" s="417" t="s">
        <v>3284</v>
      </c>
      <c r="G162" s="417" t="s">
        <v>4768</v>
      </c>
      <c r="I162" s="605" t="s">
        <v>4769</v>
      </c>
      <c r="J162" s="425" t="s">
        <v>4783</v>
      </c>
    </row>
    <row r="163" spans="2:10">
      <c r="C163">
        <v>30</v>
      </c>
      <c r="D163" s="417" t="s">
        <v>3285</v>
      </c>
      <c r="G163" s="417" t="s">
        <v>4771</v>
      </c>
      <c r="I163" s="605" t="s">
        <v>4772</v>
      </c>
      <c r="J163" s="425" t="s">
        <v>4783</v>
      </c>
    </row>
    <row r="164" spans="2:10">
      <c r="B164" s="417"/>
      <c r="G164" s="417" t="s">
        <v>4773</v>
      </c>
      <c r="I164" s="605" t="s">
        <v>4774</v>
      </c>
      <c r="J164" s="425" t="s">
        <v>4783</v>
      </c>
    </row>
    <row r="165" spans="2:10">
      <c r="G165" s="417" t="s">
        <v>4775</v>
      </c>
      <c r="I165" s="605" t="s">
        <v>4776</v>
      </c>
      <c r="J165" s="425" t="s">
        <v>4783</v>
      </c>
    </row>
    <row r="166" spans="2:10">
      <c r="B166" s="417"/>
      <c r="D166" s="417"/>
      <c r="G166" s="417" t="s">
        <v>4777</v>
      </c>
      <c r="I166" s="605" t="s">
        <v>4778</v>
      </c>
      <c r="J166" s="425" t="s">
        <v>4783</v>
      </c>
    </row>
    <row r="167" spans="2:10">
      <c r="B167" s="417"/>
      <c r="D167" s="417"/>
      <c r="G167" s="417" t="s">
        <v>4779</v>
      </c>
      <c r="I167" s="605" t="s">
        <v>4780</v>
      </c>
      <c r="J167" s="425" t="s">
        <v>4783</v>
      </c>
    </row>
    <row r="168" spans="2:10">
      <c r="D168" s="417"/>
      <c r="G168" s="417" t="s">
        <v>4782</v>
      </c>
      <c r="I168" s="605" t="s">
        <v>4780</v>
      </c>
      <c r="J168" s="425" t="s">
        <v>4783</v>
      </c>
    </row>
    <row r="169" spans="2:10">
      <c r="B169" s="417" t="s">
        <v>3125</v>
      </c>
      <c r="C169">
        <v>1</v>
      </c>
      <c r="D169" s="417" t="s">
        <v>3235</v>
      </c>
      <c r="G169" t="s">
        <v>4781</v>
      </c>
      <c r="I169" s="605" t="s">
        <v>4780</v>
      </c>
      <c r="J169" s="425" t="s">
        <v>4783</v>
      </c>
    </row>
    <row r="170" spans="2:10">
      <c r="C170">
        <v>2</v>
      </c>
      <c r="D170" s="417" t="s">
        <v>3236</v>
      </c>
      <c r="G170" t="s">
        <v>4784</v>
      </c>
      <c r="I170" s="605" t="s">
        <v>4785</v>
      </c>
      <c r="J170" s="425" t="s">
        <v>4770</v>
      </c>
    </row>
    <row r="171" spans="2:10">
      <c r="C171">
        <v>3</v>
      </c>
      <c r="D171" s="417" t="s">
        <v>3237</v>
      </c>
      <c r="G171" t="s">
        <v>4786</v>
      </c>
      <c r="I171" s="605" t="s">
        <v>4787</v>
      </c>
      <c r="J171" s="425" t="s">
        <v>4770</v>
      </c>
    </row>
    <row r="172" spans="2:10">
      <c r="C172">
        <v>4</v>
      </c>
      <c r="D172" s="417" t="s">
        <v>3238</v>
      </c>
      <c r="G172" t="s">
        <v>4788</v>
      </c>
      <c r="I172" s="605" t="s">
        <v>4789</v>
      </c>
      <c r="J172" s="425" t="s">
        <v>4770</v>
      </c>
    </row>
    <row r="173" spans="2:10">
      <c r="C173">
        <v>5</v>
      </c>
      <c r="D173" s="417" t="s">
        <v>3239</v>
      </c>
      <c r="G173" t="s">
        <v>4790</v>
      </c>
      <c r="I173" s="605" t="s">
        <v>4791</v>
      </c>
      <c r="J173" s="425" t="s">
        <v>4770</v>
      </c>
    </row>
    <row r="174" spans="2:10">
      <c r="C174">
        <v>6</v>
      </c>
      <c r="D174" s="417" t="s">
        <v>3240</v>
      </c>
      <c r="G174" t="s">
        <v>4792</v>
      </c>
      <c r="I174" s="605" t="s">
        <v>4793</v>
      </c>
      <c r="J174" s="425" t="s">
        <v>4770</v>
      </c>
    </row>
    <row r="175" spans="2:10">
      <c r="C175">
        <v>7</v>
      </c>
      <c r="D175" s="417" t="s">
        <v>3241</v>
      </c>
      <c r="G175" t="s">
        <v>4794</v>
      </c>
      <c r="I175" s="605" t="s">
        <v>4793</v>
      </c>
      <c r="J175" s="425" t="s">
        <v>4770</v>
      </c>
    </row>
    <row r="176" spans="2:10">
      <c r="C176">
        <v>8</v>
      </c>
      <c r="D176" s="417" t="s">
        <v>3242</v>
      </c>
      <c r="G176" t="s">
        <v>4795</v>
      </c>
      <c r="I176" s="605" t="s">
        <v>4796</v>
      </c>
      <c r="J176" s="425" t="s">
        <v>4770</v>
      </c>
    </row>
    <row r="177" spans="2:10">
      <c r="C177">
        <v>9</v>
      </c>
      <c r="D177" s="417" t="s">
        <v>3243</v>
      </c>
      <c r="G177" t="s">
        <v>4798</v>
      </c>
      <c r="I177" s="605" t="s">
        <v>4799</v>
      </c>
      <c r="J177" s="425" t="s">
        <v>4797</v>
      </c>
    </row>
    <row r="178" spans="2:10">
      <c r="C178">
        <v>10</v>
      </c>
      <c r="D178" s="417" t="s">
        <v>3244</v>
      </c>
      <c r="G178" t="s">
        <v>4800</v>
      </c>
      <c r="I178" s="605" t="s">
        <v>4801</v>
      </c>
      <c r="J178" s="425" t="s">
        <v>4797</v>
      </c>
    </row>
    <row r="179" spans="2:10">
      <c r="C179">
        <v>11</v>
      </c>
      <c r="D179" s="417" t="s">
        <v>3245</v>
      </c>
      <c r="G179" t="s">
        <v>4802</v>
      </c>
      <c r="I179" s="605" t="s">
        <v>4803</v>
      </c>
      <c r="J179" s="425" t="s">
        <v>4797</v>
      </c>
    </row>
    <row r="180" spans="2:10">
      <c r="C180">
        <v>12</v>
      </c>
      <c r="D180" s="417" t="s">
        <v>3246</v>
      </c>
      <c r="G180" t="s">
        <v>4804</v>
      </c>
      <c r="I180" s="605" t="s">
        <v>4805</v>
      </c>
      <c r="J180" s="425" t="s">
        <v>4797</v>
      </c>
    </row>
    <row r="181" spans="2:10">
      <c r="C181">
        <v>13</v>
      </c>
      <c r="D181" s="417" t="s">
        <v>3247</v>
      </c>
      <c r="G181" t="s">
        <v>4806</v>
      </c>
      <c r="I181" s="605" t="s">
        <v>4799</v>
      </c>
      <c r="J181" s="425" t="s">
        <v>4797</v>
      </c>
    </row>
    <row r="182" spans="2:10">
      <c r="C182">
        <v>14</v>
      </c>
      <c r="D182" s="417" t="s">
        <v>3248</v>
      </c>
      <c r="G182" t="s">
        <v>4807</v>
      </c>
      <c r="I182" s="605" t="s">
        <v>4808</v>
      </c>
      <c r="J182" s="425" t="s">
        <v>4797</v>
      </c>
    </row>
    <row r="183" spans="2:10">
      <c r="C183">
        <v>15</v>
      </c>
      <c r="D183" s="417" t="s">
        <v>3249</v>
      </c>
      <c r="G183" t="s">
        <v>4809</v>
      </c>
      <c r="I183" s="605" t="s">
        <v>4810</v>
      </c>
      <c r="J183" s="425" t="s">
        <v>4797</v>
      </c>
    </row>
    <row r="184" spans="2:10">
      <c r="C184">
        <v>16</v>
      </c>
      <c r="D184" s="417" t="s">
        <v>3250</v>
      </c>
      <c r="G184" s="417" t="s">
        <v>4812</v>
      </c>
      <c r="I184" s="605" t="s">
        <v>4813</v>
      </c>
      <c r="J184" s="425" t="s">
        <v>4811</v>
      </c>
    </row>
    <row r="185" spans="2:10">
      <c r="C185">
        <v>17</v>
      </c>
      <c r="D185" s="417" t="s">
        <v>3251</v>
      </c>
      <c r="G185" s="417" t="s">
        <v>4814</v>
      </c>
      <c r="I185" s="605" t="s">
        <v>4815</v>
      </c>
      <c r="J185" s="425" t="s">
        <v>4811</v>
      </c>
    </row>
    <row r="186" spans="2:10">
      <c r="C186">
        <v>18</v>
      </c>
      <c r="D186" s="417" t="s">
        <v>3252</v>
      </c>
      <c r="G186" s="417" t="s">
        <v>4816</v>
      </c>
      <c r="I186" s="605" t="s">
        <v>4817</v>
      </c>
      <c r="J186" s="425" t="s">
        <v>4811</v>
      </c>
    </row>
    <row r="187" spans="2:10">
      <c r="C187">
        <v>19</v>
      </c>
      <c r="D187" s="417" t="s">
        <v>3253</v>
      </c>
      <c r="G187" s="417" t="s">
        <v>4818</v>
      </c>
      <c r="I187" s="605" t="s">
        <v>4819</v>
      </c>
      <c r="J187" s="425" t="s">
        <v>4811</v>
      </c>
    </row>
    <row r="188" spans="2:10">
      <c r="C188">
        <v>20</v>
      </c>
      <c r="D188" s="417" t="s">
        <v>3254</v>
      </c>
      <c r="G188" s="417" t="s">
        <v>4820</v>
      </c>
      <c r="I188" s="605" t="s">
        <v>4821</v>
      </c>
      <c r="J188" s="425" t="s">
        <v>4811</v>
      </c>
    </row>
    <row r="189" spans="2:10">
      <c r="C189">
        <v>21</v>
      </c>
      <c r="D189" s="417" t="s">
        <v>3255</v>
      </c>
      <c r="G189" s="417" t="s">
        <v>4822</v>
      </c>
      <c r="I189" s="605" t="s">
        <v>4823</v>
      </c>
      <c r="J189" s="425" t="s">
        <v>4811</v>
      </c>
    </row>
    <row r="190" spans="2:10">
      <c r="D190" s="417"/>
      <c r="G190" s="417" t="s">
        <v>4824</v>
      </c>
      <c r="I190" s="605" t="s">
        <v>4825</v>
      </c>
      <c r="J190" s="425" t="s">
        <v>4811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4826</v>
      </c>
      <c r="I191" s="605" t="s">
        <v>4827</v>
      </c>
      <c r="J191" s="425" t="s">
        <v>4811</v>
      </c>
    </row>
    <row r="192" spans="2:10">
      <c r="C192">
        <v>2</v>
      </c>
      <c r="D192" s="417" t="s">
        <v>3220</v>
      </c>
      <c r="G192" s="417" t="s">
        <v>4828</v>
      </c>
      <c r="I192" s="605" t="s">
        <v>4829</v>
      </c>
      <c r="J192" s="425" t="s">
        <v>4811</v>
      </c>
    </row>
    <row r="193" spans="2:10">
      <c r="C193">
        <v>3</v>
      </c>
      <c r="D193" s="417" t="s">
        <v>3221</v>
      </c>
      <c r="G193" s="417" t="s">
        <v>4830</v>
      </c>
      <c r="I193" s="605" t="s">
        <v>4832</v>
      </c>
      <c r="J193" s="428" t="s">
        <v>4831</v>
      </c>
    </row>
    <row r="194" spans="2:10">
      <c r="C194">
        <v>4</v>
      </c>
      <c r="D194" s="417" t="s">
        <v>3222</v>
      </c>
      <c r="G194" s="417" t="s">
        <v>4833</v>
      </c>
      <c r="I194" s="428" t="s">
        <v>4834</v>
      </c>
      <c r="J194" s="428" t="s">
        <v>4831</v>
      </c>
    </row>
    <row r="195" spans="2:10">
      <c r="C195">
        <v>5</v>
      </c>
      <c r="D195" s="417" t="s">
        <v>3223</v>
      </c>
      <c r="G195" s="417" t="s">
        <v>4835</v>
      </c>
      <c r="I195" s="605" t="s">
        <v>4836</v>
      </c>
      <c r="J195" s="428" t="s">
        <v>4831</v>
      </c>
    </row>
    <row r="196" spans="2:10">
      <c r="C196">
        <v>6</v>
      </c>
      <c r="D196" s="417" t="s">
        <v>3224</v>
      </c>
      <c r="G196" s="417" t="s">
        <v>4837</v>
      </c>
      <c r="I196" s="605" t="s">
        <v>4836</v>
      </c>
      <c r="J196" s="428" t="s">
        <v>4831</v>
      </c>
    </row>
    <row r="197" spans="2:10">
      <c r="C197">
        <v>7</v>
      </c>
      <c r="D197" s="417" t="s">
        <v>3225</v>
      </c>
      <c r="G197" s="417" t="s">
        <v>4838</v>
      </c>
      <c r="I197" s="605" t="s">
        <v>4836</v>
      </c>
      <c r="J197" s="428" t="s">
        <v>4831</v>
      </c>
    </row>
    <row r="198" spans="2:10">
      <c r="C198">
        <v>8</v>
      </c>
      <c r="D198" s="417" t="s">
        <v>3226</v>
      </c>
      <c r="G198" s="417" t="s">
        <v>4839</v>
      </c>
      <c r="I198" s="605" t="s">
        <v>4836</v>
      </c>
      <c r="J198" s="428" t="s">
        <v>4831</v>
      </c>
    </row>
    <row r="199" spans="2:10">
      <c r="C199">
        <v>9</v>
      </c>
      <c r="D199" s="417" t="s">
        <v>3227</v>
      </c>
      <c r="G199" s="417" t="s">
        <v>4840</v>
      </c>
      <c r="I199" s="605" t="s">
        <v>4836</v>
      </c>
      <c r="J199" s="428" t="s">
        <v>4831</v>
      </c>
    </row>
    <row r="200" spans="2:10">
      <c r="C200">
        <v>10</v>
      </c>
      <c r="D200" s="417" t="s">
        <v>3228</v>
      </c>
      <c r="G200" s="417" t="s">
        <v>4841</v>
      </c>
      <c r="I200" s="605" t="s">
        <v>4845</v>
      </c>
      <c r="J200" s="428" t="s">
        <v>4831</v>
      </c>
    </row>
    <row r="201" spans="2:10">
      <c r="C201">
        <v>11</v>
      </c>
      <c r="D201" s="417" t="s">
        <v>3229</v>
      </c>
      <c r="G201" s="417" t="s">
        <v>4842</v>
      </c>
      <c r="I201" s="605" t="s">
        <v>4846</v>
      </c>
      <c r="J201" s="428" t="s">
        <v>4831</v>
      </c>
    </row>
    <row r="202" spans="2:10">
      <c r="C202">
        <v>12</v>
      </c>
      <c r="D202" s="417" t="s">
        <v>3230</v>
      </c>
      <c r="G202" s="417" t="s">
        <v>4843</v>
      </c>
      <c r="I202" s="605" t="s">
        <v>4847</v>
      </c>
      <c r="J202" s="425" t="s">
        <v>4848</v>
      </c>
    </row>
    <row r="203" spans="2:10">
      <c r="C203">
        <v>13</v>
      </c>
      <c r="D203" s="417" t="s">
        <v>3231</v>
      </c>
      <c r="G203" s="417" t="s">
        <v>4844</v>
      </c>
      <c r="I203" s="605" t="s">
        <v>4849</v>
      </c>
      <c r="J203" s="425" t="s">
        <v>4848</v>
      </c>
    </row>
    <row r="204" spans="2:10">
      <c r="C204">
        <v>14</v>
      </c>
      <c r="D204" s="417" t="s">
        <v>3232</v>
      </c>
      <c r="G204" s="717" t="s">
        <v>4850</v>
      </c>
      <c r="I204" s="605" t="s">
        <v>4851</v>
      </c>
      <c r="J204" s="425" t="s">
        <v>4848</v>
      </c>
    </row>
    <row r="205" spans="2:10">
      <c r="C205">
        <v>15</v>
      </c>
      <c r="D205" s="417" t="s">
        <v>3233</v>
      </c>
      <c r="G205" s="417" t="s">
        <v>4852</v>
      </c>
      <c r="I205" s="605" t="s">
        <v>4853</v>
      </c>
      <c r="J205" s="425" t="s">
        <v>4848</v>
      </c>
    </row>
    <row r="206" spans="2:10">
      <c r="C206">
        <v>16</v>
      </c>
      <c r="D206" s="417" t="s">
        <v>3234</v>
      </c>
      <c r="G206" s="417" t="s">
        <v>4854</v>
      </c>
      <c r="I206" s="605" t="s">
        <v>4855</v>
      </c>
      <c r="J206" s="425" t="s">
        <v>4848</v>
      </c>
    </row>
    <row r="207" spans="2:10">
      <c r="G207" s="417" t="s">
        <v>4856</v>
      </c>
      <c r="I207" s="605" t="s">
        <v>4857</v>
      </c>
      <c r="J207" s="425" t="s">
        <v>4848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4858</v>
      </c>
      <c r="I208" s="605" t="s">
        <v>4859</v>
      </c>
      <c r="J208" s="425" t="s">
        <v>4848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4860</v>
      </c>
      <c r="I209" s="605" t="s">
        <v>4861</v>
      </c>
      <c r="J209" s="425" t="s">
        <v>4848</v>
      </c>
    </row>
    <row r="210" spans="2:10">
      <c r="C210" s="3">
        <v>3</v>
      </c>
      <c r="D210" s="352" t="s">
        <v>2589</v>
      </c>
      <c r="G210" s="417" t="s">
        <v>4862</v>
      </c>
      <c r="I210" s="605" t="s">
        <v>4861</v>
      </c>
      <c r="J210" s="425" t="s">
        <v>4848</v>
      </c>
    </row>
    <row r="211" spans="2:10">
      <c r="C211" s="3">
        <v>4</v>
      </c>
      <c r="D211" s="352" t="s">
        <v>2591</v>
      </c>
      <c r="G211" s="417" t="s">
        <v>4863</v>
      </c>
      <c r="I211" s="605" t="s">
        <v>4861</v>
      </c>
      <c r="J211" s="425" t="s">
        <v>4848</v>
      </c>
    </row>
    <row r="212" spans="2:10">
      <c r="C212" s="3">
        <v>5</v>
      </c>
      <c r="D212" s="352" t="s">
        <v>2593</v>
      </c>
      <c r="G212" s="417" t="s">
        <v>4864</v>
      </c>
      <c r="I212" s="605" t="s">
        <v>4865</v>
      </c>
      <c r="J212" s="425" t="s">
        <v>4848</v>
      </c>
    </row>
    <row r="213" spans="2:10">
      <c r="C213" s="3">
        <v>6</v>
      </c>
      <c r="D213" s="432" t="s">
        <v>3075</v>
      </c>
      <c r="G213" s="417" t="s">
        <v>4866</v>
      </c>
      <c r="I213" s="605" t="s">
        <v>4867</v>
      </c>
      <c r="J213" s="425" t="s">
        <v>4848</v>
      </c>
    </row>
    <row r="214" spans="2:10">
      <c r="C214" s="3">
        <v>7</v>
      </c>
      <c r="D214" s="352" t="s">
        <v>2596</v>
      </c>
      <c r="G214" s="417" t="s">
        <v>4868</v>
      </c>
      <c r="I214" s="605" t="s">
        <v>4869</v>
      </c>
      <c r="J214" s="425" t="s">
        <v>4848</v>
      </c>
    </row>
    <row r="215" spans="2:10">
      <c r="C215" s="3">
        <v>8</v>
      </c>
      <c r="D215" s="431" t="s">
        <v>2598</v>
      </c>
      <c r="G215" s="417" t="s">
        <v>4870</v>
      </c>
      <c r="I215" s="605" t="s">
        <v>4871</v>
      </c>
      <c r="J215" s="425" t="s">
        <v>4848</v>
      </c>
    </row>
    <row r="216" spans="2:10">
      <c r="C216" s="3">
        <v>9</v>
      </c>
      <c r="D216" s="427" t="s">
        <v>3074</v>
      </c>
      <c r="G216" s="417" t="s">
        <v>4872</v>
      </c>
      <c r="I216" s="605" t="s">
        <v>4873</v>
      </c>
      <c r="J216" s="425" t="s">
        <v>4874</v>
      </c>
    </row>
    <row r="217" spans="2:10">
      <c r="C217" s="3">
        <v>10</v>
      </c>
      <c r="D217" s="353" t="s">
        <v>2601</v>
      </c>
      <c r="G217" s="417" t="s">
        <v>4875</v>
      </c>
      <c r="I217" s="605" t="s">
        <v>4876</v>
      </c>
      <c r="J217" s="425" t="s">
        <v>4874</v>
      </c>
    </row>
    <row r="218" spans="2:10">
      <c r="C218" s="3">
        <v>11</v>
      </c>
      <c r="D218" s="352" t="s">
        <v>2603</v>
      </c>
      <c r="G218" s="417" t="s">
        <v>4878</v>
      </c>
      <c r="I218" s="605" t="s">
        <v>4879</v>
      </c>
      <c r="J218" s="425" t="s">
        <v>4874</v>
      </c>
    </row>
    <row r="219" spans="2:10">
      <c r="C219" s="3">
        <v>12</v>
      </c>
      <c r="D219" s="352" t="s">
        <v>2586</v>
      </c>
      <c r="G219" s="417" t="s">
        <v>4880</v>
      </c>
      <c r="I219" s="605" t="s">
        <v>4882</v>
      </c>
      <c r="J219" s="425" t="s">
        <v>4881</v>
      </c>
    </row>
    <row r="220" spans="2:10">
      <c r="C220" s="3">
        <v>13</v>
      </c>
      <c r="D220" s="357" t="s">
        <v>2588</v>
      </c>
      <c r="G220" s="417" t="s">
        <v>4883</v>
      </c>
      <c r="I220" s="605" t="s">
        <v>4882</v>
      </c>
      <c r="J220" s="425" t="s">
        <v>4881</v>
      </c>
    </row>
    <row r="221" spans="2:10">
      <c r="C221" s="3">
        <v>14</v>
      </c>
      <c r="D221" s="353" t="s">
        <v>2590</v>
      </c>
      <c r="G221" s="417" t="s">
        <v>4884</v>
      </c>
      <c r="I221" s="605" t="s">
        <v>4882</v>
      </c>
      <c r="J221" s="425" t="s">
        <v>4881</v>
      </c>
    </row>
    <row r="222" spans="2:10">
      <c r="C222" s="3">
        <v>15</v>
      </c>
      <c r="D222" s="353" t="s">
        <v>2592</v>
      </c>
      <c r="G222" s="417" t="s">
        <v>4885</v>
      </c>
      <c r="I222" s="605" t="s">
        <v>4882</v>
      </c>
      <c r="J222" s="425" t="s">
        <v>4881</v>
      </c>
    </row>
    <row r="223" spans="2:10">
      <c r="C223" s="3">
        <v>16</v>
      </c>
      <c r="D223" s="357" t="s">
        <v>2594</v>
      </c>
      <c r="G223" s="417" t="s">
        <v>4886</v>
      </c>
      <c r="I223" s="605" t="s">
        <v>4882</v>
      </c>
      <c r="J223" s="425" t="s">
        <v>4881</v>
      </c>
    </row>
    <row r="224" spans="2:10">
      <c r="C224" s="3">
        <v>17</v>
      </c>
      <c r="D224" s="353" t="s">
        <v>2595</v>
      </c>
      <c r="G224" s="417" t="s">
        <v>4887</v>
      </c>
      <c r="I224" s="605" t="s">
        <v>4882</v>
      </c>
      <c r="J224" s="425" t="s">
        <v>4881</v>
      </c>
    </row>
    <row r="225" spans="3:10">
      <c r="C225" s="3">
        <v>18</v>
      </c>
      <c r="D225" s="357" t="s">
        <v>2597</v>
      </c>
      <c r="G225" s="417" t="s">
        <v>4888</v>
      </c>
      <c r="I225" s="605" t="s">
        <v>4882</v>
      </c>
      <c r="J225" s="425" t="s">
        <v>4881</v>
      </c>
    </row>
    <row r="226" spans="3:10">
      <c r="C226" s="3">
        <v>19</v>
      </c>
      <c r="D226" s="353" t="s">
        <v>2599</v>
      </c>
      <c r="G226" s="417" t="s">
        <v>4889</v>
      </c>
      <c r="I226" s="605" t="s">
        <v>4882</v>
      </c>
      <c r="J226" s="425" t="s">
        <v>4881</v>
      </c>
    </row>
    <row r="227" spans="3:10">
      <c r="C227" s="3">
        <v>20</v>
      </c>
      <c r="D227" s="353" t="s">
        <v>2600</v>
      </c>
      <c r="G227" s="417" t="s">
        <v>4890</v>
      </c>
      <c r="I227" s="605" t="s">
        <v>4882</v>
      </c>
      <c r="J227" s="425" t="s">
        <v>4881</v>
      </c>
    </row>
    <row r="228" spans="3:10">
      <c r="C228" s="3">
        <v>21</v>
      </c>
      <c r="D228" s="357" t="s">
        <v>2602</v>
      </c>
      <c r="G228" s="417" t="s">
        <v>4891</v>
      </c>
      <c r="I228" s="605" t="s">
        <v>4882</v>
      </c>
      <c r="J228" s="425" t="s">
        <v>4881</v>
      </c>
    </row>
    <row r="229" spans="3:10">
      <c r="C229" s="355"/>
      <c r="D229" s="354" t="s">
        <v>2604</v>
      </c>
      <c r="G229" s="417" t="s">
        <v>4892</v>
      </c>
      <c r="I229" s="605" t="s">
        <v>4882</v>
      </c>
      <c r="J229" s="425" t="s">
        <v>4881</v>
      </c>
    </row>
    <row r="230" spans="3:10">
      <c r="D230" s="600" t="s">
        <v>4628</v>
      </c>
      <c r="G230" s="417" t="s">
        <v>4893</v>
      </c>
      <c r="I230" s="605" t="s">
        <v>4882</v>
      </c>
      <c r="J230" s="425" t="s">
        <v>4881</v>
      </c>
    </row>
    <row r="231" spans="3:10">
      <c r="D231" s="417" t="s">
        <v>3138</v>
      </c>
      <c r="G231" s="417" t="s">
        <v>4894</v>
      </c>
      <c r="I231" s="605" t="s">
        <v>4895</v>
      </c>
      <c r="J231" s="425" t="s">
        <v>4881</v>
      </c>
    </row>
    <row r="232" spans="3:10">
      <c r="D232" s="417" t="s">
        <v>3139</v>
      </c>
      <c r="G232" s="417" t="s">
        <v>4897</v>
      </c>
      <c r="I232" s="605" t="s">
        <v>4895</v>
      </c>
      <c r="J232" s="425" t="s">
        <v>4881</v>
      </c>
    </row>
    <row r="233" spans="3:10">
      <c r="D233" s="417" t="s">
        <v>3140</v>
      </c>
      <c r="G233" s="417" t="s">
        <v>4897</v>
      </c>
      <c r="I233" s="605" t="s">
        <v>4895</v>
      </c>
      <c r="J233" s="425" t="s">
        <v>4881</v>
      </c>
    </row>
    <row r="234" spans="3:10">
      <c r="D234" s="417" t="s">
        <v>3141</v>
      </c>
      <c r="G234" s="417" t="s">
        <v>4896</v>
      </c>
      <c r="I234" s="605" t="s">
        <v>4895</v>
      </c>
      <c r="J234" s="425" t="s">
        <v>4881</v>
      </c>
    </row>
    <row r="235" spans="3:10">
      <c r="D235" s="417" t="s">
        <v>3142</v>
      </c>
      <c r="G235" s="417" t="s">
        <v>4900</v>
      </c>
      <c r="I235" s="605" t="s">
        <v>4901</v>
      </c>
      <c r="J235" s="425" t="s">
        <v>4898</v>
      </c>
    </row>
    <row r="236" spans="3:10">
      <c r="D236" s="417" t="s">
        <v>3143</v>
      </c>
      <c r="G236" s="417" t="s">
        <v>4902</v>
      </c>
      <c r="I236" s="605" t="s">
        <v>4903</v>
      </c>
      <c r="J236" s="425" t="s">
        <v>4898</v>
      </c>
    </row>
    <row r="237" spans="3:10">
      <c r="D237" s="417" t="s">
        <v>3144</v>
      </c>
      <c r="G237" s="417" t="s">
        <v>4904</v>
      </c>
      <c r="I237" s="605" t="s">
        <v>4905</v>
      </c>
      <c r="J237" s="425" t="s">
        <v>4898</v>
      </c>
    </row>
    <row r="238" spans="3:10">
      <c r="D238" s="417" t="s">
        <v>3145</v>
      </c>
      <c r="G238" s="417" t="s">
        <v>4906</v>
      </c>
      <c r="I238" s="605" t="s">
        <v>4907</v>
      </c>
      <c r="J238" s="428" t="s">
        <v>4899</v>
      </c>
    </row>
    <row r="239" spans="3:10">
      <c r="D239" s="417" t="s">
        <v>3146</v>
      </c>
      <c r="G239" s="417" t="s">
        <v>4908</v>
      </c>
      <c r="I239" s="605" t="s">
        <v>4909</v>
      </c>
      <c r="J239" s="428" t="s">
        <v>4899</v>
      </c>
    </row>
    <row r="240" spans="3:10">
      <c r="D240" s="417" t="s">
        <v>3147</v>
      </c>
      <c r="G240" s="717" t="s">
        <v>5127</v>
      </c>
      <c r="I240" s="605" t="s">
        <v>5128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4630</v>
      </c>
    </row>
    <row r="280" spans="4:4">
      <c r="D280" s="417" t="s">
        <v>4631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4534</v>
      </c>
      <c r="E4" s="446" t="s">
        <v>2201</v>
      </c>
    </row>
    <row r="5" spans="1:10">
      <c r="B5" s="446" t="s">
        <v>4535</v>
      </c>
      <c r="E5" s="446" t="s">
        <v>4536</v>
      </c>
    </row>
    <row r="6" spans="1:10">
      <c r="B6" s="1" t="s">
        <v>4537</v>
      </c>
      <c r="E6" s="1" t="s">
        <v>4538</v>
      </c>
    </row>
    <row r="7" spans="1:10">
      <c r="B7" s="1" t="s">
        <v>4547</v>
      </c>
      <c r="E7" s="554" t="s">
        <v>4548</v>
      </c>
    </row>
    <row r="8" spans="1:10">
      <c r="B8" s="1" t="s">
        <v>4549</v>
      </c>
      <c r="E8" s="554" t="s">
        <v>4550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4060</v>
      </c>
      <c r="E3" s="544">
        <v>2018</v>
      </c>
      <c r="F3" s="545" t="s">
        <v>727</v>
      </c>
      <c r="G3" s="417" t="s">
        <v>4062</v>
      </c>
    </row>
    <row r="4" spans="4:7">
      <c r="D4" s="417" t="s">
        <v>4061</v>
      </c>
      <c r="E4" s="544">
        <v>2020</v>
      </c>
      <c r="F4" s="546"/>
    </row>
    <row r="5" spans="4:7">
      <c r="D5" s="429" t="s">
        <v>4063</v>
      </c>
      <c r="E5" s="544">
        <v>2019</v>
      </c>
      <c r="F5" s="546" t="s">
        <v>727</v>
      </c>
      <c r="G5" s="417" t="s">
        <v>4064</v>
      </c>
    </row>
    <row r="6" spans="4:7">
      <c r="D6" s="429" t="s">
        <v>4067</v>
      </c>
      <c r="E6" s="544">
        <v>2018</v>
      </c>
      <c r="F6" s="546" t="s">
        <v>727</v>
      </c>
      <c r="G6" s="417" t="s">
        <v>4068</v>
      </c>
    </row>
    <row r="7" spans="4:7">
      <c r="D7" s="429" t="s">
        <v>4123</v>
      </c>
      <c r="E7" s="544">
        <v>2019</v>
      </c>
      <c r="F7" s="546" t="s">
        <v>946</v>
      </c>
      <c r="G7" s="417" t="s">
        <v>4124</v>
      </c>
    </row>
    <row r="8" spans="4:7">
      <c r="D8" s="429" t="s">
        <v>4069</v>
      </c>
      <c r="E8" s="544">
        <v>2015</v>
      </c>
      <c r="F8" s="546" t="s">
        <v>727</v>
      </c>
      <c r="G8" s="417" t="s">
        <v>4070</v>
      </c>
    </row>
    <row r="9" spans="4:7">
      <c r="D9" s="429" t="s">
        <v>4071</v>
      </c>
      <c r="E9" s="544">
        <v>2015</v>
      </c>
      <c r="F9" s="546" t="s">
        <v>727</v>
      </c>
      <c r="G9" s="417" t="s">
        <v>4072</v>
      </c>
    </row>
    <row r="11" spans="4:7">
      <c r="D11" s="429" t="s">
        <v>4073</v>
      </c>
      <c r="E11" s="544">
        <v>2013</v>
      </c>
      <c r="F11" s="546" t="s">
        <v>727</v>
      </c>
      <c r="G11" s="429" t="s">
        <v>4074</v>
      </c>
    </row>
    <row r="12" spans="4:7">
      <c r="D12" s="429" t="s">
        <v>4075</v>
      </c>
      <c r="E12" s="544">
        <v>2013</v>
      </c>
      <c r="F12" s="546" t="s">
        <v>727</v>
      </c>
      <c r="G12" s="429" t="s">
        <v>4076</v>
      </c>
    </row>
    <row r="13" spans="4:7">
      <c r="D13" s="429" t="s">
        <v>4077</v>
      </c>
      <c r="E13" s="544">
        <v>2013</v>
      </c>
      <c r="F13" s="546" t="s">
        <v>727</v>
      </c>
      <c r="G13" s="429" t="s">
        <v>4078</v>
      </c>
    </row>
    <row r="14" spans="4:7">
      <c r="D14" s="429" t="s">
        <v>4079</v>
      </c>
      <c r="E14" s="544">
        <v>2011</v>
      </c>
      <c r="F14" s="546" t="s">
        <v>727</v>
      </c>
      <c r="G14" s="429" t="s">
        <v>4080</v>
      </c>
    </row>
    <row r="15" spans="4:7">
      <c r="D15" s="429"/>
      <c r="F15" s="546"/>
      <c r="G15" s="429"/>
    </row>
    <row r="16" spans="4:7">
      <c r="D16" s="429" t="s">
        <v>4065</v>
      </c>
      <c r="E16" s="544">
        <v>2019</v>
      </c>
      <c r="F16" s="546" t="s">
        <v>727</v>
      </c>
      <c r="G16" s="417" t="s">
        <v>4066</v>
      </c>
    </row>
    <row r="17" spans="4:8">
      <c r="D17" s="417" t="s">
        <v>4120</v>
      </c>
      <c r="E17" s="544">
        <v>2018</v>
      </c>
      <c r="F17" s="546" t="s">
        <v>948</v>
      </c>
      <c r="G17" s="417" t="s">
        <v>4121</v>
      </c>
    </row>
    <row r="19" spans="4:8">
      <c r="D19" s="429" t="s">
        <v>4082</v>
      </c>
      <c r="E19" s="544">
        <v>2019</v>
      </c>
      <c r="H19" s="471" t="s">
        <v>4084</v>
      </c>
    </row>
    <row r="20" spans="4:8">
      <c r="D20" s="429" t="s">
        <v>4083</v>
      </c>
      <c r="E20" s="544">
        <v>2019</v>
      </c>
      <c r="H20" s="471" t="s">
        <v>4084</v>
      </c>
    </row>
    <row r="21" spans="4:8">
      <c r="D21" s="429" t="s">
        <v>4081</v>
      </c>
      <c r="E21" s="544">
        <v>2019</v>
      </c>
      <c r="H21" s="471" t="s">
        <v>4084</v>
      </c>
    </row>
    <row r="22" spans="4:8">
      <c r="D22" s="429" t="s">
        <v>4085</v>
      </c>
      <c r="E22" s="544">
        <v>2013</v>
      </c>
      <c r="F22" s="546" t="s">
        <v>727</v>
      </c>
      <c r="G22" s="429" t="s">
        <v>4086</v>
      </c>
    </row>
    <row r="23" spans="4:8">
      <c r="D23" s="429" t="s">
        <v>4087</v>
      </c>
    </row>
    <row r="24" spans="4:8">
      <c r="D24" s="429" t="s">
        <v>4088</v>
      </c>
    </row>
    <row r="25" spans="4:8">
      <c r="D25" s="429" t="s">
        <v>4091</v>
      </c>
      <c r="E25" s="544">
        <v>2012</v>
      </c>
      <c r="F25" s="546" t="s">
        <v>946</v>
      </c>
      <c r="G25" s="429" t="s">
        <v>4094</v>
      </c>
    </row>
    <row r="26" spans="4:8">
      <c r="D26" s="429" t="s">
        <v>4090</v>
      </c>
      <c r="E26" s="544">
        <v>2012</v>
      </c>
      <c r="F26" s="546" t="s">
        <v>946</v>
      </c>
      <c r="G26" s="429" t="s">
        <v>4093</v>
      </c>
    </row>
    <row r="27" spans="4:8">
      <c r="D27" s="429" t="s">
        <v>4089</v>
      </c>
      <c r="E27" s="544">
        <v>2010</v>
      </c>
      <c r="F27" s="546" t="s">
        <v>946</v>
      </c>
      <c r="G27" s="429" t="s">
        <v>4092</v>
      </c>
    </row>
    <row r="28" spans="4:8">
      <c r="D28" s="429" t="s">
        <v>4095</v>
      </c>
      <c r="E28" s="544">
        <v>2012</v>
      </c>
      <c r="F28" s="546" t="s">
        <v>946</v>
      </c>
      <c r="G28" s="429" t="s">
        <v>4098</v>
      </c>
    </row>
    <row r="29" spans="4:8">
      <c r="D29" s="429" t="s">
        <v>4096</v>
      </c>
      <c r="E29" s="544">
        <v>2012</v>
      </c>
      <c r="F29" s="546" t="s">
        <v>946</v>
      </c>
      <c r="G29" s="429" t="s">
        <v>4099</v>
      </c>
    </row>
    <row r="30" spans="4:8">
      <c r="D30" s="429" t="s">
        <v>4097</v>
      </c>
      <c r="E30" s="544">
        <v>2012</v>
      </c>
      <c r="F30" s="546" t="s">
        <v>946</v>
      </c>
      <c r="G30" s="429" t="s">
        <v>4100</v>
      </c>
    </row>
    <row r="31" spans="4:8">
      <c r="D31" s="429" t="s">
        <v>4101</v>
      </c>
      <c r="E31" s="544">
        <v>2017</v>
      </c>
      <c r="F31" s="546" t="s">
        <v>1268</v>
      </c>
      <c r="G31" s="429" t="s">
        <v>4102</v>
      </c>
    </row>
    <row r="32" spans="4:8">
      <c r="D32" s="429" t="s">
        <v>4111</v>
      </c>
      <c r="E32" s="544">
        <v>2018</v>
      </c>
      <c r="F32" s="546" t="s">
        <v>741</v>
      </c>
      <c r="G32" s="429" t="s">
        <v>4112</v>
      </c>
    </row>
    <row r="33" spans="4:7">
      <c r="D33" s="429" t="s">
        <v>4113</v>
      </c>
      <c r="E33" s="544">
        <v>2017</v>
      </c>
      <c r="F33" s="546" t="s">
        <v>741</v>
      </c>
      <c r="G33" s="429" t="s">
        <v>4114</v>
      </c>
    </row>
    <row r="34" spans="4:7">
      <c r="D34" s="429" t="s">
        <v>4115</v>
      </c>
      <c r="E34" s="544">
        <v>2017</v>
      </c>
      <c r="F34" s="546" t="s">
        <v>741</v>
      </c>
      <c r="G34" s="429" t="s">
        <v>4116</v>
      </c>
    </row>
    <row r="35" spans="4:7">
      <c r="D35" s="429" t="s">
        <v>4103</v>
      </c>
      <c r="E35" s="544">
        <v>2017</v>
      </c>
      <c r="F35" s="546" t="s">
        <v>741</v>
      </c>
      <c r="G35" s="429" t="s">
        <v>4105</v>
      </c>
    </row>
    <row r="36" spans="4:7">
      <c r="D36" s="429" t="s">
        <v>4104</v>
      </c>
      <c r="E36" s="544">
        <v>2017</v>
      </c>
      <c r="F36" s="546" t="s">
        <v>741</v>
      </c>
      <c r="G36" s="429" t="s">
        <v>4106</v>
      </c>
    </row>
    <row r="37" spans="4:7">
      <c r="D37" s="429" t="s">
        <v>4107</v>
      </c>
      <c r="E37" s="544">
        <v>2017</v>
      </c>
      <c r="F37" s="546" t="s">
        <v>741</v>
      </c>
      <c r="G37" s="429" t="s">
        <v>4109</v>
      </c>
    </row>
    <row r="38" spans="4:7">
      <c r="D38" s="429" t="s">
        <v>4108</v>
      </c>
      <c r="E38" s="544">
        <v>2017</v>
      </c>
      <c r="F38" s="546" t="s">
        <v>741</v>
      </c>
      <c r="G38" s="429" t="s">
        <v>4110</v>
      </c>
    </row>
    <row r="39" spans="4:7">
      <c r="D39" s="429" t="s">
        <v>4117</v>
      </c>
      <c r="E39" s="544">
        <v>2017</v>
      </c>
      <c r="F39" s="546" t="s">
        <v>741</v>
      </c>
      <c r="G39" s="429" t="s">
        <v>4118</v>
      </c>
    </row>
    <row r="40" spans="4:7">
      <c r="D40" s="429" t="s">
        <v>4125</v>
      </c>
      <c r="E40" s="544">
        <v>2018</v>
      </c>
      <c r="F40" s="546" t="s">
        <v>1477</v>
      </c>
      <c r="G40" s="429" t="s">
        <v>4126</v>
      </c>
    </row>
    <row r="41" spans="4:7">
      <c r="D41" s="429" t="s">
        <v>4119</v>
      </c>
      <c r="E41" s="544">
        <v>2014</v>
      </c>
      <c r="F41" s="546" t="s">
        <v>741</v>
      </c>
    </row>
    <row r="42" spans="4:7">
      <c r="D42" s="429" t="s">
        <v>4122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3990</v>
      </c>
      <c r="D2" t="s">
        <v>3991</v>
      </c>
      <c r="G2" t="s">
        <v>3992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4514</v>
      </c>
      <c r="G3" s="2"/>
      <c r="H3" s="2"/>
      <c r="I3" s="2"/>
    </row>
    <row r="4" spans="1:12">
      <c r="A4" s="582" t="s">
        <v>4515</v>
      </c>
      <c r="C4" s="554"/>
      <c r="D4" s="554"/>
      <c r="E4" s="554"/>
    </row>
    <row r="5" spans="1:12">
      <c r="A5" s="24" t="s">
        <v>4516</v>
      </c>
      <c r="C5" s="554"/>
      <c r="D5" s="559"/>
      <c r="E5" s="559"/>
    </row>
    <row r="6" spans="1:12">
      <c r="A6" s="24" t="s">
        <v>4517</v>
      </c>
      <c r="C6" s="559"/>
      <c r="D6" s="559"/>
      <c r="E6" s="559"/>
    </row>
    <row r="7" spans="1:12">
      <c r="A7" s="24" t="s">
        <v>4518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4553</v>
      </c>
      <c r="C9" s="554"/>
      <c r="D9" s="559"/>
    </row>
    <row r="10" spans="1:12">
      <c r="A10" s="24" t="s">
        <v>4551</v>
      </c>
      <c r="C10" s="559"/>
      <c r="D10" s="559"/>
    </row>
    <row r="11" spans="1:12">
      <c r="A11" s="24" t="s">
        <v>4552</v>
      </c>
      <c r="C11" s="555"/>
      <c r="D11" s="555"/>
    </row>
    <row r="13" spans="1:12">
      <c r="A13" s="24" t="s">
        <v>4608</v>
      </c>
      <c r="B13" s="554" t="s">
        <v>4609</v>
      </c>
    </row>
    <row r="62" spans="1:4">
      <c r="A62" s="560" t="s">
        <v>4280</v>
      </c>
      <c r="B62" s="1">
        <v>2020</v>
      </c>
      <c r="C62" s="554" t="s">
        <v>4281</v>
      </c>
      <c r="D62" s="554" t="s">
        <v>4282</v>
      </c>
    </row>
    <row r="63" spans="1:4">
      <c r="A63" s="446" t="s">
        <v>4283</v>
      </c>
      <c r="B63" s="1">
        <v>2021</v>
      </c>
      <c r="C63" s="554" t="s">
        <v>4284</v>
      </c>
      <c r="D63" s="559" t="s">
        <v>4285</v>
      </c>
    </row>
    <row r="64" spans="1:4">
      <c r="A64" s="560" t="s">
        <v>4286</v>
      </c>
      <c r="B64" s="1">
        <v>2016</v>
      </c>
      <c r="C64" s="559" t="s">
        <v>4131</v>
      </c>
      <c r="D64" s="559" t="s">
        <v>4287</v>
      </c>
    </row>
    <row r="65" spans="1:4">
      <c r="A65" s="560" t="s">
        <v>4328</v>
      </c>
      <c r="B65" s="1">
        <v>2019</v>
      </c>
      <c r="C65" s="555" t="s">
        <v>746</v>
      </c>
      <c r="D65" s="555" t="s">
        <v>4329</v>
      </c>
    </row>
    <row r="73" spans="1:4">
      <c r="A73" s="554" t="s">
        <v>4219</v>
      </c>
      <c r="B73" s="555" t="s">
        <v>4220</v>
      </c>
    </row>
    <row r="74" spans="1:4">
      <c r="B74" s="555" t="s">
        <v>4221</v>
      </c>
    </row>
    <row r="75" spans="1:4">
      <c r="B75" s="556" t="s">
        <v>4222</v>
      </c>
    </row>
    <row r="76" spans="1:4">
      <c r="B76" s="555" t="s">
        <v>4223</v>
      </c>
    </row>
    <row r="77" spans="1:4">
      <c r="B77" s="555" t="s">
        <v>4224</v>
      </c>
    </row>
    <row r="78" spans="1:4">
      <c r="B78" s="556" t="s">
        <v>4225</v>
      </c>
      <c r="D78" s="559" t="s">
        <v>4262</v>
      </c>
    </row>
    <row r="79" spans="1:4">
      <c r="B79" s="555" t="s">
        <v>4226</v>
      </c>
    </row>
    <row r="80" spans="1:4">
      <c r="B80" s="555" t="s">
        <v>4227</v>
      </c>
    </row>
    <row r="81" spans="1:4">
      <c r="B81" s="555" t="s">
        <v>4228</v>
      </c>
    </row>
    <row r="82" spans="1:4">
      <c r="A82" s="554"/>
      <c r="B82" s="555" t="s">
        <v>4229</v>
      </c>
    </row>
    <row r="83" spans="1:4">
      <c r="B83" s="555" t="s">
        <v>4230</v>
      </c>
    </row>
    <row r="84" spans="1:4">
      <c r="B84" s="555" t="s">
        <v>4231</v>
      </c>
    </row>
    <row r="85" spans="1:4">
      <c r="B85" s="555" t="s">
        <v>4232</v>
      </c>
    </row>
    <row r="86" spans="1:4">
      <c r="B86" s="555" t="s">
        <v>4233</v>
      </c>
    </row>
    <row r="87" spans="1:4">
      <c r="B87" s="555" t="s">
        <v>4234</v>
      </c>
    </row>
    <row r="88" spans="1:4">
      <c r="B88" s="555" t="s">
        <v>4235</v>
      </c>
    </row>
    <row r="91" spans="1:4">
      <c r="B91" s="555" t="s">
        <v>4236</v>
      </c>
      <c r="D91" s="554" t="s">
        <v>4237</v>
      </c>
    </row>
    <row r="92" spans="1:4">
      <c r="B92" s="556" t="s">
        <v>4238</v>
      </c>
      <c r="D92" s="554" t="s">
        <v>4239</v>
      </c>
    </row>
    <row r="93" spans="1:4">
      <c r="B93" s="446" t="s">
        <v>4240</v>
      </c>
      <c r="D93" s="554" t="s">
        <v>4239</v>
      </c>
    </row>
    <row r="94" spans="1:4">
      <c r="B94" s="557" t="s">
        <v>4241</v>
      </c>
    </row>
    <row r="95" spans="1:4">
      <c r="B95" s="557" t="s">
        <v>4242</v>
      </c>
    </row>
    <row r="96" spans="1:4">
      <c r="B96" s="558" t="s">
        <v>4243</v>
      </c>
      <c r="D96" s="554" t="s">
        <v>4244</v>
      </c>
    </row>
    <row r="97" spans="2:4">
      <c r="B97" s="558" t="s">
        <v>4245</v>
      </c>
      <c r="D97" s="554" t="s">
        <v>4239</v>
      </c>
    </row>
    <row r="98" spans="2:4">
      <c r="B98" s="557" t="s">
        <v>4246</v>
      </c>
      <c r="D98" s="554" t="s">
        <v>4247</v>
      </c>
    </row>
    <row r="99" spans="2:4">
      <c r="B99" s="557" t="s">
        <v>4248</v>
      </c>
      <c r="D99" s="554" t="s">
        <v>4249</v>
      </c>
    </row>
    <row r="100" spans="2:4">
      <c r="B100" s="558" t="s">
        <v>4250</v>
      </c>
      <c r="D100" s="554" t="s">
        <v>4239</v>
      </c>
    </row>
    <row r="101" spans="2:4">
      <c r="B101" s="558" t="s">
        <v>4251</v>
      </c>
      <c r="D101" s="554" t="s">
        <v>4252</v>
      </c>
    </row>
    <row r="102" spans="2:4">
      <c r="B102" s="558" t="s">
        <v>4251</v>
      </c>
      <c r="D102" s="559" t="s">
        <v>4253</v>
      </c>
    </row>
    <row r="103" spans="2:4">
      <c r="B103" s="558" t="s">
        <v>4251</v>
      </c>
      <c r="D103" s="559" t="s">
        <v>4249</v>
      </c>
    </row>
    <row r="104" spans="2:4">
      <c r="B104" s="558" t="s">
        <v>4254</v>
      </c>
      <c r="D104" s="559" t="s">
        <v>4255</v>
      </c>
    </row>
    <row r="106" spans="2:4">
      <c r="B106" s="560" t="s">
        <v>4261</v>
      </c>
      <c r="D106" s="559" t="s">
        <v>4262</v>
      </c>
    </row>
    <row r="107" spans="2:4">
      <c r="B107" s="560" t="s">
        <v>4259</v>
      </c>
    </row>
    <row r="108" spans="2:4">
      <c r="B108" s="560" t="s">
        <v>4260</v>
      </c>
    </row>
    <row r="109" spans="2:4">
      <c r="B109" s="560" t="s">
        <v>4256</v>
      </c>
    </row>
    <row r="110" spans="2:4">
      <c r="B110" s="560" t="s">
        <v>4257</v>
      </c>
    </row>
    <row r="111" spans="2:4">
      <c r="B111" s="560" t="s">
        <v>4258</v>
      </c>
    </row>
    <row r="113" spans="1:4">
      <c r="B113" s="1" t="s">
        <v>4263</v>
      </c>
      <c r="D113" s="559" t="s">
        <v>4262</v>
      </c>
    </row>
    <row r="114" spans="1:4">
      <c r="B114" s="560" t="s">
        <v>4264</v>
      </c>
    </row>
    <row r="115" spans="1:4">
      <c r="B115" s="560" t="s">
        <v>4265</v>
      </c>
    </row>
    <row r="116" spans="1:4">
      <c r="B116" s="560" t="s">
        <v>4266</v>
      </c>
    </row>
    <row r="117" spans="1:4">
      <c r="B117" s="560" t="s">
        <v>4267</v>
      </c>
    </row>
    <row r="118" spans="1:4">
      <c r="B118" s="560" t="s">
        <v>4268</v>
      </c>
    </row>
    <row r="120" spans="1:4">
      <c r="A120" s="1" t="s">
        <v>4520</v>
      </c>
      <c r="B120" s="560" t="s">
        <v>4521</v>
      </c>
    </row>
    <row r="121" spans="1:4">
      <c r="B121" s="560" t="s">
        <v>4522</v>
      </c>
    </row>
    <row r="122" spans="1:4">
      <c r="B122" s="560" t="s">
        <v>4523</v>
      </c>
    </row>
    <row r="123" spans="1:4">
      <c r="B123" s="560" t="s">
        <v>4524</v>
      </c>
    </row>
    <row r="124" spans="1:4">
      <c r="B124" s="560" t="s">
        <v>4525</v>
      </c>
    </row>
    <row r="125" spans="1:4">
      <c r="B125" s="560" t="s">
        <v>4526</v>
      </c>
    </row>
    <row r="126" spans="1:4">
      <c r="B126" s="560" t="s">
        <v>4528</v>
      </c>
    </row>
    <row r="127" spans="1:4">
      <c r="B127" s="560" t="s">
        <v>4529</v>
      </c>
    </row>
    <row r="128" spans="1:4">
      <c r="B128" s="560" t="s">
        <v>4530</v>
      </c>
    </row>
    <row r="129" spans="2:2">
      <c r="B129" s="560" t="s">
        <v>4531</v>
      </c>
    </row>
    <row r="130" spans="2:2">
      <c r="B130" s="560" t="s">
        <v>4532</v>
      </c>
    </row>
    <row r="131" spans="2:2">
      <c r="B131" s="560" t="s">
        <v>4533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47" t="s">
        <v>327</v>
      </c>
      <c r="B1" s="748"/>
      <c r="C1" s="748"/>
      <c r="D1" s="748"/>
      <c r="E1" s="749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50" t="s">
        <v>403</v>
      </c>
      <c r="E2" s="750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51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52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52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52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52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52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52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52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52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52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52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52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52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52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52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52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52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52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52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52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3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52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52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52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3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51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52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52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52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52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52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52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52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52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52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52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52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52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3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51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52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52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52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52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52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52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52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52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52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52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3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51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52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52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52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2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52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52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52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52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3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52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52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52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52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52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2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2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52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52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52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52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52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52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52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52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52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3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52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2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2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2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52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52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52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52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52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52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52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52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3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4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5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5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5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5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5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5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5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5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5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6" t="s">
        <v>519</v>
      </c>
      <c r="B105" s="757"/>
      <c r="C105" s="758"/>
      <c r="D105" s="745">
        <f>SUM(D4:D104)</f>
        <v>1832000</v>
      </c>
      <c r="E105" s="746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4554</v>
      </c>
      <c r="D11" s="554" t="s">
        <v>4555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2">
        <v>2020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43">
        <v>2021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18" activePane="bottomLeft" state="frozen"/>
      <selection pane="bottomLeft" activeCell="F48" sqref="F48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43">
        <v>2022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2" sqref="F6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43">
        <v>2022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4010</v>
      </c>
      <c r="C3" s="443"/>
      <c r="D3" s="443">
        <v>1</v>
      </c>
      <c r="E3" s="244"/>
      <c r="F3" s="242" t="s">
        <v>4008</v>
      </c>
      <c r="G3" s="244">
        <v>2021</v>
      </c>
      <c r="H3" s="443" t="s">
        <v>4009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4010</v>
      </c>
      <c r="C4" s="502"/>
      <c r="D4" s="502">
        <v>2</v>
      </c>
      <c r="E4" s="443"/>
      <c r="F4" s="444" t="s">
        <v>4001</v>
      </c>
      <c r="G4" s="244">
        <v>2022</v>
      </c>
      <c r="H4" s="443" t="s">
        <v>746</v>
      </c>
      <c r="I4" s="246" t="s">
        <v>4002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4010</v>
      </c>
      <c r="C5" s="443"/>
      <c r="D5" s="443">
        <v>3</v>
      </c>
      <c r="E5" s="443"/>
      <c r="F5" s="444" t="s">
        <v>4003</v>
      </c>
      <c r="G5" s="244">
        <v>2022</v>
      </c>
      <c r="H5" s="443" t="s">
        <v>946</v>
      </c>
      <c r="I5" s="246" t="s">
        <v>4004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4012</v>
      </c>
      <c r="C6" s="443"/>
      <c r="D6" s="443">
        <v>4</v>
      </c>
      <c r="E6" s="443"/>
      <c r="F6" s="444" t="s">
        <v>4127</v>
      </c>
      <c r="G6" s="244">
        <v>2020</v>
      </c>
      <c r="H6" s="443" t="s">
        <v>4011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4015</v>
      </c>
      <c r="C7" s="443"/>
      <c r="D7" s="443">
        <v>5</v>
      </c>
      <c r="E7" s="443"/>
      <c r="F7" s="444" t="s">
        <v>4157</v>
      </c>
      <c r="G7" s="244">
        <v>2015</v>
      </c>
      <c r="H7" s="443" t="s">
        <v>4279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4013</v>
      </c>
      <c r="J8" s="286">
        <v>44969</v>
      </c>
      <c r="K8" s="281" t="s">
        <v>734</v>
      </c>
      <c r="L8" s="286">
        <f t="shared" si="2"/>
        <v>44990</v>
      </c>
      <c r="M8" s="565" t="s">
        <v>4207</v>
      </c>
    </row>
    <row r="9" spans="1:13">
      <c r="A9" s="3">
        <v>7</v>
      </c>
      <c r="B9" s="444" t="s">
        <v>4015</v>
      </c>
      <c r="C9" s="443"/>
      <c r="D9" s="443">
        <v>7</v>
      </c>
      <c r="E9" s="443"/>
      <c r="F9" s="444" t="s">
        <v>4167</v>
      </c>
      <c r="G9" s="244">
        <v>2022</v>
      </c>
      <c r="H9" s="443" t="s">
        <v>746</v>
      </c>
      <c r="I9" s="246" t="s">
        <v>4168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4175</v>
      </c>
      <c r="G10" s="244">
        <v>2022</v>
      </c>
      <c r="H10" s="443" t="s">
        <v>1268</v>
      </c>
      <c r="I10" s="246" t="s">
        <v>4176</v>
      </c>
      <c r="J10" s="286">
        <v>44976</v>
      </c>
      <c r="K10" s="281" t="s">
        <v>282</v>
      </c>
      <c r="L10" s="286">
        <f t="shared" si="2"/>
        <v>44997</v>
      </c>
      <c r="M10" s="479" t="s">
        <v>4207</v>
      </c>
    </row>
    <row r="11" spans="1:13">
      <c r="A11" s="3">
        <v>9</v>
      </c>
      <c r="B11" s="444" t="s">
        <v>4203</v>
      </c>
      <c r="C11" s="443"/>
      <c r="D11" s="443">
        <v>9</v>
      </c>
      <c r="E11" s="443"/>
      <c r="F11" s="444" t="s">
        <v>4196</v>
      </c>
      <c r="G11" s="244">
        <v>2022</v>
      </c>
      <c r="H11" s="443" t="s">
        <v>746</v>
      </c>
      <c r="I11" s="246" t="s">
        <v>4197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4198</v>
      </c>
      <c r="G12" s="244">
        <v>2022</v>
      </c>
      <c r="H12" s="443" t="s">
        <v>746</v>
      </c>
      <c r="I12" s="246" t="s">
        <v>4199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4015</v>
      </c>
      <c r="C13" s="443"/>
      <c r="D13" s="443">
        <v>11</v>
      </c>
      <c r="E13" s="443"/>
      <c r="F13" s="444" t="s">
        <v>4201</v>
      </c>
      <c r="G13" s="244">
        <v>2023</v>
      </c>
      <c r="H13" s="443" t="s">
        <v>746</v>
      </c>
      <c r="I13" s="246" t="s">
        <v>4200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4058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4276</v>
      </c>
      <c r="I14" s="561" t="s">
        <v>4277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4015</v>
      </c>
      <c r="C15" s="443"/>
      <c r="D15" s="443">
        <v>13</v>
      </c>
      <c r="E15" s="443"/>
      <c r="F15" s="444" t="s">
        <v>4211</v>
      </c>
      <c r="G15" s="244">
        <v>2020</v>
      </c>
      <c r="H15" s="443" t="s">
        <v>1477</v>
      </c>
      <c r="I15" s="246" t="s">
        <v>4014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4016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4015</v>
      </c>
      <c r="C17" s="443"/>
      <c r="D17" s="443">
        <v>15</v>
      </c>
      <c r="E17" s="443"/>
      <c r="F17" s="444" t="s">
        <v>4212</v>
      </c>
      <c r="G17" s="244">
        <v>2021</v>
      </c>
      <c r="H17" s="443" t="s">
        <v>746</v>
      </c>
      <c r="I17" s="246" t="s">
        <v>4214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4215</v>
      </c>
      <c r="G18" s="244">
        <v>2022</v>
      </c>
      <c r="H18" s="443" t="s">
        <v>746</v>
      </c>
      <c r="I18" s="246" t="s">
        <v>4216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4203</v>
      </c>
      <c r="C19" s="443"/>
      <c r="D19" s="443">
        <v>17</v>
      </c>
      <c r="E19" s="443"/>
      <c r="F19" s="444" t="s">
        <v>4271</v>
      </c>
      <c r="G19" s="244">
        <v>2022</v>
      </c>
      <c r="H19" s="443" t="s">
        <v>727</v>
      </c>
      <c r="I19" s="246" t="s">
        <v>4275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4015</v>
      </c>
      <c r="C20" s="443"/>
      <c r="D20" s="443">
        <v>18</v>
      </c>
      <c r="E20" s="443"/>
      <c r="F20" s="444" t="s">
        <v>4300</v>
      </c>
      <c r="G20" s="244">
        <v>2018</v>
      </c>
      <c r="H20" s="443" t="s">
        <v>3467</v>
      </c>
      <c r="I20" s="561" t="s">
        <v>4301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4015</v>
      </c>
      <c r="C21" s="443"/>
      <c r="D21" s="443">
        <v>19</v>
      </c>
      <c r="E21" s="443"/>
      <c r="F21" s="444" t="s">
        <v>4302</v>
      </c>
      <c r="G21" s="244">
        <v>2020</v>
      </c>
      <c r="H21" s="443" t="s">
        <v>727</v>
      </c>
      <c r="I21" s="246" t="s">
        <v>4303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4205</v>
      </c>
      <c r="C22" s="443"/>
      <c r="D22" s="443">
        <v>20</v>
      </c>
      <c r="E22" s="443"/>
      <c r="F22" s="444" t="s">
        <v>4311</v>
      </c>
      <c r="G22" s="244">
        <v>2014</v>
      </c>
      <c r="H22" s="443" t="s">
        <v>3467</v>
      </c>
      <c r="I22" s="246" t="s">
        <v>4312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4205</v>
      </c>
      <c r="C23" s="577"/>
      <c r="D23" s="577">
        <v>21</v>
      </c>
      <c r="E23" s="577"/>
      <c r="F23" s="576" t="s">
        <v>5033</v>
      </c>
      <c r="G23" s="251">
        <v>2015</v>
      </c>
      <c r="H23" s="577" t="s">
        <v>3467</v>
      </c>
      <c r="I23" s="249" t="s">
        <v>4313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4165</v>
      </c>
      <c r="G24" s="244">
        <v>2022</v>
      </c>
      <c r="H24" s="443" t="s">
        <v>746</v>
      </c>
      <c r="I24" s="246" t="s">
        <v>4166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4010</v>
      </c>
      <c r="C25" s="443"/>
      <c r="D25" s="443">
        <v>23</v>
      </c>
      <c r="E25" s="443"/>
      <c r="F25" s="444" t="s">
        <v>5034</v>
      </c>
      <c r="G25" s="244">
        <v>2022</v>
      </c>
      <c r="H25" s="443" t="s">
        <v>4527</v>
      </c>
      <c r="I25" s="375" t="s">
        <v>4539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4010</v>
      </c>
      <c r="C26" s="443"/>
      <c r="D26" s="443">
        <v>24</v>
      </c>
      <c r="E26" s="443"/>
      <c r="F26" s="444" t="s">
        <v>4511</v>
      </c>
      <c r="G26" s="244">
        <v>2017</v>
      </c>
      <c r="H26" s="443" t="s">
        <v>4009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4010</v>
      </c>
      <c r="C27" s="443"/>
      <c r="D27" s="443">
        <v>25</v>
      </c>
      <c r="E27" s="443"/>
      <c r="F27" s="444" t="s">
        <v>4269</v>
      </c>
      <c r="G27" s="244">
        <v>2022</v>
      </c>
      <c r="H27" s="443" t="s">
        <v>1477</v>
      </c>
      <c r="I27" s="246" t="s">
        <v>4273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4010</v>
      </c>
      <c r="C28" s="589"/>
      <c r="D28" s="589">
        <v>26</v>
      </c>
      <c r="E28" s="589"/>
      <c r="F28" s="588" t="s">
        <v>4560</v>
      </c>
      <c r="G28" s="256">
        <v>2023</v>
      </c>
      <c r="H28" s="589" t="s">
        <v>746</v>
      </c>
      <c r="I28" s="343" t="s">
        <v>4561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4304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4207</v>
      </c>
    </row>
    <row r="30" spans="1:13">
      <c r="A30" s="3">
        <v>28</v>
      </c>
      <c r="B30" s="444" t="s">
        <v>4010</v>
      </c>
      <c r="C30" s="443"/>
      <c r="D30" s="443">
        <v>28</v>
      </c>
      <c r="E30" s="443"/>
      <c r="F30" s="444" t="s">
        <v>4576</v>
      </c>
      <c r="G30" s="244">
        <v>2022</v>
      </c>
      <c r="H30" s="443" t="s">
        <v>1046</v>
      </c>
      <c r="I30" s="246" t="s">
        <v>4577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4205</v>
      </c>
      <c r="C31" s="616"/>
      <c r="D31" s="616">
        <v>29</v>
      </c>
      <c r="E31" s="616"/>
      <c r="F31" s="615" t="s">
        <v>4616</v>
      </c>
      <c r="G31" s="617">
        <v>2023</v>
      </c>
      <c r="H31" s="616" t="s">
        <v>746</v>
      </c>
      <c r="I31" s="618" t="s">
        <v>4617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5035</v>
      </c>
      <c r="G32" s="244">
        <v>2022</v>
      </c>
      <c r="H32" s="443" t="s">
        <v>746</v>
      </c>
      <c r="I32" s="246" t="s">
        <v>4542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5036</v>
      </c>
      <c r="G33" s="244">
        <v>2021</v>
      </c>
      <c r="H33" s="443" t="s">
        <v>746</v>
      </c>
      <c r="I33" s="246" t="s">
        <v>4441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5037</v>
      </c>
      <c r="G34" s="617">
        <v>2023</v>
      </c>
      <c r="H34" s="616" t="s">
        <v>4527</v>
      </c>
      <c r="I34" s="622" t="s">
        <v>4376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4015</v>
      </c>
      <c r="C35" s="443"/>
      <c r="D35" s="443">
        <v>33</v>
      </c>
      <c r="E35" s="635"/>
      <c r="F35" s="444" t="s">
        <v>5038</v>
      </c>
      <c r="G35" s="244">
        <v>2023</v>
      </c>
      <c r="H35" s="443" t="s">
        <v>746</v>
      </c>
      <c r="I35" s="246" t="s">
        <v>4442</v>
      </c>
      <c r="J35" s="286">
        <v>45116</v>
      </c>
      <c r="K35" s="281" t="s">
        <v>282</v>
      </c>
      <c r="L35" s="283">
        <f t="shared" si="2"/>
        <v>45137</v>
      </c>
      <c r="M35" s="627" t="s">
        <v>4921</v>
      </c>
    </row>
    <row r="36" spans="1:13">
      <c r="A36" s="3">
        <v>34</v>
      </c>
      <c r="B36" s="444" t="s">
        <v>4015</v>
      </c>
      <c r="C36" s="443"/>
      <c r="D36" s="443">
        <v>34</v>
      </c>
      <c r="E36" s="443"/>
      <c r="F36" s="444" t="s">
        <v>4912</v>
      </c>
      <c r="G36" s="244">
        <v>2023</v>
      </c>
      <c r="H36" s="443" t="s">
        <v>1041</v>
      </c>
      <c r="I36" s="246" t="s">
        <v>4913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4015</v>
      </c>
      <c r="C37" s="443"/>
      <c r="D37" s="443">
        <v>35</v>
      </c>
      <c r="E37" s="443"/>
      <c r="F37" s="444" t="s">
        <v>4565</v>
      </c>
      <c r="G37" s="244">
        <v>2023</v>
      </c>
      <c r="H37" s="443" t="s">
        <v>746</v>
      </c>
      <c r="I37" s="246" t="s">
        <v>4566</v>
      </c>
      <c r="J37" s="286">
        <v>45151</v>
      </c>
      <c r="K37" s="281" t="s">
        <v>282</v>
      </c>
      <c r="L37" s="283">
        <f t="shared" si="2"/>
        <v>45172</v>
      </c>
      <c r="M37" s="619" t="s">
        <v>4931</v>
      </c>
    </row>
    <row r="38" spans="1:13">
      <c r="A38" s="3">
        <v>36</v>
      </c>
      <c r="B38" s="473" t="s">
        <v>4015</v>
      </c>
      <c r="C38" s="472" t="s">
        <v>4540</v>
      </c>
      <c r="D38" s="472"/>
      <c r="E38" s="634"/>
      <c r="F38" s="473" t="s">
        <v>4160</v>
      </c>
      <c r="G38" s="299">
        <v>2020</v>
      </c>
      <c r="H38" s="472" t="s">
        <v>727</v>
      </c>
      <c r="I38" s="297" t="s">
        <v>4161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4203</v>
      </c>
      <c r="C39" s="472" t="s">
        <v>4541</v>
      </c>
      <c r="D39" s="472"/>
      <c r="E39" s="472"/>
      <c r="F39" s="473" t="s">
        <v>4270</v>
      </c>
      <c r="G39" s="299">
        <v>2019</v>
      </c>
      <c r="H39" s="472" t="s">
        <v>746</v>
      </c>
      <c r="I39" s="297" t="s">
        <v>4274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4205</v>
      </c>
      <c r="C40" s="472"/>
      <c r="D40" s="472"/>
      <c r="E40" s="472"/>
      <c r="F40" s="473" t="s">
        <v>4204</v>
      </c>
      <c r="G40" s="299">
        <v>2020</v>
      </c>
      <c r="H40" s="472" t="s">
        <v>4276</v>
      </c>
      <c r="I40" s="585" t="s">
        <v>4278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4438</v>
      </c>
      <c r="G41" s="299">
        <v>2018</v>
      </c>
      <c r="H41" s="472" t="s">
        <v>1041</v>
      </c>
      <c r="I41" s="297" t="s">
        <v>4439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4015</v>
      </c>
      <c r="C42" s="472" t="s">
        <v>4209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4174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4058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4202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4203</v>
      </c>
      <c r="C44" s="472"/>
      <c r="D44" s="472"/>
      <c r="E44" s="472"/>
      <c r="F44" s="473" t="s">
        <v>4272</v>
      </c>
      <c r="G44" s="299">
        <v>2018</v>
      </c>
      <c r="H44" s="472" t="s">
        <v>4276</v>
      </c>
      <c r="I44" s="473" t="s">
        <v>4277</v>
      </c>
      <c r="J44" s="302">
        <v>45011</v>
      </c>
      <c r="K44" s="298" t="s">
        <v>4299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4934</v>
      </c>
      <c r="G45" s="617">
        <v>2023</v>
      </c>
      <c r="H45" s="616" t="s">
        <v>4192</v>
      </c>
      <c r="I45" s="246" t="s">
        <v>4935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4203</v>
      </c>
      <c r="C46" s="472"/>
      <c r="D46" s="472"/>
      <c r="E46" s="472"/>
      <c r="F46" s="473" t="s">
        <v>4562</v>
      </c>
      <c r="G46" s="299">
        <v>2020</v>
      </c>
      <c r="H46" s="472" t="s">
        <v>746</v>
      </c>
      <c r="I46" s="297" t="s">
        <v>4563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4015</v>
      </c>
      <c r="C47" s="472"/>
      <c r="D47" s="472"/>
      <c r="E47" s="472"/>
      <c r="F47" s="473" t="s">
        <v>4567</v>
      </c>
      <c r="G47" s="299">
        <v>2023</v>
      </c>
      <c r="H47" s="472" t="s">
        <v>746</v>
      </c>
      <c r="I47" s="297" t="s">
        <v>4568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4015</v>
      </c>
      <c r="C48" s="611" t="s">
        <v>4683</v>
      </c>
      <c r="D48" s="611"/>
      <c r="E48" s="611"/>
      <c r="F48" s="610" t="s">
        <v>4569</v>
      </c>
      <c r="G48" s="612">
        <v>2022</v>
      </c>
      <c r="H48" s="611" t="s">
        <v>4009</v>
      </c>
      <c r="I48" s="613"/>
      <c r="J48" s="302">
        <v>45094</v>
      </c>
      <c r="K48" s="298"/>
      <c r="L48" s="283">
        <f t="shared" si="3"/>
        <v>45108</v>
      </c>
      <c r="M48" s="614" t="s">
        <v>4684</v>
      </c>
    </row>
    <row r="49" spans="1:13">
      <c r="A49" s="3">
        <v>47</v>
      </c>
      <c r="B49" s="473" t="s">
        <v>4613</v>
      </c>
      <c r="C49" s="472" t="s">
        <v>4169</v>
      </c>
      <c r="D49" s="472"/>
      <c r="E49" s="472"/>
      <c r="F49" s="473" t="s">
        <v>4611</v>
      </c>
      <c r="G49" s="299">
        <v>2023</v>
      </c>
      <c r="H49" s="472" t="s">
        <v>746</v>
      </c>
      <c r="I49" s="297" t="s">
        <v>4612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4016</v>
      </c>
      <c r="C50" s="472" t="s">
        <v>1402</v>
      </c>
      <c r="D50" s="472"/>
      <c r="E50" s="472"/>
      <c r="F50" s="473" t="s">
        <v>4614</v>
      </c>
      <c r="G50" s="299">
        <v>2023</v>
      </c>
      <c r="H50" s="611" t="s">
        <v>746</v>
      </c>
      <c r="I50" s="620" t="s">
        <v>4615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4203</v>
      </c>
      <c r="C51" s="577"/>
      <c r="D51" s="577">
        <v>37</v>
      </c>
      <c r="E51" s="577"/>
      <c r="F51" s="576" t="s">
        <v>4955</v>
      </c>
      <c r="G51" s="251">
        <v>2022</v>
      </c>
      <c r="H51" s="577" t="s">
        <v>746</v>
      </c>
      <c r="I51" s="249" t="s">
        <v>4956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4016</v>
      </c>
      <c r="C52" s="611" t="s">
        <v>4919</v>
      </c>
      <c r="D52" s="611"/>
      <c r="E52" s="611"/>
      <c r="F52" s="610" t="s">
        <v>4688</v>
      </c>
      <c r="G52" s="612">
        <v>2021</v>
      </c>
      <c r="H52" s="611" t="s">
        <v>727</v>
      </c>
      <c r="I52" s="620" t="s">
        <v>4689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4058</v>
      </c>
      <c r="C53" s="611" t="s">
        <v>1387</v>
      </c>
      <c r="D53" s="611"/>
      <c r="E53" s="611"/>
      <c r="F53" s="610" t="s">
        <v>4947</v>
      </c>
      <c r="G53" s="612">
        <v>2023</v>
      </c>
      <c r="H53" s="611" t="s">
        <v>3479</v>
      </c>
      <c r="I53" s="620" t="s">
        <v>4911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4621</v>
      </c>
      <c r="C54" s="611"/>
      <c r="D54" s="611"/>
      <c r="E54" s="611"/>
      <c r="F54" s="610" t="s">
        <v>4924</v>
      </c>
      <c r="G54" s="612">
        <v>2015</v>
      </c>
      <c r="H54" s="611" t="s">
        <v>4011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4015</v>
      </c>
      <c r="C55" s="611" t="s">
        <v>312</v>
      </c>
      <c r="D55" s="611"/>
      <c r="E55" s="611"/>
      <c r="F55" s="610" t="s">
        <v>4915</v>
      </c>
      <c r="G55" s="612">
        <v>2023</v>
      </c>
      <c r="H55" s="611" t="s">
        <v>746</v>
      </c>
      <c r="I55" s="620" t="s">
        <v>4916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4015</v>
      </c>
      <c r="C56" s="611" t="s">
        <v>1314</v>
      </c>
      <c r="D56" s="611"/>
      <c r="E56" s="611"/>
      <c r="F56" s="610" t="s">
        <v>4917</v>
      </c>
      <c r="G56" s="612">
        <v>2023</v>
      </c>
      <c r="H56" s="611" t="s">
        <v>746</v>
      </c>
      <c r="I56" s="620" t="s">
        <v>4918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4613</v>
      </c>
      <c r="C57" s="611" t="s">
        <v>4932</v>
      </c>
      <c r="D57" s="611"/>
      <c r="E57" s="611" t="s">
        <v>4942</v>
      </c>
      <c r="F57" s="610" t="s">
        <v>4927</v>
      </c>
      <c r="G57" s="612">
        <v>2023</v>
      </c>
      <c r="H57" s="611" t="s">
        <v>746</v>
      </c>
      <c r="I57" s="620" t="s">
        <v>4928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4016</v>
      </c>
      <c r="C58" s="611" t="s">
        <v>3905</v>
      </c>
      <c r="D58" s="611"/>
      <c r="E58" s="611" t="s">
        <v>4942</v>
      </c>
      <c r="F58" s="610" t="s">
        <v>4929</v>
      </c>
      <c r="G58" s="612">
        <v>2023</v>
      </c>
      <c r="H58" s="611" t="s">
        <v>746</v>
      </c>
      <c r="I58" s="297" t="s">
        <v>4930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4016</v>
      </c>
      <c r="C59" s="475" t="s">
        <v>4610</v>
      </c>
      <c r="D59" s="475"/>
      <c r="E59" s="597">
        <v>1</v>
      </c>
      <c r="F59" s="476" t="s">
        <v>1170</v>
      </c>
      <c r="G59" s="314">
        <v>2022</v>
      </c>
      <c r="H59" s="475" t="s">
        <v>4207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4058</v>
      </c>
      <c r="C60" s="475" t="s">
        <v>4169</v>
      </c>
      <c r="D60" s="475"/>
      <c r="E60" s="597">
        <v>1</v>
      </c>
      <c r="F60" s="476" t="s">
        <v>4057</v>
      </c>
      <c r="G60" s="314">
        <v>2022</v>
      </c>
      <c r="H60" s="475" t="s">
        <v>4207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4059</v>
      </c>
      <c r="G61" s="314">
        <v>2017</v>
      </c>
      <c r="H61" s="475" t="s">
        <v>4009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4556</v>
      </c>
      <c r="D62" s="475"/>
      <c r="E62" s="597">
        <v>1</v>
      </c>
      <c r="F62" s="476" t="s">
        <v>4509</v>
      </c>
      <c r="G62" s="314">
        <v>2020</v>
      </c>
      <c r="H62" s="590" t="s">
        <v>4207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4203</v>
      </c>
      <c r="C63" s="475"/>
      <c r="D63" s="475"/>
      <c r="E63" s="475"/>
      <c r="F63" s="476" t="s">
        <v>4440</v>
      </c>
      <c r="G63" s="314">
        <v>2021</v>
      </c>
      <c r="H63" s="475" t="s">
        <v>4207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4950</v>
      </c>
      <c r="C64" s="616"/>
      <c r="D64" s="616">
        <v>38</v>
      </c>
      <c r="E64" s="616" t="s">
        <v>4968</v>
      </c>
      <c r="F64" s="615" t="s">
        <v>4959</v>
      </c>
      <c r="G64" s="617">
        <v>2023</v>
      </c>
      <c r="H64" s="616" t="s">
        <v>746</v>
      </c>
      <c r="I64" s="618" t="s">
        <v>4960</v>
      </c>
      <c r="J64" s="286">
        <v>45242</v>
      </c>
      <c r="K64" s="281" t="s">
        <v>734</v>
      </c>
      <c r="L64" s="283">
        <f t="shared" si="8"/>
        <v>45263</v>
      </c>
      <c r="M64" s="595" t="s">
        <v>4989</v>
      </c>
    </row>
    <row r="65" spans="1:13">
      <c r="A65" s="3">
        <v>63</v>
      </c>
      <c r="B65" s="473" t="s">
        <v>4613</v>
      </c>
      <c r="C65" s="611" t="s">
        <v>1356</v>
      </c>
      <c r="D65" s="611"/>
      <c r="E65" s="611" t="s">
        <v>4953</v>
      </c>
      <c r="F65" s="610" t="s">
        <v>4943</v>
      </c>
      <c r="G65" s="612">
        <v>2023</v>
      </c>
      <c r="H65" s="611" t="s">
        <v>746</v>
      </c>
      <c r="I65" s="620" t="s">
        <v>4944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4205</v>
      </c>
      <c r="C66" s="611"/>
      <c r="D66" s="611"/>
      <c r="E66" s="611"/>
      <c r="F66" s="610" t="s">
        <v>4945</v>
      </c>
      <c r="G66" s="612">
        <v>2023</v>
      </c>
      <c r="H66" s="611" t="s">
        <v>746</v>
      </c>
      <c r="I66" s="620" t="s">
        <v>4946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4015</v>
      </c>
      <c r="C67" s="611" t="s">
        <v>1402</v>
      </c>
      <c r="D67" s="611"/>
      <c r="E67" s="611"/>
      <c r="F67" s="610" t="s">
        <v>4690</v>
      </c>
      <c r="G67" s="612">
        <v>2023</v>
      </c>
      <c r="H67" s="611" t="s">
        <v>1041</v>
      </c>
      <c r="I67" s="620" t="s">
        <v>4691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4938</v>
      </c>
      <c r="G68" s="612">
        <v>2023</v>
      </c>
      <c r="H68" s="611" t="s">
        <v>1268</v>
      </c>
      <c r="I68" s="620" t="s">
        <v>4939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4621</v>
      </c>
      <c r="C69" s="611"/>
      <c r="D69" s="611"/>
      <c r="E69" s="611"/>
      <c r="F69" s="610" t="s">
        <v>4940</v>
      </c>
      <c r="G69" s="612">
        <v>2022</v>
      </c>
      <c r="H69" s="611" t="s">
        <v>4009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4016</v>
      </c>
      <c r="C70" s="611" t="s">
        <v>1296</v>
      </c>
      <c r="D70" s="611"/>
      <c r="E70" s="611" t="s">
        <v>4942</v>
      </c>
      <c r="F70" s="610" t="s">
        <v>4925</v>
      </c>
      <c r="G70" s="612">
        <v>2023</v>
      </c>
      <c r="H70" s="611" t="s">
        <v>746</v>
      </c>
      <c r="I70" s="620" t="s">
        <v>4926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4950</v>
      </c>
      <c r="C71" s="611" t="s">
        <v>4954</v>
      </c>
      <c r="D71" s="611"/>
      <c r="E71" s="611"/>
      <c r="F71" s="610" t="s">
        <v>4951</v>
      </c>
      <c r="G71" s="612">
        <v>2019</v>
      </c>
      <c r="H71" s="611" t="s">
        <v>727</v>
      </c>
      <c r="I71" s="620" t="s">
        <v>4952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4941</v>
      </c>
      <c r="C72" s="611" t="s">
        <v>4961</v>
      </c>
      <c r="D72" s="611"/>
      <c r="E72" s="611"/>
      <c r="F72" s="610" t="s">
        <v>4936</v>
      </c>
      <c r="G72" s="612">
        <v>2022</v>
      </c>
      <c r="H72" s="611" t="s">
        <v>948</v>
      </c>
      <c r="I72" s="620" t="s">
        <v>4937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4950</v>
      </c>
      <c r="C73" s="611" t="s">
        <v>4969</v>
      </c>
      <c r="D73" s="611"/>
      <c r="E73" s="611"/>
      <c r="F73" s="610" t="s">
        <v>4948</v>
      </c>
      <c r="G73" s="612">
        <v>2019</v>
      </c>
      <c r="H73" s="611" t="s">
        <v>727</v>
      </c>
      <c r="I73" s="620" t="s">
        <v>4949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4950</v>
      </c>
      <c r="C74" s="611" t="s">
        <v>4970</v>
      </c>
      <c r="D74" s="611"/>
      <c r="E74" s="611"/>
      <c r="F74" s="610" t="s">
        <v>4962</v>
      </c>
      <c r="G74" s="612">
        <v>2019</v>
      </c>
      <c r="H74" s="611" t="s">
        <v>727</v>
      </c>
      <c r="I74" s="620" t="s">
        <v>4963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4613</v>
      </c>
      <c r="C75" s="611"/>
      <c r="D75" s="611"/>
      <c r="E75" s="611" t="s">
        <v>4953</v>
      </c>
      <c r="F75" s="610" t="s">
        <v>4964</v>
      </c>
      <c r="G75" s="612">
        <v>2023</v>
      </c>
      <c r="H75" s="611" t="s">
        <v>1268</v>
      </c>
      <c r="I75" s="620" t="s">
        <v>4965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4205</v>
      </c>
      <c r="C76" s="472" t="s">
        <v>959</v>
      </c>
      <c r="D76" s="472"/>
      <c r="E76" s="472" t="s">
        <v>4953</v>
      </c>
      <c r="F76" s="473" t="s">
        <v>4632</v>
      </c>
      <c r="G76" s="299">
        <v>2020</v>
      </c>
      <c r="H76" s="472" t="s">
        <v>746</v>
      </c>
      <c r="I76" s="297" t="s">
        <v>4564</v>
      </c>
      <c r="J76" s="302">
        <v>45228</v>
      </c>
      <c r="K76" s="298" t="s">
        <v>734</v>
      </c>
      <c r="L76" s="283">
        <f t="shared" si="8"/>
        <v>45249</v>
      </c>
      <c r="M76" s="638" t="s">
        <v>4974</v>
      </c>
    </row>
    <row r="77" spans="1:13">
      <c r="A77" s="3">
        <v>75</v>
      </c>
      <c r="B77" s="473" t="s">
        <v>4613</v>
      </c>
      <c r="C77" s="472" t="s">
        <v>4973</v>
      </c>
      <c r="D77" s="472"/>
      <c r="E77" s="472" t="s">
        <v>4953</v>
      </c>
      <c r="F77" s="473" t="s">
        <v>4966</v>
      </c>
      <c r="G77" s="299">
        <v>2020</v>
      </c>
      <c r="H77" s="472" t="s">
        <v>746</v>
      </c>
      <c r="I77" s="297" t="s">
        <v>4967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4613</v>
      </c>
      <c r="C78" s="472" t="s">
        <v>4987</v>
      </c>
      <c r="D78" s="472"/>
      <c r="E78" s="472" t="s">
        <v>4968</v>
      </c>
      <c r="F78" s="473" t="s">
        <v>4971</v>
      </c>
      <c r="G78" s="299">
        <v>2023</v>
      </c>
      <c r="H78" s="472" t="s">
        <v>746</v>
      </c>
      <c r="I78" s="297" t="s">
        <v>4972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4950</v>
      </c>
      <c r="C79" s="611" t="s">
        <v>4988</v>
      </c>
      <c r="D79" s="611"/>
      <c r="E79" s="611" t="s">
        <v>4953</v>
      </c>
      <c r="F79" s="610" t="s">
        <v>4957</v>
      </c>
      <c r="G79" s="612">
        <v>2023</v>
      </c>
      <c r="H79" s="611" t="s">
        <v>746</v>
      </c>
      <c r="I79" s="620" t="s">
        <v>4958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4613</v>
      </c>
      <c r="C80" s="611"/>
      <c r="D80" s="611"/>
      <c r="E80" s="611" t="s">
        <v>4994</v>
      </c>
      <c r="F80" s="610" t="s">
        <v>4975</v>
      </c>
      <c r="G80" s="612">
        <v>2021</v>
      </c>
      <c r="H80" s="611" t="s">
        <v>746</v>
      </c>
      <c r="I80" s="620" t="s">
        <v>4976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4613</v>
      </c>
      <c r="C81" s="611" t="s">
        <v>4995</v>
      </c>
      <c r="D81" s="611"/>
      <c r="E81" s="611" t="s">
        <v>4953</v>
      </c>
      <c r="F81" s="610" t="s">
        <v>4618</v>
      </c>
      <c r="G81" s="612">
        <v>2019</v>
      </c>
      <c r="H81" s="611" t="s">
        <v>746</v>
      </c>
      <c r="I81" s="620" t="s">
        <v>4619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4613</v>
      </c>
      <c r="C82" s="611"/>
      <c r="D82" s="611"/>
      <c r="E82" s="611" t="s">
        <v>4994</v>
      </c>
      <c r="F82" s="610" t="s">
        <v>4977</v>
      </c>
      <c r="G82" s="612">
        <v>2021</v>
      </c>
      <c r="H82" s="611" t="s">
        <v>746</v>
      </c>
      <c r="I82" s="620" t="s">
        <v>4978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4613</v>
      </c>
      <c r="C83" s="611"/>
      <c r="D83" s="611"/>
      <c r="E83" s="611" t="s">
        <v>4994</v>
      </c>
      <c r="F83" s="610" t="s">
        <v>4979</v>
      </c>
      <c r="G83" s="612">
        <v>2020</v>
      </c>
      <c r="H83" s="611" t="s">
        <v>746</v>
      </c>
      <c r="I83" s="297" t="s">
        <v>4980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5021</v>
      </c>
      <c r="D84" s="611"/>
      <c r="E84" s="611" t="s">
        <v>4953</v>
      </c>
      <c r="F84" s="610" t="s">
        <v>5029</v>
      </c>
      <c r="G84" s="612">
        <v>2023</v>
      </c>
      <c r="H84" s="611" t="s">
        <v>285</v>
      </c>
      <c r="I84" s="297" t="s">
        <v>4981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4015</v>
      </c>
      <c r="C85" s="611" t="s">
        <v>4988</v>
      </c>
      <c r="D85" s="611"/>
      <c r="E85" s="611" t="s">
        <v>4953</v>
      </c>
      <c r="F85" s="610" t="s">
        <v>4990</v>
      </c>
      <c r="G85" s="612">
        <v>2019</v>
      </c>
      <c r="H85" s="611" t="s">
        <v>727</v>
      </c>
      <c r="I85" s="297" t="s">
        <v>4991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4058</v>
      </c>
      <c r="C86" s="611" t="s">
        <v>959</v>
      </c>
      <c r="D86" s="611"/>
      <c r="E86" s="611"/>
      <c r="F86" s="610" t="s">
        <v>4996</v>
      </c>
      <c r="G86" s="612">
        <v>2017</v>
      </c>
      <c r="H86" s="611" t="s">
        <v>727</v>
      </c>
      <c r="I86" s="297" t="s">
        <v>4997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4613</v>
      </c>
      <c r="C87" s="611" t="s">
        <v>1402</v>
      </c>
      <c r="D87" s="611"/>
      <c r="E87" s="611"/>
      <c r="F87" s="610" t="s">
        <v>4998</v>
      </c>
      <c r="G87" s="299">
        <v>2017</v>
      </c>
      <c r="H87" s="472" t="s">
        <v>727</v>
      </c>
      <c r="I87" s="297" t="s">
        <v>4999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4613</v>
      </c>
      <c r="C88" s="611" t="s">
        <v>1402</v>
      </c>
      <c r="D88" s="611"/>
      <c r="E88" s="611"/>
      <c r="F88" s="610" t="s">
        <v>5000</v>
      </c>
      <c r="G88" s="299">
        <v>2012</v>
      </c>
      <c r="H88" s="472" t="s">
        <v>727</v>
      </c>
      <c r="I88" s="297" t="s">
        <v>5001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4613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5002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4047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4506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75" activePane="bottomLeft" state="frozen"/>
      <selection pane="bottomLeft" activeCell="C93" sqref="C93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6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43">
        <v>2022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</row>
    <row r="2" spans="2:15" ht="15.75" thickBot="1">
      <c r="B2" s="151" t="s">
        <v>36</v>
      </c>
      <c r="C2" s="677" t="s">
        <v>5062</v>
      </c>
      <c r="D2" s="677" t="s">
        <v>5064</v>
      </c>
      <c r="E2" s="678" t="s">
        <v>5063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4015</v>
      </c>
      <c r="C3" s="472" t="s">
        <v>4209</v>
      </c>
      <c r="D3" s="611"/>
      <c r="E3" s="679"/>
      <c r="F3" s="472"/>
      <c r="G3" s="472"/>
      <c r="H3" s="473" t="s">
        <v>5066</v>
      </c>
      <c r="I3" s="299">
        <v>2022</v>
      </c>
      <c r="J3" s="472" t="s">
        <v>1046</v>
      </c>
      <c r="K3" s="297" t="s">
        <v>4174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>
      <c r="B4" s="473" t="s">
        <v>4058</v>
      </c>
      <c r="C4" s="472" t="s">
        <v>1298</v>
      </c>
      <c r="D4" s="611"/>
      <c r="E4" s="679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4202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4203</v>
      </c>
      <c r="C5" s="472"/>
      <c r="D5" s="611"/>
      <c r="E5" s="679"/>
      <c r="F5" s="472"/>
      <c r="G5" s="472"/>
      <c r="H5" s="473" t="s">
        <v>4272</v>
      </c>
      <c r="I5" s="299">
        <v>2018</v>
      </c>
      <c r="J5" s="472" t="s">
        <v>4276</v>
      </c>
      <c r="K5" s="473" t="s">
        <v>4277</v>
      </c>
      <c r="L5" s="302">
        <v>45011</v>
      </c>
      <c r="M5" s="298" t="s">
        <v>4299</v>
      </c>
      <c r="N5" s="283">
        <f t="shared" si="0"/>
        <v>45025</v>
      </c>
      <c r="O5" s="9"/>
    </row>
    <row r="6" spans="2:15">
      <c r="B6" s="473" t="s">
        <v>4015</v>
      </c>
      <c r="C6" s="472" t="s">
        <v>4540</v>
      </c>
      <c r="D6" s="611"/>
      <c r="E6" s="679"/>
      <c r="F6" s="472"/>
      <c r="G6" s="710"/>
      <c r="H6" s="473" t="s">
        <v>4160</v>
      </c>
      <c r="I6" s="299">
        <v>2020</v>
      </c>
      <c r="J6" s="472" t="s">
        <v>727</v>
      </c>
      <c r="K6" s="297" t="s">
        <v>4161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4203</v>
      </c>
      <c r="C7" s="472" t="s">
        <v>4541</v>
      </c>
      <c r="D7" s="611"/>
      <c r="E7" s="679"/>
      <c r="F7" s="472"/>
      <c r="G7" s="472"/>
      <c r="H7" s="473" t="s">
        <v>5146</v>
      </c>
      <c r="I7" s="299">
        <v>2019</v>
      </c>
      <c r="J7" s="472" t="s">
        <v>746</v>
      </c>
      <c r="K7" s="297" t="s">
        <v>4274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5054</v>
      </c>
      <c r="C8" s="472"/>
      <c r="D8" s="611"/>
      <c r="E8" s="679"/>
      <c r="F8" s="472"/>
      <c r="G8" s="472"/>
      <c r="H8" s="300" t="s">
        <v>4438</v>
      </c>
      <c r="I8" s="299">
        <v>2018</v>
      </c>
      <c r="J8" s="472" t="s">
        <v>1041</v>
      </c>
      <c r="K8" s="297" t="s">
        <v>4439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4203</v>
      </c>
      <c r="C9" s="472"/>
      <c r="D9" s="611"/>
      <c r="E9" s="679"/>
      <c r="F9" s="472"/>
      <c r="G9" s="472"/>
      <c r="H9" s="473" t="s">
        <v>4562</v>
      </c>
      <c r="I9" s="299">
        <v>2020</v>
      </c>
      <c r="J9" s="472" t="s">
        <v>746</v>
      </c>
      <c r="K9" s="297" t="s">
        <v>4563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4015</v>
      </c>
      <c r="C10" s="472"/>
      <c r="D10" s="611"/>
      <c r="E10" s="679"/>
      <c r="F10" s="472"/>
      <c r="G10" s="472"/>
      <c r="H10" s="473" t="s">
        <v>4567</v>
      </c>
      <c r="I10" s="299">
        <v>2023</v>
      </c>
      <c r="J10" s="472" t="s">
        <v>746</v>
      </c>
      <c r="K10" s="297" t="s">
        <v>4568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4015</v>
      </c>
      <c r="C11" s="611" t="s">
        <v>4683</v>
      </c>
      <c r="D11" s="611"/>
      <c r="E11" s="679"/>
      <c r="F11" s="611"/>
      <c r="G11" s="611"/>
      <c r="H11" s="610" t="s">
        <v>4569</v>
      </c>
      <c r="I11" s="612">
        <v>2022</v>
      </c>
      <c r="J11" s="611" t="s">
        <v>4009</v>
      </c>
      <c r="K11" s="613"/>
      <c r="L11" s="302">
        <v>45094</v>
      </c>
      <c r="M11" s="298"/>
      <c r="N11" s="283">
        <f t="shared" si="1"/>
        <v>45108</v>
      </c>
      <c r="O11" s="614" t="s">
        <v>4684</v>
      </c>
    </row>
    <row r="12" spans="2:15">
      <c r="B12" s="473" t="s">
        <v>4613</v>
      </c>
      <c r="C12" s="472" t="s">
        <v>4169</v>
      </c>
      <c r="D12" s="611"/>
      <c r="E12" s="679"/>
      <c r="F12" s="472"/>
      <c r="G12" s="472"/>
      <c r="H12" s="473" t="s">
        <v>4611</v>
      </c>
      <c r="I12" s="299">
        <v>2023</v>
      </c>
      <c r="J12" s="472" t="s">
        <v>746</v>
      </c>
      <c r="K12" s="297" t="s">
        <v>4612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4016</v>
      </c>
      <c r="C13" s="472" t="s">
        <v>1402</v>
      </c>
      <c r="D13" s="611"/>
      <c r="E13" s="679"/>
      <c r="F13" s="472"/>
      <c r="G13" s="472"/>
      <c r="H13" s="473" t="s">
        <v>4614</v>
      </c>
      <c r="I13" s="299">
        <v>2023</v>
      </c>
      <c r="J13" s="611" t="s">
        <v>746</v>
      </c>
      <c r="K13" s="620" t="s">
        <v>4615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4016</v>
      </c>
      <c r="C14" s="611" t="s">
        <v>4919</v>
      </c>
      <c r="D14" s="611"/>
      <c r="E14" s="679"/>
      <c r="F14" s="611"/>
      <c r="G14" s="611"/>
      <c r="H14" s="610" t="s">
        <v>4688</v>
      </c>
      <c r="I14" s="612">
        <v>2021</v>
      </c>
      <c r="J14" s="611" t="s">
        <v>727</v>
      </c>
      <c r="K14" s="620" t="s">
        <v>4689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4058</v>
      </c>
      <c r="C15" s="611" t="s">
        <v>1387</v>
      </c>
      <c r="D15" s="611"/>
      <c r="E15" s="679"/>
      <c r="F15" s="611"/>
      <c r="G15" s="611"/>
      <c r="H15" s="610" t="s">
        <v>4947</v>
      </c>
      <c r="I15" s="612">
        <v>2023</v>
      </c>
      <c r="J15" s="611" t="s">
        <v>3479</v>
      </c>
      <c r="K15" s="620" t="s">
        <v>4911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4621</v>
      </c>
      <c r="C16" s="611"/>
      <c r="D16" s="611"/>
      <c r="E16" s="679"/>
      <c r="F16" s="611"/>
      <c r="G16" s="611"/>
      <c r="H16" s="610" t="s">
        <v>4924</v>
      </c>
      <c r="I16" s="612">
        <v>2015</v>
      </c>
      <c r="J16" s="611" t="s">
        <v>4011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4015</v>
      </c>
      <c r="C17" s="611" t="s">
        <v>312</v>
      </c>
      <c r="D17" s="611"/>
      <c r="E17" s="679"/>
      <c r="F17" s="611"/>
      <c r="G17" s="611"/>
      <c r="H17" s="610" t="s">
        <v>4915</v>
      </c>
      <c r="I17" s="612">
        <v>2023</v>
      </c>
      <c r="J17" s="611" t="s">
        <v>746</v>
      </c>
      <c r="K17" s="620" t="s">
        <v>4916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4015</v>
      </c>
      <c r="C18" s="611" t="s">
        <v>1314</v>
      </c>
      <c r="D18" s="611"/>
      <c r="E18" s="679"/>
      <c r="F18" s="611"/>
      <c r="G18" s="611"/>
      <c r="H18" s="610" t="s">
        <v>4917</v>
      </c>
      <c r="I18" s="612">
        <v>2023</v>
      </c>
      <c r="J18" s="611" t="s">
        <v>746</v>
      </c>
      <c r="K18" s="620" t="s">
        <v>4918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4016</v>
      </c>
      <c r="C19" s="611" t="s">
        <v>3905</v>
      </c>
      <c r="D19" s="611"/>
      <c r="E19" s="679"/>
      <c r="F19" s="611"/>
      <c r="G19" s="709" t="s">
        <v>4942</v>
      </c>
      <c r="H19" s="610" t="s">
        <v>4929</v>
      </c>
      <c r="I19" s="612">
        <v>2023</v>
      </c>
      <c r="J19" s="611" t="s">
        <v>746</v>
      </c>
      <c r="K19" s="297" t="s">
        <v>4930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4613</v>
      </c>
      <c r="C20" s="611" t="s">
        <v>1402</v>
      </c>
      <c r="D20" s="611"/>
      <c r="E20" s="679"/>
      <c r="F20" s="611"/>
      <c r="G20" s="709" t="s">
        <v>5039</v>
      </c>
      <c r="H20" s="610" t="s">
        <v>1064</v>
      </c>
      <c r="I20" s="299">
        <v>2020</v>
      </c>
      <c r="J20" s="472" t="s">
        <v>727</v>
      </c>
      <c r="K20" s="297" t="s">
        <v>5002</v>
      </c>
      <c r="L20" s="302">
        <v>45270</v>
      </c>
      <c r="M20" s="298" t="s">
        <v>734</v>
      </c>
      <c r="N20" s="283">
        <f t="shared" si="1"/>
        <v>45291</v>
      </c>
      <c r="O20" s="657" t="s">
        <v>5042</v>
      </c>
    </row>
    <row r="21" spans="2:15">
      <c r="B21" s="473" t="s">
        <v>4015</v>
      </c>
      <c r="C21" s="611" t="s">
        <v>1402</v>
      </c>
      <c r="D21" s="611"/>
      <c r="E21" s="679"/>
      <c r="F21" s="611"/>
      <c r="G21" s="709"/>
      <c r="H21" s="610" t="s">
        <v>4690</v>
      </c>
      <c r="I21" s="612">
        <v>2023</v>
      </c>
      <c r="J21" s="611" t="s">
        <v>1041</v>
      </c>
      <c r="K21" s="620" t="s">
        <v>4691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79"/>
      <c r="F22" s="611"/>
      <c r="G22" s="611"/>
      <c r="H22" s="610" t="s">
        <v>4938</v>
      </c>
      <c r="I22" s="612">
        <v>2023</v>
      </c>
      <c r="J22" s="611" t="s">
        <v>1268</v>
      </c>
      <c r="K22" s="620" t="s">
        <v>4939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4621</v>
      </c>
      <c r="C23" s="611"/>
      <c r="D23" s="611"/>
      <c r="E23" s="679"/>
      <c r="F23" s="611"/>
      <c r="G23" s="611"/>
      <c r="H23" s="610" t="s">
        <v>4940</v>
      </c>
      <c r="I23" s="612">
        <v>2022</v>
      </c>
      <c r="J23" s="611" t="s">
        <v>4009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4016</v>
      </c>
      <c r="C24" s="611" t="s">
        <v>1296</v>
      </c>
      <c r="D24" s="611"/>
      <c r="E24" s="679"/>
      <c r="F24" s="611"/>
      <c r="G24" s="709" t="s">
        <v>4942</v>
      </c>
      <c r="H24" s="610" t="s">
        <v>4925</v>
      </c>
      <c r="I24" s="612">
        <v>2023</v>
      </c>
      <c r="J24" s="611" t="s">
        <v>746</v>
      </c>
      <c r="K24" s="620" t="s">
        <v>4926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4941</v>
      </c>
      <c r="C25" s="611" t="s">
        <v>4961</v>
      </c>
      <c r="D25" s="611"/>
      <c r="E25" s="679"/>
      <c r="F25" s="611"/>
      <c r="G25" s="709"/>
      <c r="H25" s="610" t="s">
        <v>4936</v>
      </c>
      <c r="I25" s="612">
        <v>2022</v>
      </c>
      <c r="J25" s="611" t="s">
        <v>948</v>
      </c>
      <c r="K25" s="620" t="s">
        <v>4937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4950</v>
      </c>
      <c r="C26" s="611" t="s">
        <v>4969</v>
      </c>
      <c r="D26" s="611"/>
      <c r="E26" s="679"/>
      <c r="F26" s="611"/>
      <c r="G26" s="611"/>
      <c r="H26" s="610" t="s">
        <v>4948</v>
      </c>
      <c r="I26" s="612">
        <v>2019</v>
      </c>
      <c r="J26" s="611" t="s">
        <v>727</v>
      </c>
      <c r="K26" s="620" t="s">
        <v>4949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4950</v>
      </c>
      <c r="C27" s="611" t="s">
        <v>4970</v>
      </c>
      <c r="D27" s="611"/>
      <c r="E27" s="679"/>
      <c r="F27" s="611"/>
      <c r="G27" s="611"/>
      <c r="H27" s="610" t="s">
        <v>4962</v>
      </c>
      <c r="I27" s="612">
        <v>2019</v>
      </c>
      <c r="J27" s="611" t="s">
        <v>727</v>
      </c>
      <c r="K27" s="620" t="s">
        <v>4963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473" t="s">
        <v>4205</v>
      </c>
      <c r="C28" s="472" t="s">
        <v>959</v>
      </c>
      <c r="D28" s="611"/>
      <c r="E28" s="679"/>
      <c r="F28" s="472"/>
      <c r="G28" s="710" t="s">
        <v>4953</v>
      </c>
      <c r="H28" s="473" t="s">
        <v>5109</v>
      </c>
      <c r="I28" s="299">
        <v>2020</v>
      </c>
      <c r="J28" s="472" t="s">
        <v>746</v>
      </c>
      <c r="K28" s="297" t="s">
        <v>4564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4613</v>
      </c>
      <c r="C29" s="472" t="s">
        <v>4973</v>
      </c>
      <c r="D29" s="611"/>
      <c r="E29" s="679"/>
      <c r="F29" s="472"/>
      <c r="G29" s="706" t="s">
        <v>4953</v>
      </c>
      <c r="H29" s="473" t="s">
        <v>921</v>
      </c>
      <c r="I29" s="299">
        <v>2020</v>
      </c>
      <c r="J29" s="472" t="s">
        <v>746</v>
      </c>
      <c r="K29" s="297" t="s">
        <v>4967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>
      <c r="B30" s="473" t="s">
        <v>4613</v>
      </c>
      <c r="C30" s="472" t="s">
        <v>4987</v>
      </c>
      <c r="D30" s="611"/>
      <c r="E30" s="679"/>
      <c r="F30" s="472"/>
      <c r="G30" s="472" t="s">
        <v>4968</v>
      </c>
      <c r="H30" s="473" t="s">
        <v>4971</v>
      </c>
      <c r="I30" s="299">
        <v>2023</v>
      </c>
      <c r="J30" s="472" t="s">
        <v>746</v>
      </c>
      <c r="K30" s="297" t="s">
        <v>4972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>
      <c r="B31" s="610" t="s">
        <v>4613</v>
      </c>
      <c r="C31" s="611" t="s">
        <v>1402</v>
      </c>
      <c r="D31" s="611"/>
      <c r="E31" s="679"/>
      <c r="F31" s="611"/>
      <c r="G31" s="611" t="s">
        <v>5039</v>
      </c>
      <c r="H31" s="610" t="s">
        <v>5000</v>
      </c>
      <c r="I31" s="299">
        <v>2012</v>
      </c>
      <c r="J31" s="472" t="s">
        <v>727</v>
      </c>
      <c r="K31" s="297" t="s">
        <v>5001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5041</v>
      </c>
    </row>
    <row r="32" spans="2:15">
      <c r="B32" s="610" t="s">
        <v>4613</v>
      </c>
      <c r="C32" s="611"/>
      <c r="D32" s="611"/>
      <c r="E32" s="679"/>
      <c r="F32" s="611"/>
      <c r="G32" s="611" t="s">
        <v>4994</v>
      </c>
      <c r="H32" s="610" t="s">
        <v>4975</v>
      </c>
      <c r="I32" s="612">
        <v>2021</v>
      </c>
      <c r="J32" s="611" t="s">
        <v>746</v>
      </c>
      <c r="K32" s="620" t="s">
        <v>4976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>
      <c r="B33" s="610" t="s">
        <v>4613</v>
      </c>
      <c r="C33" s="611" t="s">
        <v>4995</v>
      </c>
      <c r="D33" s="611"/>
      <c r="E33" s="679"/>
      <c r="F33" s="611"/>
      <c r="G33" s="611" t="s">
        <v>4953</v>
      </c>
      <c r="H33" s="610" t="s">
        <v>4618</v>
      </c>
      <c r="I33" s="612">
        <v>2019</v>
      </c>
      <c r="J33" s="611" t="s">
        <v>746</v>
      </c>
      <c r="K33" s="620" t="s">
        <v>4619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>
      <c r="B34" s="610" t="s">
        <v>4613</v>
      </c>
      <c r="C34" s="611" t="s">
        <v>1402</v>
      </c>
      <c r="D34" s="611"/>
      <c r="E34" s="679"/>
      <c r="F34" s="611"/>
      <c r="G34" s="709" t="s">
        <v>5039</v>
      </c>
      <c r="H34" s="610" t="s">
        <v>4998</v>
      </c>
      <c r="I34" s="299">
        <v>2017</v>
      </c>
      <c r="J34" s="472" t="s">
        <v>727</v>
      </c>
      <c r="K34" s="297" t="s">
        <v>4999</v>
      </c>
      <c r="L34" s="302">
        <v>45270</v>
      </c>
      <c r="M34" s="298" t="s">
        <v>734</v>
      </c>
      <c r="N34" s="283">
        <f t="shared" si="0"/>
        <v>45291</v>
      </c>
      <c r="O34" s="657" t="s">
        <v>5040</v>
      </c>
    </row>
    <row r="35" spans="1:15">
      <c r="B35" s="500"/>
      <c r="C35" s="584"/>
      <c r="D35" s="584"/>
      <c r="E35" s="680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>
      <c r="B36" s="500"/>
      <c r="C36" s="501"/>
      <c r="D36" s="584"/>
      <c r="E36" s="680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>
      <c r="A37" s="3">
        <v>1</v>
      </c>
      <c r="B37" s="476" t="s">
        <v>4058</v>
      </c>
      <c r="C37" s="475">
        <v>102</v>
      </c>
      <c r="D37" s="590">
        <v>269</v>
      </c>
      <c r="E37" s="681">
        <f t="shared" ref="E37:E40" si="4">(C37/D37)*100</f>
        <v>37.918215613382898</v>
      </c>
      <c r="F37" s="475"/>
      <c r="G37" s="475">
        <v>1</v>
      </c>
      <c r="H37" s="476" t="s">
        <v>4057</v>
      </c>
      <c r="I37" s="314">
        <v>2022</v>
      </c>
      <c r="J37" s="475" t="s">
        <v>4207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>
      <c r="A38" s="3">
        <v>2</v>
      </c>
      <c r="B38" s="476" t="s">
        <v>1975</v>
      </c>
      <c r="C38" s="475"/>
      <c r="D38" s="590"/>
      <c r="E38" s="681" t="e">
        <f t="shared" si="4"/>
        <v>#DIV/0!</v>
      </c>
      <c r="F38" s="475"/>
      <c r="G38" s="475"/>
      <c r="H38" s="476" t="s">
        <v>4059</v>
      </c>
      <c r="I38" s="314">
        <v>2017</v>
      </c>
      <c r="J38" s="475" t="s">
        <v>4009</v>
      </c>
      <c r="K38" s="332"/>
      <c r="L38" s="592"/>
      <c r="M38" s="350"/>
      <c r="N38" s="283">
        <f t="shared" si="5"/>
        <v>14</v>
      </c>
      <c r="O38" s="614"/>
    </row>
    <row r="39" spans="1:15">
      <c r="A39" s="3">
        <v>3</v>
      </c>
      <c r="B39" s="476" t="s">
        <v>4203</v>
      </c>
      <c r="C39" s="475"/>
      <c r="D39" s="590"/>
      <c r="E39" s="681" t="e">
        <f t="shared" ref="E39" si="6">(C39/D39)*100</f>
        <v>#DIV/0!</v>
      </c>
      <c r="F39" s="475"/>
      <c r="G39" s="475"/>
      <c r="H39" s="476" t="s">
        <v>4440</v>
      </c>
      <c r="I39" s="314">
        <v>2021</v>
      </c>
      <c r="J39" s="475" t="s">
        <v>4207</v>
      </c>
      <c r="K39" s="332"/>
      <c r="L39" s="592"/>
      <c r="M39" s="350"/>
      <c r="N39" s="283">
        <f t="shared" si="5"/>
        <v>14</v>
      </c>
      <c r="O39" s="614"/>
    </row>
    <row r="40" spans="1:15">
      <c r="A40" s="3">
        <v>4</v>
      </c>
      <c r="B40" s="476"/>
      <c r="C40" s="475"/>
      <c r="D40" s="590"/>
      <c r="E40" s="681" t="e">
        <f t="shared" si="4"/>
        <v>#DIV/0!</v>
      </c>
      <c r="F40" s="475"/>
      <c r="G40" s="475"/>
      <c r="H40" s="476" t="s">
        <v>5038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>
      <c r="A41" s="3">
        <v>5</v>
      </c>
      <c r="B41" s="476"/>
      <c r="C41" s="475"/>
      <c r="D41" s="590"/>
      <c r="E41" s="681" t="e">
        <f t="shared" ref="E41:E42" si="7">(C41/D41)*100</f>
        <v>#DIV/0!</v>
      </c>
      <c r="F41" s="475"/>
      <c r="G41" s="475"/>
      <c r="H41" s="476" t="s">
        <v>5130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>
      <c r="A42" s="3">
        <v>6</v>
      </c>
      <c r="B42" s="707"/>
      <c r="C42" s="590"/>
      <c r="D42" s="590"/>
      <c r="E42" s="681" t="e">
        <f t="shared" si="7"/>
        <v>#DIV/0!</v>
      </c>
      <c r="F42" s="590"/>
      <c r="G42" s="590"/>
      <c r="H42" s="707" t="s">
        <v>5131</v>
      </c>
      <c r="I42" s="708"/>
      <c r="J42" s="475"/>
      <c r="K42" s="312"/>
      <c r="L42" s="592"/>
      <c r="M42" s="350"/>
      <c r="N42" s="283">
        <f t="shared" si="5"/>
        <v>14</v>
      </c>
      <c r="O42" s="614"/>
    </row>
    <row r="43" spans="1:15">
      <c r="A43" s="3">
        <v>7</v>
      </c>
      <c r="B43" s="707"/>
      <c r="C43" s="590"/>
      <c r="D43" s="590"/>
      <c r="E43" s="681" t="e">
        <f t="shared" ref="E43" si="8">(C43/D43)*100</f>
        <v>#DIV/0!</v>
      </c>
      <c r="F43" s="590"/>
      <c r="G43" s="590"/>
      <c r="H43" s="707" t="s">
        <v>5132</v>
      </c>
      <c r="I43" s="708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>
      <c r="B44" s="500"/>
      <c r="C44" s="501"/>
      <c r="D44" s="584"/>
      <c r="E44" s="680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>
      <c r="A45" s="3">
        <v>1</v>
      </c>
      <c r="B45" s="615" t="s">
        <v>4058</v>
      </c>
      <c r="C45" s="616"/>
      <c r="D45" s="616"/>
      <c r="E45" s="682"/>
      <c r="F45" s="616">
        <v>1</v>
      </c>
      <c r="G45" s="616" t="s">
        <v>4953</v>
      </c>
      <c r="H45" s="615" t="s">
        <v>5057</v>
      </c>
      <c r="I45" s="617">
        <v>2017</v>
      </c>
      <c r="J45" s="616" t="s">
        <v>727</v>
      </c>
      <c r="K45" s="246" t="s">
        <v>4997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>
      <c r="A46" s="3">
        <v>2</v>
      </c>
      <c r="B46" s="615" t="s">
        <v>4058</v>
      </c>
      <c r="C46" s="616"/>
      <c r="D46" s="616"/>
      <c r="E46" s="682"/>
      <c r="F46" s="616">
        <v>2</v>
      </c>
      <c r="G46" s="616" t="s">
        <v>5043</v>
      </c>
      <c r="H46" s="615" t="s">
        <v>5056</v>
      </c>
      <c r="I46" s="617">
        <v>2023</v>
      </c>
      <c r="J46" s="616" t="s">
        <v>727</v>
      </c>
      <c r="K46" s="246" t="s">
        <v>5023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>
      <c r="A47" s="3">
        <v>3</v>
      </c>
      <c r="B47" s="444" t="s">
        <v>4058</v>
      </c>
      <c r="C47" s="443"/>
      <c r="D47" s="616"/>
      <c r="E47" s="682"/>
      <c r="F47" s="443">
        <v>3</v>
      </c>
      <c r="G47" s="443" t="s">
        <v>5043</v>
      </c>
      <c r="H47" s="242" t="s">
        <v>5058</v>
      </c>
      <c r="I47" s="244">
        <v>2021</v>
      </c>
      <c r="J47" s="443" t="s">
        <v>746</v>
      </c>
      <c r="K47" s="246" t="s">
        <v>5032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>
      <c r="A48" s="3">
        <v>4</v>
      </c>
      <c r="B48" s="444" t="s">
        <v>1975</v>
      </c>
      <c r="C48" s="616"/>
      <c r="D48" s="616"/>
      <c r="E48" s="682"/>
      <c r="F48" s="616">
        <v>4</v>
      </c>
      <c r="G48" s="616" t="s">
        <v>5055</v>
      </c>
      <c r="H48" s="444" t="s">
        <v>5059</v>
      </c>
      <c r="I48" s="244">
        <v>2023</v>
      </c>
      <c r="J48" s="443" t="s">
        <v>5026</v>
      </c>
      <c r="K48" s="246" t="s">
        <v>5027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>
      <c r="A49" s="3">
        <v>5</v>
      </c>
      <c r="B49" s="588" t="s">
        <v>4010</v>
      </c>
      <c r="C49" s="589"/>
      <c r="D49" s="687"/>
      <c r="E49" s="688"/>
      <c r="F49" s="589">
        <v>5</v>
      </c>
      <c r="G49" s="589"/>
      <c r="H49" s="341" t="s">
        <v>5047</v>
      </c>
      <c r="I49" s="256">
        <v>2023</v>
      </c>
      <c r="J49" s="589" t="s">
        <v>5045</v>
      </c>
      <c r="K49" s="343" t="s">
        <v>5048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>
      <c r="A50" s="3">
        <v>6</v>
      </c>
      <c r="B50" s="689" t="s">
        <v>5054</v>
      </c>
      <c r="C50" s="687"/>
      <c r="D50" s="687"/>
      <c r="E50" s="688"/>
      <c r="F50" s="687">
        <v>6</v>
      </c>
      <c r="G50" s="687" t="s">
        <v>5067</v>
      </c>
      <c r="H50" s="689" t="s">
        <v>5052</v>
      </c>
      <c r="I50" s="690">
        <v>2023</v>
      </c>
      <c r="J50" s="687" t="s">
        <v>746</v>
      </c>
      <c r="K50" s="343" t="s">
        <v>5053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>
      <c r="A51" s="3">
        <v>7</v>
      </c>
      <c r="B51" s="615" t="s">
        <v>2378</v>
      </c>
      <c r="C51" s="616"/>
      <c r="D51" s="616"/>
      <c r="E51" s="682"/>
      <c r="F51" s="616">
        <v>7</v>
      </c>
      <c r="G51" s="616" t="s">
        <v>5039</v>
      </c>
      <c r="H51" s="615" t="s">
        <v>5029</v>
      </c>
      <c r="I51" s="617">
        <v>2023</v>
      </c>
      <c r="J51" s="616" t="s">
        <v>285</v>
      </c>
      <c r="K51" s="246" t="s">
        <v>4981</v>
      </c>
      <c r="L51" s="286">
        <v>45319</v>
      </c>
      <c r="M51" s="281" t="s">
        <v>282</v>
      </c>
      <c r="N51" s="283">
        <f t="shared" si="12"/>
        <v>45340</v>
      </c>
      <c r="O51" s="595" t="s">
        <v>5075</v>
      </c>
    </row>
    <row r="52" spans="1:15">
      <c r="A52" s="3">
        <v>8</v>
      </c>
      <c r="B52" s="444" t="s">
        <v>1975</v>
      </c>
      <c r="C52" s="443"/>
      <c r="D52" s="616"/>
      <c r="E52" s="682"/>
      <c r="F52" s="443">
        <v>8</v>
      </c>
      <c r="G52" s="443" t="s">
        <v>5043</v>
      </c>
      <c r="H52" s="242" t="s">
        <v>5069</v>
      </c>
      <c r="I52" s="244">
        <v>2023</v>
      </c>
      <c r="J52" s="443" t="s">
        <v>1268</v>
      </c>
      <c r="K52" s="246" t="s">
        <v>5070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>
      <c r="A53" s="3">
        <v>9</v>
      </c>
      <c r="B53" s="444" t="s">
        <v>4015</v>
      </c>
      <c r="C53" s="616">
        <v>413</v>
      </c>
      <c r="D53" s="616">
        <v>413</v>
      </c>
      <c r="E53" s="682">
        <f t="shared" ref="E53:E64" si="13">(C53/D53)*100</f>
        <v>100</v>
      </c>
      <c r="F53" s="616">
        <v>9</v>
      </c>
      <c r="G53" s="616" t="s">
        <v>5087</v>
      </c>
      <c r="H53" s="615" t="s">
        <v>5082</v>
      </c>
      <c r="I53" s="617">
        <v>2023</v>
      </c>
      <c r="J53" s="616" t="s">
        <v>1268</v>
      </c>
      <c r="K53" s="705" t="s">
        <v>4207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>
      <c r="A54" s="3">
        <v>10</v>
      </c>
      <c r="B54" s="615" t="s">
        <v>4015</v>
      </c>
      <c r="C54" s="616">
        <v>326</v>
      </c>
      <c r="D54" s="616">
        <v>326</v>
      </c>
      <c r="E54" s="682">
        <f t="shared" si="13"/>
        <v>100</v>
      </c>
      <c r="F54" s="616">
        <v>10</v>
      </c>
      <c r="G54" s="616" t="s">
        <v>5087</v>
      </c>
      <c r="H54" s="615" t="s">
        <v>4990</v>
      </c>
      <c r="I54" s="617">
        <v>2019</v>
      </c>
      <c r="J54" s="616" t="s">
        <v>5086</v>
      </c>
      <c r="K54" s="246" t="s">
        <v>4991</v>
      </c>
      <c r="L54" s="286">
        <v>45361</v>
      </c>
      <c r="M54" s="281" t="s">
        <v>282</v>
      </c>
      <c r="N54" s="283">
        <f t="shared" si="12"/>
        <v>45382</v>
      </c>
      <c r="O54" s="657"/>
    </row>
    <row r="55" spans="1:15">
      <c r="A55" s="3">
        <v>11</v>
      </c>
      <c r="B55" s="615" t="s">
        <v>4950</v>
      </c>
      <c r="C55" s="616">
        <v>279</v>
      </c>
      <c r="D55" s="616">
        <v>279</v>
      </c>
      <c r="E55" s="682">
        <f t="shared" si="13"/>
        <v>100</v>
      </c>
      <c r="F55" s="616">
        <v>11</v>
      </c>
      <c r="G55" s="616" t="s">
        <v>4968</v>
      </c>
      <c r="H55" s="615" t="s">
        <v>4951</v>
      </c>
      <c r="I55" s="617">
        <v>2019</v>
      </c>
      <c r="J55" s="616" t="s">
        <v>5045</v>
      </c>
      <c r="K55" s="618" t="s">
        <v>4952</v>
      </c>
      <c r="L55" s="286">
        <v>45361</v>
      </c>
      <c r="M55" s="281" t="s">
        <v>282</v>
      </c>
      <c r="N55" s="283">
        <f t="shared" si="12"/>
        <v>45382</v>
      </c>
      <c r="O55" s="657"/>
    </row>
    <row r="56" spans="1:15">
      <c r="A56" s="3">
        <v>12</v>
      </c>
      <c r="B56" s="444" t="s">
        <v>4015</v>
      </c>
      <c r="C56" s="616">
        <v>335</v>
      </c>
      <c r="D56" s="616">
        <v>335</v>
      </c>
      <c r="E56" s="682">
        <f t="shared" si="13"/>
        <v>100</v>
      </c>
      <c r="F56" s="616">
        <v>12</v>
      </c>
      <c r="G56" s="616" t="s">
        <v>5043</v>
      </c>
      <c r="H56" s="444" t="s">
        <v>4933</v>
      </c>
      <c r="I56" s="244">
        <v>2023</v>
      </c>
      <c r="J56" s="443" t="s">
        <v>746</v>
      </c>
      <c r="K56" s="246" t="s">
        <v>4914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>
      <c r="A57" s="3">
        <v>13</v>
      </c>
      <c r="B57" s="694" t="s">
        <v>4613</v>
      </c>
      <c r="C57" s="695"/>
      <c r="D57" s="696">
        <v>720</v>
      </c>
      <c r="E57" s="697">
        <f t="shared" si="13"/>
        <v>0</v>
      </c>
      <c r="F57" s="695">
        <v>13</v>
      </c>
      <c r="G57" s="698" t="s">
        <v>5067</v>
      </c>
      <c r="H57" s="699" t="s">
        <v>4977</v>
      </c>
      <c r="I57" s="700">
        <v>2021</v>
      </c>
      <c r="J57" s="698" t="s">
        <v>746</v>
      </c>
      <c r="K57" s="701" t="s">
        <v>4978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>
      <c r="A58" s="3">
        <v>14</v>
      </c>
      <c r="B58" s="702" t="s">
        <v>1975</v>
      </c>
      <c r="C58" s="443">
        <v>211</v>
      </c>
      <c r="D58" s="616">
        <v>211</v>
      </c>
      <c r="E58" s="682">
        <f t="shared" si="13"/>
        <v>100</v>
      </c>
      <c r="F58" s="443">
        <v>14</v>
      </c>
      <c r="G58" s="443" t="s">
        <v>4968</v>
      </c>
      <c r="H58" s="444" t="s">
        <v>5095</v>
      </c>
      <c r="I58" s="244">
        <v>2022</v>
      </c>
      <c r="J58" s="443" t="s">
        <v>746</v>
      </c>
      <c r="K58" s="246" t="s">
        <v>5090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>
      <c r="A59" s="3">
        <v>15</v>
      </c>
      <c r="B59" s="702" t="s">
        <v>4015</v>
      </c>
      <c r="C59" s="443">
        <v>193</v>
      </c>
      <c r="D59" s="616">
        <v>193</v>
      </c>
      <c r="E59" s="682">
        <f t="shared" si="13"/>
        <v>100</v>
      </c>
      <c r="F59" s="443">
        <v>15</v>
      </c>
      <c r="G59" s="443" t="s">
        <v>4968</v>
      </c>
      <c r="H59" s="444" t="s">
        <v>5091</v>
      </c>
      <c r="I59" s="244">
        <v>2020</v>
      </c>
      <c r="J59" s="443" t="s">
        <v>746</v>
      </c>
      <c r="K59" s="246" t="s">
        <v>5092</v>
      </c>
      <c r="L59" s="286">
        <v>45368</v>
      </c>
      <c r="M59" s="281" t="s">
        <v>734</v>
      </c>
      <c r="N59" s="283">
        <f t="shared" si="12"/>
        <v>45389</v>
      </c>
      <c r="O59" s="691"/>
    </row>
    <row r="60" spans="1:15">
      <c r="A60" s="3">
        <v>16</v>
      </c>
      <c r="B60" s="702" t="s">
        <v>1975</v>
      </c>
      <c r="C60" s="443">
        <v>329</v>
      </c>
      <c r="D60" s="616">
        <v>329</v>
      </c>
      <c r="E60" s="682">
        <f t="shared" si="13"/>
        <v>100</v>
      </c>
      <c r="F60" s="443">
        <v>16</v>
      </c>
      <c r="G60" s="443" t="s">
        <v>5087</v>
      </c>
      <c r="H60" s="444" t="s">
        <v>5099</v>
      </c>
      <c r="I60" s="244">
        <v>2023</v>
      </c>
      <c r="J60" s="443" t="s">
        <v>5086</v>
      </c>
      <c r="K60" s="246" t="s">
        <v>5100</v>
      </c>
      <c r="L60" s="286">
        <v>45381</v>
      </c>
      <c r="M60" s="281" t="s">
        <v>734</v>
      </c>
      <c r="N60" s="283">
        <f t="shared" ref="N60:N64" si="14">IF(M60="O",L60+21,L60+14)</f>
        <v>45402</v>
      </c>
      <c r="O60" s="691"/>
    </row>
    <row r="61" spans="1:15">
      <c r="A61" s="3">
        <v>17</v>
      </c>
      <c r="B61" s="713" t="s">
        <v>4015</v>
      </c>
      <c r="C61" s="502">
        <v>277</v>
      </c>
      <c r="D61" s="674">
        <v>277</v>
      </c>
      <c r="E61" s="682">
        <f t="shared" si="13"/>
        <v>100</v>
      </c>
      <c r="F61" s="502">
        <v>17</v>
      </c>
      <c r="G61" s="616" t="s">
        <v>4942</v>
      </c>
      <c r="H61" s="615" t="s">
        <v>5103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1"/>
    </row>
    <row r="62" spans="1:15">
      <c r="A62" s="3">
        <v>18</v>
      </c>
      <c r="B62" s="714" t="s">
        <v>4010</v>
      </c>
      <c r="C62" s="589">
        <v>60</v>
      </c>
      <c r="D62" s="687">
        <v>190</v>
      </c>
      <c r="E62" s="688">
        <f t="shared" si="13"/>
        <v>31.578947368421051</v>
      </c>
      <c r="F62" s="589">
        <v>18</v>
      </c>
      <c r="G62" s="687" t="s">
        <v>5119</v>
      </c>
      <c r="H62" s="689" t="s">
        <v>5104</v>
      </c>
      <c r="I62" s="690">
        <v>2021</v>
      </c>
      <c r="J62" s="687" t="s">
        <v>1268</v>
      </c>
      <c r="K62" s="715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>
      <c r="A63" s="3">
        <v>19</v>
      </c>
      <c r="B63" s="444" t="s">
        <v>4015</v>
      </c>
      <c r="C63" s="443">
        <v>391</v>
      </c>
      <c r="D63" s="616">
        <v>391</v>
      </c>
      <c r="E63" s="682">
        <f t="shared" si="13"/>
        <v>100</v>
      </c>
      <c r="F63" s="443">
        <v>19</v>
      </c>
      <c r="G63" s="443" t="s">
        <v>4953</v>
      </c>
      <c r="H63" s="242" t="s">
        <v>212</v>
      </c>
      <c r="I63" s="244">
        <v>2018</v>
      </c>
      <c r="J63" s="443" t="s">
        <v>727</v>
      </c>
      <c r="K63" s="246" t="s">
        <v>4000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>
      <c r="A64" s="3">
        <v>20</v>
      </c>
      <c r="B64" s="702" t="s">
        <v>1975</v>
      </c>
      <c r="C64" s="443">
        <v>198</v>
      </c>
      <c r="D64" s="616">
        <v>198</v>
      </c>
      <c r="E64" s="682">
        <f t="shared" si="13"/>
        <v>100</v>
      </c>
      <c r="F64" s="443">
        <v>20</v>
      </c>
      <c r="G64" s="616" t="s">
        <v>5039</v>
      </c>
      <c r="H64" s="615" t="s">
        <v>5107</v>
      </c>
      <c r="I64" s="617">
        <v>2020</v>
      </c>
      <c r="J64" s="616" t="s">
        <v>727</v>
      </c>
      <c r="K64" s="246" t="s">
        <v>5108</v>
      </c>
      <c r="L64" s="286">
        <v>45424</v>
      </c>
      <c r="M64" s="281" t="s">
        <v>282</v>
      </c>
      <c r="N64" s="283">
        <f t="shared" si="14"/>
        <v>45445</v>
      </c>
      <c r="O64" s="567"/>
    </row>
    <row r="65" spans="1:15">
      <c r="A65" s="3">
        <v>21</v>
      </c>
      <c r="B65" s="610" t="s">
        <v>4015</v>
      </c>
      <c r="C65" s="611">
        <v>44</v>
      </c>
      <c r="D65" s="611">
        <v>383</v>
      </c>
      <c r="E65" s="679">
        <f t="shared" ref="E65:E68" si="15">(C65/D65)*100</f>
        <v>11.488250652741515</v>
      </c>
      <c r="F65" s="611"/>
      <c r="G65" s="611" t="s">
        <v>5081</v>
      </c>
      <c r="H65" s="610" t="s">
        <v>5076</v>
      </c>
      <c r="I65" s="612">
        <v>2023</v>
      </c>
      <c r="J65" s="611" t="s">
        <v>746</v>
      </c>
      <c r="K65" s="297" t="s">
        <v>5077</v>
      </c>
      <c r="L65" s="302">
        <v>45338</v>
      </c>
      <c r="M65" s="298" t="s">
        <v>734</v>
      </c>
      <c r="N65" s="283">
        <f t="shared" ref="N65:N74" si="16">IF(M65="O",L65+21,L65+14)</f>
        <v>45359</v>
      </c>
      <c r="O65" s="638"/>
    </row>
    <row r="66" spans="1:15">
      <c r="A66" s="3">
        <v>22</v>
      </c>
      <c r="B66" s="610" t="s">
        <v>4058</v>
      </c>
      <c r="C66" s="611">
        <v>72</v>
      </c>
      <c r="D66" s="611">
        <v>415</v>
      </c>
      <c r="E66" s="679">
        <f t="shared" si="15"/>
        <v>17.349397590361445</v>
      </c>
      <c r="F66" s="611"/>
      <c r="G66" s="611" t="s">
        <v>5081</v>
      </c>
      <c r="H66" s="610" t="s">
        <v>5078</v>
      </c>
      <c r="I66" s="612">
        <v>2023</v>
      </c>
      <c r="J66" s="611" t="s">
        <v>746</v>
      </c>
      <c r="K66" s="297" t="s">
        <v>5079</v>
      </c>
      <c r="L66" s="302">
        <v>45338</v>
      </c>
      <c r="M66" s="298" t="s">
        <v>734</v>
      </c>
      <c r="N66" s="283">
        <f t="shared" si="16"/>
        <v>45359</v>
      </c>
      <c r="O66" s="567"/>
    </row>
    <row r="67" spans="1:15">
      <c r="A67" s="3">
        <v>23</v>
      </c>
      <c r="B67" s="610" t="s">
        <v>4613</v>
      </c>
      <c r="C67" s="611">
        <v>33</v>
      </c>
      <c r="D67" s="611">
        <v>630</v>
      </c>
      <c r="E67" s="679">
        <f t="shared" si="15"/>
        <v>5.2380952380952381</v>
      </c>
      <c r="F67" s="611"/>
      <c r="G67" s="611" t="s">
        <v>4994</v>
      </c>
      <c r="H67" s="610" t="s">
        <v>4979</v>
      </c>
      <c r="I67" s="612">
        <v>2020</v>
      </c>
      <c r="J67" s="611" t="s">
        <v>746</v>
      </c>
      <c r="K67" s="297" t="s">
        <v>4980</v>
      </c>
      <c r="L67" s="302">
        <v>45338</v>
      </c>
      <c r="M67" s="298" t="s">
        <v>734</v>
      </c>
      <c r="N67" s="283">
        <f t="shared" si="16"/>
        <v>45359</v>
      </c>
      <c r="O67" s="614"/>
    </row>
    <row r="68" spans="1:15">
      <c r="A68" s="3">
        <v>24</v>
      </c>
      <c r="B68" s="610" t="s">
        <v>4613</v>
      </c>
      <c r="C68" s="611">
        <v>30</v>
      </c>
      <c r="D68" s="611">
        <v>226</v>
      </c>
      <c r="E68" s="679">
        <f t="shared" si="15"/>
        <v>13.274336283185843</v>
      </c>
      <c r="F68" s="611"/>
      <c r="G68" s="611" t="s">
        <v>5088</v>
      </c>
      <c r="H68" s="610" t="s">
        <v>5084</v>
      </c>
      <c r="I68" s="612">
        <v>2015</v>
      </c>
      <c r="J68" s="611" t="s">
        <v>727</v>
      </c>
      <c r="K68" s="620" t="s">
        <v>5085</v>
      </c>
      <c r="L68" s="302">
        <v>45361</v>
      </c>
      <c r="M68" s="298" t="s">
        <v>282</v>
      </c>
      <c r="N68" s="283">
        <f t="shared" si="16"/>
        <v>45382</v>
      </c>
      <c r="O68" s="638"/>
    </row>
    <row r="69" spans="1:15">
      <c r="A69" s="3">
        <v>25</v>
      </c>
      <c r="B69" s="473" t="s">
        <v>4015</v>
      </c>
      <c r="C69" s="472" t="s">
        <v>1402</v>
      </c>
      <c r="D69" s="611"/>
      <c r="E69" s="679"/>
      <c r="F69" s="472"/>
      <c r="G69" s="472"/>
      <c r="H69" s="300" t="s">
        <v>5044</v>
      </c>
      <c r="I69" s="299">
        <v>2023</v>
      </c>
      <c r="J69" s="472" t="s">
        <v>5045</v>
      </c>
      <c r="K69" s="297" t="s">
        <v>5046</v>
      </c>
      <c r="L69" s="302">
        <v>45298</v>
      </c>
      <c r="M69" s="298" t="s">
        <v>734</v>
      </c>
      <c r="N69" s="283">
        <f t="shared" si="16"/>
        <v>45319</v>
      </c>
      <c r="O69" s="638"/>
    </row>
    <row r="70" spans="1:15">
      <c r="A70" s="3">
        <v>26</v>
      </c>
      <c r="B70" s="610" t="s">
        <v>4203</v>
      </c>
      <c r="C70" s="611">
        <v>1</v>
      </c>
      <c r="D70" s="611">
        <v>446</v>
      </c>
      <c r="E70" s="679">
        <f t="shared" ref="E70:E84" si="17">(C70/D70)*100</f>
        <v>0.22421524663677131</v>
      </c>
      <c r="F70" s="611"/>
      <c r="G70" s="611" t="s">
        <v>312</v>
      </c>
      <c r="H70" s="610" t="s">
        <v>5068</v>
      </c>
      <c r="I70" s="612">
        <v>2022</v>
      </c>
      <c r="J70" s="611" t="s">
        <v>727</v>
      </c>
      <c r="K70" s="297" t="s">
        <v>5030</v>
      </c>
      <c r="L70" s="302">
        <v>45319</v>
      </c>
      <c r="M70" s="298" t="s">
        <v>282</v>
      </c>
      <c r="N70" s="283">
        <f t="shared" si="16"/>
        <v>45340</v>
      </c>
      <c r="O70" s="567"/>
    </row>
    <row r="71" spans="1:15">
      <c r="A71" s="3">
        <v>27</v>
      </c>
      <c r="B71" s="610" t="s">
        <v>4058</v>
      </c>
      <c r="C71" s="611">
        <v>43</v>
      </c>
      <c r="D71" s="611">
        <v>331</v>
      </c>
      <c r="E71" s="679">
        <f t="shared" si="17"/>
        <v>12.990936555891238</v>
      </c>
      <c r="F71" s="611"/>
      <c r="G71" s="611" t="s">
        <v>312</v>
      </c>
      <c r="H71" s="610" t="s">
        <v>5065</v>
      </c>
      <c r="I71" s="612">
        <v>2022</v>
      </c>
      <c r="J71" s="611" t="s">
        <v>727</v>
      </c>
      <c r="K71" s="297" t="s">
        <v>5028</v>
      </c>
      <c r="L71" s="302">
        <v>45328</v>
      </c>
      <c r="M71" s="298" t="s">
        <v>734</v>
      </c>
      <c r="N71" s="283">
        <f t="shared" si="16"/>
        <v>45349</v>
      </c>
      <c r="O71" s="638"/>
    </row>
    <row r="72" spans="1:15">
      <c r="A72" s="3">
        <v>28</v>
      </c>
      <c r="B72" s="610" t="s">
        <v>4016</v>
      </c>
      <c r="C72" s="611">
        <v>43</v>
      </c>
      <c r="D72" s="611">
        <v>287</v>
      </c>
      <c r="E72" s="679">
        <f t="shared" si="17"/>
        <v>14.982578397212542</v>
      </c>
      <c r="F72" s="611"/>
      <c r="G72" s="704" t="s">
        <v>4953</v>
      </c>
      <c r="H72" s="610" t="s">
        <v>5101</v>
      </c>
      <c r="I72" s="612">
        <v>2021</v>
      </c>
      <c r="J72" s="611" t="s">
        <v>746</v>
      </c>
      <c r="K72" s="297" t="s">
        <v>5051</v>
      </c>
      <c r="L72" s="302">
        <v>45361</v>
      </c>
      <c r="M72" s="298" t="s">
        <v>282</v>
      </c>
      <c r="N72" s="283">
        <f t="shared" si="16"/>
        <v>45382</v>
      </c>
      <c r="O72" s="638"/>
    </row>
    <row r="73" spans="1:15">
      <c r="A73" s="3">
        <v>29</v>
      </c>
      <c r="B73" s="703" t="s">
        <v>4015</v>
      </c>
      <c r="C73" s="472">
        <v>182</v>
      </c>
      <c r="D73" s="611">
        <v>274</v>
      </c>
      <c r="E73" s="679">
        <f t="shared" si="17"/>
        <v>66.423357664233578</v>
      </c>
      <c r="F73" s="472"/>
      <c r="G73" s="706" t="s">
        <v>5102</v>
      </c>
      <c r="H73" s="473" t="s">
        <v>5121</v>
      </c>
      <c r="I73" s="299">
        <v>2022</v>
      </c>
      <c r="J73" s="472" t="s">
        <v>727</v>
      </c>
      <c r="K73" s="297" t="s">
        <v>5097</v>
      </c>
      <c r="L73" s="302">
        <v>45375</v>
      </c>
      <c r="M73" s="298" t="s">
        <v>282</v>
      </c>
      <c r="N73" s="283">
        <f t="shared" si="16"/>
        <v>45396</v>
      </c>
      <c r="O73" s="638"/>
    </row>
    <row r="74" spans="1:15">
      <c r="A74" s="3">
        <v>30</v>
      </c>
      <c r="B74" s="703" t="s">
        <v>4613</v>
      </c>
      <c r="C74" s="472">
        <v>74</v>
      </c>
      <c r="D74" s="611">
        <v>378</v>
      </c>
      <c r="E74" s="679">
        <f t="shared" si="17"/>
        <v>19.576719576719576</v>
      </c>
      <c r="F74" s="472"/>
      <c r="G74" s="704" t="s">
        <v>4942</v>
      </c>
      <c r="H74" s="610" t="s">
        <v>5098</v>
      </c>
      <c r="I74" s="612">
        <v>2023</v>
      </c>
      <c r="J74" s="611" t="s">
        <v>746</v>
      </c>
      <c r="K74" s="620" t="s">
        <v>4928</v>
      </c>
      <c r="L74" s="302">
        <v>45381</v>
      </c>
      <c r="M74" s="298" t="s">
        <v>734</v>
      </c>
      <c r="N74" s="283">
        <f t="shared" si="16"/>
        <v>45402</v>
      </c>
      <c r="O74" s="638"/>
    </row>
    <row r="75" spans="1:15">
      <c r="A75" s="3">
        <v>31</v>
      </c>
      <c r="B75" s="610" t="s">
        <v>4016</v>
      </c>
      <c r="C75" s="611">
        <v>16</v>
      </c>
      <c r="D75" s="611">
        <v>399</v>
      </c>
      <c r="E75" s="679">
        <f t="shared" si="17"/>
        <v>4.0100250626566414</v>
      </c>
      <c r="F75" s="611"/>
      <c r="G75" s="611" t="s">
        <v>4994</v>
      </c>
      <c r="H75" s="610" t="s">
        <v>5073</v>
      </c>
      <c r="I75" s="612">
        <v>2021</v>
      </c>
      <c r="J75" s="611" t="s">
        <v>727</v>
      </c>
      <c r="K75" s="297" t="s">
        <v>5074</v>
      </c>
      <c r="L75" s="302">
        <v>45328</v>
      </c>
      <c r="M75" s="298" t="s">
        <v>734</v>
      </c>
      <c r="N75" s="283">
        <f t="shared" ref="N75:N84" si="18">IF(M75="O",L75+21,L75+14)</f>
        <v>45349</v>
      </c>
      <c r="O75" s="567"/>
    </row>
    <row r="76" spans="1:15">
      <c r="A76" s="3">
        <v>32</v>
      </c>
      <c r="B76" s="703" t="s">
        <v>4015</v>
      </c>
      <c r="C76" s="472">
        <v>16</v>
      </c>
      <c r="D76" s="611">
        <v>206</v>
      </c>
      <c r="E76" s="679">
        <f t="shared" si="17"/>
        <v>7.7669902912621351</v>
      </c>
      <c r="F76" s="472"/>
      <c r="G76" s="611" t="s">
        <v>1402</v>
      </c>
      <c r="H76" s="610" t="s">
        <v>5105</v>
      </c>
      <c r="I76" s="612">
        <v>2023</v>
      </c>
      <c r="J76" s="611" t="s">
        <v>727</v>
      </c>
      <c r="K76" s="297" t="s">
        <v>5106</v>
      </c>
      <c r="L76" s="302">
        <v>45396</v>
      </c>
      <c r="M76" s="298" t="s">
        <v>282</v>
      </c>
      <c r="N76" s="283">
        <f t="shared" si="18"/>
        <v>45417</v>
      </c>
      <c r="O76" s="716"/>
    </row>
    <row r="77" spans="1:15">
      <c r="A77" s="3">
        <v>33</v>
      </c>
      <c r="B77" s="473" t="s">
        <v>4010</v>
      </c>
      <c r="C77" s="472">
        <v>9</v>
      </c>
      <c r="D77" s="611">
        <v>350</v>
      </c>
      <c r="E77" s="679">
        <f t="shared" si="17"/>
        <v>2.5714285714285712</v>
      </c>
      <c r="F77" s="472"/>
      <c r="G77" s="472" t="s">
        <v>1402</v>
      </c>
      <c r="H77" s="300" t="s">
        <v>5049</v>
      </c>
      <c r="I77" s="299">
        <v>2023</v>
      </c>
      <c r="J77" s="472" t="s">
        <v>727</v>
      </c>
      <c r="K77" s="297" t="s">
        <v>5050</v>
      </c>
      <c r="L77" s="302">
        <v>45319</v>
      </c>
      <c r="M77" s="298" t="s">
        <v>282</v>
      </c>
      <c r="N77" s="283">
        <f t="shared" si="18"/>
        <v>45340</v>
      </c>
      <c r="O77" s="638"/>
    </row>
    <row r="78" spans="1:15">
      <c r="A78" s="3">
        <v>34</v>
      </c>
      <c r="B78" s="718" t="s">
        <v>4015</v>
      </c>
      <c r="C78" s="611">
        <v>125</v>
      </c>
      <c r="D78" s="611">
        <v>223</v>
      </c>
      <c r="E78" s="679">
        <f t="shared" si="17"/>
        <v>56.053811659192817</v>
      </c>
      <c r="F78" s="611"/>
      <c r="G78" s="611" t="s">
        <v>5102</v>
      </c>
      <c r="H78" s="610" t="s">
        <v>5111</v>
      </c>
      <c r="I78" s="612">
        <v>2022</v>
      </c>
      <c r="J78" s="611" t="s">
        <v>746</v>
      </c>
      <c r="K78" s="297" t="s">
        <v>5112</v>
      </c>
      <c r="L78" s="656">
        <v>45402</v>
      </c>
      <c r="M78" s="298" t="s">
        <v>734</v>
      </c>
      <c r="N78" s="283">
        <f t="shared" si="18"/>
        <v>45423</v>
      </c>
      <c r="O78" s="691"/>
    </row>
    <row r="79" spans="1:15">
      <c r="A79" s="3">
        <v>35</v>
      </c>
      <c r="B79" s="703" t="s">
        <v>4015</v>
      </c>
      <c r="C79" s="472">
        <v>0</v>
      </c>
      <c r="D79" s="611">
        <v>279</v>
      </c>
      <c r="E79" s="679">
        <f t="shared" si="17"/>
        <v>0</v>
      </c>
      <c r="F79" s="472"/>
      <c r="G79" s="472" t="s">
        <v>1402</v>
      </c>
      <c r="H79" s="300" t="s">
        <v>5113</v>
      </c>
      <c r="I79" s="299">
        <v>2023</v>
      </c>
      <c r="J79" s="472" t="s">
        <v>746</v>
      </c>
      <c r="K79" s="297" t="s">
        <v>5114</v>
      </c>
      <c r="L79" s="302">
        <v>45402</v>
      </c>
      <c r="M79" s="298" t="s">
        <v>734</v>
      </c>
      <c r="N79" s="283">
        <f t="shared" si="18"/>
        <v>45423</v>
      </c>
      <c r="O79" s="567"/>
    </row>
    <row r="80" spans="1:15">
      <c r="A80" s="3">
        <v>36</v>
      </c>
      <c r="B80" s="718" t="s">
        <v>4058</v>
      </c>
      <c r="C80" s="611">
        <v>17</v>
      </c>
      <c r="D80" s="611">
        <v>175</v>
      </c>
      <c r="E80" s="679">
        <f t="shared" si="17"/>
        <v>9.7142857142857135</v>
      </c>
      <c r="F80" s="611"/>
      <c r="G80" s="611" t="s">
        <v>1402</v>
      </c>
      <c r="H80" s="610" t="s">
        <v>5115</v>
      </c>
      <c r="I80" s="612">
        <v>2023</v>
      </c>
      <c r="J80" s="611" t="s">
        <v>746</v>
      </c>
      <c r="K80" s="297" t="s">
        <v>5116</v>
      </c>
      <c r="L80" s="656">
        <v>45402</v>
      </c>
      <c r="M80" s="298" t="s">
        <v>734</v>
      </c>
      <c r="N80" s="283">
        <f t="shared" si="18"/>
        <v>45423</v>
      </c>
      <c r="O80" s="567"/>
    </row>
    <row r="81" spans="1:15">
      <c r="A81" s="3">
        <v>37</v>
      </c>
      <c r="B81" s="703" t="s">
        <v>4205</v>
      </c>
      <c r="C81" s="472">
        <v>27</v>
      </c>
      <c r="D81" s="611">
        <v>304</v>
      </c>
      <c r="E81" s="679">
        <f t="shared" si="17"/>
        <v>8.8815789473684212</v>
      </c>
      <c r="F81" s="472"/>
      <c r="G81" s="611" t="s">
        <v>5129</v>
      </c>
      <c r="H81" s="610" t="s">
        <v>5122</v>
      </c>
      <c r="I81" s="612">
        <v>2023</v>
      </c>
      <c r="J81" s="611" t="s">
        <v>1268</v>
      </c>
      <c r="K81" s="620" t="s">
        <v>5123</v>
      </c>
      <c r="L81" s="302">
        <v>45410</v>
      </c>
      <c r="M81" s="298" t="s">
        <v>734</v>
      </c>
      <c r="N81" s="283">
        <f t="shared" si="18"/>
        <v>45431</v>
      </c>
      <c r="O81" s="638"/>
    </row>
    <row r="82" spans="1:15">
      <c r="A82" s="3">
        <v>38</v>
      </c>
      <c r="B82" s="610" t="s">
        <v>4015</v>
      </c>
      <c r="C82" s="611">
        <v>151</v>
      </c>
      <c r="D82" s="611">
        <v>277</v>
      </c>
      <c r="E82" s="679">
        <f t="shared" si="17"/>
        <v>54.512635379061372</v>
      </c>
      <c r="F82" s="611"/>
      <c r="G82" s="611" t="s">
        <v>5087</v>
      </c>
      <c r="H82" s="610" t="s">
        <v>5089</v>
      </c>
      <c r="I82" s="612">
        <v>2023</v>
      </c>
      <c r="J82" s="611" t="s">
        <v>746</v>
      </c>
      <c r="K82" s="620" t="s">
        <v>5080</v>
      </c>
      <c r="L82" s="302">
        <v>45410</v>
      </c>
      <c r="M82" s="298" t="s">
        <v>734</v>
      </c>
      <c r="N82" s="283">
        <f t="shared" si="18"/>
        <v>45431</v>
      </c>
      <c r="O82" s="567"/>
    </row>
    <row r="83" spans="1:15">
      <c r="A83" s="3">
        <v>39</v>
      </c>
      <c r="B83" s="610" t="s">
        <v>4950</v>
      </c>
      <c r="C83" s="472">
        <v>63</v>
      </c>
      <c r="D83" s="611">
        <v>293</v>
      </c>
      <c r="E83" s="679">
        <f t="shared" si="17"/>
        <v>21.501706484641637</v>
      </c>
      <c r="F83" s="472"/>
      <c r="G83" s="611" t="s">
        <v>4953</v>
      </c>
      <c r="H83" s="610" t="s">
        <v>4957</v>
      </c>
      <c r="I83" s="612">
        <v>2023</v>
      </c>
      <c r="J83" s="611" t="s">
        <v>746</v>
      </c>
      <c r="K83" s="620" t="s">
        <v>4958</v>
      </c>
      <c r="L83" s="302">
        <v>45410</v>
      </c>
      <c r="M83" s="298" t="s">
        <v>734</v>
      </c>
      <c r="N83" s="283">
        <f t="shared" si="18"/>
        <v>45431</v>
      </c>
      <c r="O83" s="567"/>
    </row>
    <row r="84" spans="1:15">
      <c r="A84" s="3">
        <v>40</v>
      </c>
      <c r="B84" s="703" t="s">
        <v>4016</v>
      </c>
      <c r="C84" s="472">
        <v>0</v>
      </c>
      <c r="D84" s="611">
        <v>267</v>
      </c>
      <c r="E84" s="679">
        <f t="shared" si="17"/>
        <v>0</v>
      </c>
      <c r="F84" s="472"/>
      <c r="G84" s="611" t="s">
        <v>5129</v>
      </c>
      <c r="H84" s="610" t="s">
        <v>5124</v>
      </c>
      <c r="I84" s="612">
        <v>2023</v>
      </c>
      <c r="J84" s="611" t="s">
        <v>746</v>
      </c>
      <c r="K84" s="297" t="s">
        <v>5125</v>
      </c>
      <c r="L84" s="302">
        <v>45410</v>
      </c>
      <c r="M84" s="298" t="s">
        <v>734</v>
      </c>
      <c r="N84" s="283">
        <f t="shared" si="18"/>
        <v>45431</v>
      </c>
      <c r="O84" s="567"/>
    </row>
    <row r="85" spans="1:15">
      <c r="A85" s="3">
        <v>41</v>
      </c>
      <c r="B85" s="711" t="s">
        <v>4205</v>
      </c>
      <c r="C85" s="475">
        <v>125</v>
      </c>
      <c r="D85" s="590">
        <v>269</v>
      </c>
      <c r="E85" s="681">
        <f t="shared" ref="E85:E103" si="19">(C85/D85)*100</f>
        <v>46.468401486988846</v>
      </c>
      <c r="F85" s="475"/>
      <c r="G85" s="659" t="s">
        <v>5087</v>
      </c>
      <c r="H85" s="707" t="s">
        <v>5096</v>
      </c>
      <c r="I85" s="708">
        <v>2020</v>
      </c>
      <c r="J85" s="590" t="s">
        <v>2485</v>
      </c>
      <c r="K85" s="712"/>
      <c r="L85" s="592"/>
      <c r="M85" s="350"/>
      <c r="N85" s="283">
        <f t="shared" ref="N85:N86" si="20">IF(M85="O",L85+21,L85+14)</f>
        <v>14</v>
      </c>
      <c r="O85" s="638"/>
    </row>
    <row r="86" spans="1:15">
      <c r="A86" s="3">
        <v>42</v>
      </c>
      <c r="B86" s="476" t="s">
        <v>4016</v>
      </c>
      <c r="C86" s="475">
        <v>301</v>
      </c>
      <c r="D86" s="590">
        <v>416</v>
      </c>
      <c r="E86" s="681">
        <f t="shared" si="19"/>
        <v>72.355769230769226</v>
      </c>
      <c r="F86" s="475"/>
      <c r="G86" s="738" t="s">
        <v>4942</v>
      </c>
      <c r="H86" s="476" t="s">
        <v>5120</v>
      </c>
      <c r="I86" s="314">
        <v>2022</v>
      </c>
      <c r="J86" s="475" t="s">
        <v>4207</v>
      </c>
      <c r="K86" s="712"/>
      <c r="L86" s="592"/>
      <c r="M86" s="350"/>
      <c r="N86" s="283">
        <f t="shared" si="20"/>
        <v>14</v>
      </c>
      <c r="O86" s="638"/>
    </row>
    <row r="87" spans="1:15">
      <c r="A87" s="3">
        <v>43</v>
      </c>
      <c r="B87" s="702" t="s">
        <v>1975</v>
      </c>
      <c r="C87" s="443">
        <v>243</v>
      </c>
      <c r="D87" s="616">
        <v>243</v>
      </c>
      <c r="E87" s="682">
        <f t="shared" si="19"/>
        <v>100</v>
      </c>
      <c r="F87" s="443">
        <v>21</v>
      </c>
      <c r="G87" s="616" t="s">
        <v>5119</v>
      </c>
      <c r="H87" s="615" t="s">
        <v>5145</v>
      </c>
      <c r="I87" s="617">
        <v>2022</v>
      </c>
      <c r="J87" s="616" t="s">
        <v>1268</v>
      </c>
      <c r="K87" s="246"/>
      <c r="L87" s="286">
        <v>45417</v>
      </c>
      <c r="M87" s="281" t="s">
        <v>734</v>
      </c>
      <c r="N87" s="283">
        <f t="shared" ref="N87:N100" si="21">IF(M87="O",L87+21,L87+14)</f>
        <v>45438</v>
      </c>
      <c r="O87" s="638"/>
    </row>
    <row r="88" spans="1:15">
      <c r="A88" s="3">
        <v>44</v>
      </c>
      <c r="B88" s="703" t="s">
        <v>4015</v>
      </c>
      <c r="C88" s="472">
        <v>24</v>
      </c>
      <c r="D88" s="611">
        <v>450</v>
      </c>
      <c r="E88" s="679">
        <f t="shared" si="19"/>
        <v>5.3333333333333339</v>
      </c>
      <c r="F88" s="472"/>
      <c r="G88" s="611" t="s">
        <v>5147</v>
      </c>
      <c r="H88" s="610" t="s">
        <v>5126</v>
      </c>
      <c r="I88" s="612">
        <v>2023</v>
      </c>
      <c r="J88" s="611" t="s">
        <v>1268</v>
      </c>
      <c r="K88" s="297"/>
      <c r="L88" s="302">
        <v>45417</v>
      </c>
      <c r="M88" s="298" t="s">
        <v>734</v>
      </c>
      <c r="N88" s="283">
        <f t="shared" si="21"/>
        <v>45438</v>
      </c>
      <c r="O88" s="638"/>
    </row>
    <row r="89" spans="1:15">
      <c r="A89" s="3">
        <v>45</v>
      </c>
      <c r="B89" s="476" t="s">
        <v>4205</v>
      </c>
      <c r="C89" s="475">
        <v>135</v>
      </c>
      <c r="D89" s="590">
        <v>662</v>
      </c>
      <c r="E89" s="681">
        <f t="shared" si="19"/>
        <v>20.392749244712991</v>
      </c>
      <c r="F89" s="475"/>
      <c r="G89" s="475" t="s">
        <v>4942</v>
      </c>
      <c r="H89" s="476" t="s">
        <v>5110</v>
      </c>
      <c r="I89" s="314">
        <v>2022</v>
      </c>
      <c r="J89" s="475" t="s">
        <v>4207</v>
      </c>
      <c r="K89" s="312"/>
      <c r="L89" s="592"/>
      <c r="M89" s="350"/>
      <c r="N89" s="283">
        <f t="shared" si="21"/>
        <v>14</v>
      </c>
      <c r="O89" s="638"/>
    </row>
    <row r="90" spans="1:15">
      <c r="A90" s="3">
        <v>46</v>
      </c>
      <c r="B90" s="707" t="s">
        <v>4613</v>
      </c>
      <c r="C90" s="590">
        <v>151</v>
      </c>
      <c r="D90" s="590">
        <v>432</v>
      </c>
      <c r="E90" s="681">
        <f t="shared" si="19"/>
        <v>34.953703703703702</v>
      </c>
      <c r="F90" s="590"/>
      <c r="G90" s="709" t="s">
        <v>4953</v>
      </c>
      <c r="H90" s="707" t="s">
        <v>4964</v>
      </c>
      <c r="I90" s="708">
        <v>2023</v>
      </c>
      <c r="J90" s="475" t="s">
        <v>5118</v>
      </c>
      <c r="K90" s="312"/>
      <c r="L90" s="592"/>
      <c r="M90" s="350"/>
      <c r="N90" s="283">
        <f t="shared" si="21"/>
        <v>14</v>
      </c>
      <c r="O90" s="638"/>
    </row>
    <row r="91" spans="1:15">
      <c r="A91" s="3">
        <v>47</v>
      </c>
      <c r="B91" s="476" t="s">
        <v>1975</v>
      </c>
      <c r="C91" s="475">
        <v>67</v>
      </c>
      <c r="D91" s="590">
        <v>261</v>
      </c>
      <c r="E91" s="681">
        <f t="shared" si="19"/>
        <v>25.670498084291189</v>
      </c>
      <c r="F91" s="475"/>
      <c r="G91" s="475" t="s">
        <v>5039</v>
      </c>
      <c r="H91" s="476" t="s">
        <v>4509</v>
      </c>
      <c r="I91" s="314">
        <v>2020</v>
      </c>
      <c r="J91" s="590" t="s">
        <v>4207</v>
      </c>
      <c r="K91" s="591"/>
      <c r="L91" s="592"/>
      <c r="M91" s="350"/>
      <c r="N91" s="283">
        <f t="shared" si="21"/>
        <v>14</v>
      </c>
      <c r="O91" s="638"/>
    </row>
    <row r="92" spans="1:15">
      <c r="A92" s="3">
        <v>48</v>
      </c>
      <c r="B92" s="719" t="s">
        <v>4016</v>
      </c>
      <c r="C92" s="635">
        <v>31</v>
      </c>
      <c r="D92" s="636">
        <v>266</v>
      </c>
      <c r="E92" s="720">
        <f t="shared" si="19"/>
        <v>11.654135338345863</v>
      </c>
      <c r="F92" s="635"/>
      <c r="G92" s="739" t="s">
        <v>1402</v>
      </c>
      <c r="H92" s="721" t="s">
        <v>5133</v>
      </c>
      <c r="I92" s="722">
        <v>2013</v>
      </c>
      <c r="J92" s="636" t="s">
        <v>796</v>
      </c>
      <c r="K92" s="723" t="s">
        <v>5134</v>
      </c>
      <c r="L92" s="724">
        <v>45424</v>
      </c>
      <c r="M92" s="725" t="s">
        <v>282</v>
      </c>
      <c r="N92" s="283">
        <f t="shared" si="21"/>
        <v>45445</v>
      </c>
      <c r="O92" s="638"/>
    </row>
    <row r="93" spans="1:15">
      <c r="A93" s="3">
        <v>49</v>
      </c>
      <c r="B93" s="719" t="s">
        <v>4016</v>
      </c>
      <c r="C93" s="726">
        <v>18</v>
      </c>
      <c r="D93" s="727">
        <v>581</v>
      </c>
      <c r="E93" s="720">
        <f t="shared" si="19"/>
        <v>3.0981067125645438</v>
      </c>
      <c r="F93" s="726"/>
      <c r="G93" s="739" t="s">
        <v>1402</v>
      </c>
      <c r="H93" s="721" t="s">
        <v>5135</v>
      </c>
      <c r="I93" s="722">
        <v>2020</v>
      </c>
      <c r="J93" s="636" t="s">
        <v>796</v>
      </c>
      <c r="K93" s="723" t="s">
        <v>5136</v>
      </c>
      <c r="L93" s="724">
        <v>45424</v>
      </c>
      <c r="M93" s="725" t="s">
        <v>282</v>
      </c>
      <c r="N93" s="283">
        <f t="shared" si="21"/>
        <v>45445</v>
      </c>
      <c r="O93" s="638"/>
    </row>
    <row r="94" spans="1:15">
      <c r="A94" s="3">
        <v>50</v>
      </c>
      <c r="B94" s="719" t="s">
        <v>4203</v>
      </c>
      <c r="C94" s="635"/>
      <c r="D94" s="636">
        <v>365</v>
      </c>
      <c r="E94" s="720">
        <f t="shared" si="19"/>
        <v>0</v>
      </c>
      <c r="F94" s="635"/>
      <c r="G94" s="636" t="s">
        <v>1402</v>
      </c>
      <c r="H94" s="721" t="s">
        <v>5137</v>
      </c>
      <c r="I94" s="722">
        <v>2024</v>
      </c>
      <c r="J94" s="636" t="s">
        <v>746</v>
      </c>
      <c r="K94" s="728" t="s">
        <v>5138</v>
      </c>
      <c r="L94" s="724">
        <v>45424</v>
      </c>
      <c r="M94" s="725" t="s">
        <v>282</v>
      </c>
      <c r="N94" s="283">
        <f t="shared" si="21"/>
        <v>45445</v>
      </c>
      <c r="O94" s="638"/>
    </row>
    <row r="95" spans="1:15">
      <c r="A95" s="3">
        <v>51</v>
      </c>
      <c r="B95" s="719" t="s">
        <v>4015</v>
      </c>
      <c r="C95" s="635"/>
      <c r="D95" s="636">
        <v>346</v>
      </c>
      <c r="E95" s="720">
        <f t="shared" si="19"/>
        <v>0</v>
      </c>
      <c r="F95" s="635"/>
      <c r="G95" s="635" t="s">
        <v>1402</v>
      </c>
      <c r="H95" s="729" t="s">
        <v>5139</v>
      </c>
      <c r="I95" s="730">
        <v>2023</v>
      </c>
      <c r="J95" s="635" t="s">
        <v>746</v>
      </c>
      <c r="K95" s="728" t="s">
        <v>5140</v>
      </c>
      <c r="L95" s="724">
        <v>45424</v>
      </c>
      <c r="M95" s="725" t="s">
        <v>282</v>
      </c>
      <c r="N95" s="283">
        <f t="shared" si="21"/>
        <v>45445</v>
      </c>
      <c r="O95" s="638"/>
    </row>
    <row r="96" spans="1:15">
      <c r="A96" s="3">
        <v>52</v>
      </c>
      <c r="B96" s="731" t="s">
        <v>1975</v>
      </c>
      <c r="C96" s="487"/>
      <c r="D96" s="732">
        <v>217</v>
      </c>
      <c r="E96" s="733">
        <f t="shared" si="19"/>
        <v>0</v>
      </c>
      <c r="F96" s="487"/>
      <c r="G96" s="487" t="s">
        <v>1402</v>
      </c>
      <c r="H96" s="207" t="s">
        <v>5141</v>
      </c>
      <c r="I96" s="205">
        <v>2020</v>
      </c>
      <c r="J96" s="487" t="s">
        <v>1268</v>
      </c>
      <c r="K96" s="204" t="s">
        <v>5144</v>
      </c>
      <c r="L96" s="325">
        <v>45431</v>
      </c>
      <c r="M96" s="206" t="s">
        <v>734</v>
      </c>
      <c r="N96" s="283">
        <f t="shared" si="21"/>
        <v>45452</v>
      </c>
      <c r="O96" s="638"/>
    </row>
    <row r="97" spans="1:15">
      <c r="A97" s="3">
        <v>53</v>
      </c>
      <c r="B97" s="734" t="s">
        <v>4613</v>
      </c>
      <c r="C97" s="732">
        <v>122</v>
      </c>
      <c r="D97" s="732">
        <v>292</v>
      </c>
      <c r="E97" s="733">
        <f t="shared" si="19"/>
        <v>41.780821917808218</v>
      </c>
      <c r="F97" s="732"/>
      <c r="G97" s="739" t="s">
        <v>5087</v>
      </c>
      <c r="H97" s="734" t="s">
        <v>5083</v>
      </c>
      <c r="I97" s="735">
        <v>2023</v>
      </c>
      <c r="J97" s="732" t="s">
        <v>1268</v>
      </c>
      <c r="K97" s="736" t="s">
        <v>5117</v>
      </c>
      <c r="L97" s="325">
        <v>45431</v>
      </c>
      <c r="M97" s="206" t="s">
        <v>734</v>
      </c>
      <c r="N97" s="283">
        <f t="shared" si="21"/>
        <v>45452</v>
      </c>
      <c r="O97" s="638"/>
    </row>
    <row r="98" spans="1:15">
      <c r="A98" s="3">
        <v>54</v>
      </c>
      <c r="B98" s="734" t="s">
        <v>4015</v>
      </c>
      <c r="C98" s="732">
        <v>33</v>
      </c>
      <c r="D98" s="732">
        <v>339</v>
      </c>
      <c r="E98" s="733">
        <f t="shared" si="19"/>
        <v>9.7345132743362832</v>
      </c>
      <c r="F98" s="732"/>
      <c r="G98" s="732" t="s">
        <v>4994</v>
      </c>
      <c r="H98" s="734" t="s">
        <v>5071</v>
      </c>
      <c r="I98" s="735">
        <v>2021</v>
      </c>
      <c r="J98" s="732" t="s">
        <v>727</v>
      </c>
      <c r="K98" s="204" t="s">
        <v>5072</v>
      </c>
      <c r="L98" s="325">
        <v>45431</v>
      </c>
      <c r="M98" s="206" t="s">
        <v>734</v>
      </c>
      <c r="N98" s="283">
        <f t="shared" si="21"/>
        <v>45452</v>
      </c>
      <c r="O98" s="567"/>
    </row>
    <row r="99" spans="1:15">
      <c r="A99" s="3">
        <v>55</v>
      </c>
      <c r="B99" s="731" t="s">
        <v>4203</v>
      </c>
      <c r="C99" s="487">
        <v>179</v>
      </c>
      <c r="D99" s="732">
        <v>316</v>
      </c>
      <c r="E99" s="733">
        <f t="shared" si="19"/>
        <v>56.64556962025317</v>
      </c>
      <c r="F99" s="487"/>
      <c r="G99" s="487" t="s">
        <v>5087</v>
      </c>
      <c r="H99" s="486" t="s">
        <v>5093</v>
      </c>
      <c r="I99" s="205">
        <v>2023</v>
      </c>
      <c r="J99" s="487" t="s">
        <v>746</v>
      </c>
      <c r="K99" s="204" t="s">
        <v>5094</v>
      </c>
      <c r="L99" s="325">
        <v>45431</v>
      </c>
      <c r="M99" s="206" t="s">
        <v>734</v>
      </c>
      <c r="N99" s="283">
        <f t="shared" si="21"/>
        <v>45452</v>
      </c>
      <c r="O99" s="567"/>
    </row>
    <row r="100" spans="1:15">
      <c r="A100" s="3">
        <v>56</v>
      </c>
      <c r="B100" s="737" t="s">
        <v>4203</v>
      </c>
      <c r="C100" s="732"/>
      <c r="D100" s="732">
        <v>157</v>
      </c>
      <c r="E100" s="733">
        <f t="shared" si="19"/>
        <v>0</v>
      </c>
      <c r="F100" s="732"/>
      <c r="G100" s="732" t="s">
        <v>1402</v>
      </c>
      <c r="H100" s="734" t="s">
        <v>5142</v>
      </c>
      <c r="I100" s="735">
        <v>2012</v>
      </c>
      <c r="J100" s="732" t="s">
        <v>746</v>
      </c>
      <c r="K100" s="204" t="s">
        <v>5143</v>
      </c>
      <c r="L100" s="325">
        <v>45431</v>
      </c>
      <c r="M100" s="206" t="s">
        <v>734</v>
      </c>
      <c r="N100" s="283">
        <f t="shared" si="21"/>
        <v>45452</v>
      </c>
      <c r="O100" s="567"/>
    </row>
    <row r="101" spans="1:15">
      <c r="A101" s="3">
        <v>57</v>
      </c>
      <c r="B101" s="693"/>
      <c r="C101" s="584"/>
      <c r="D101" s="584"/>
      <c r="E101" s="680" t="e">
        <f t="shared" si="19"/>
        <v>#DIV/0!</v>
      </c>
      <c r="F101" s="584"/>
      <c r="G101" s="584"/>
      <c r="H101" s="583"/>
      <c r="I101" s="568"/>
      <c r="J101" s="584"/>
      <c r="K101" s="173"/>
      <c r="L101" s="645"/>
      <c r="M101" s="172"/>
      <c r="N101" s="283">
        <f t="shared" ref="N101:N103" si="22">IF(M101="O",L101+21,L101+14)</f>
        <v>14</v>
      </c>
      <c r="O101" s="567"/>
    </row>
    <row r="102" spans="1:15">
      <c r="A102" s="3">
        <v>58</v>
      </c>
      <c r="B102" s="692"/>
      <c r="C102" s="501"/>
      <c r="D102" s="584"/>
      <c r="E102" s="680" t="e">
        <f t="shared" si="19"/>
        <v>#DIV/0!</v>
      </c>
      <c r="F102" s="501"/>
      <c r="G102" s="501"/>
      <c r="H102" s="500"/>
      <c r="I102" s="8"/>
      <c r="J102" s="501"/>
      <c r="K102" s="173"/>
      <c r="L102" s="283"/>
      <c r="M102" s="172"/>
      <c r="N102" s="283">
        <f t="shared" si="22"/>
        <v>14</v>
      </c>
      <c r="O102" s="567"/>
    </row>
    <row r="103" spans="1:15">
      <c r="A103" s="3">
        <v>59</v>
      </c>
      <c r="B103" s="693"/>
      <c r="C103" s="584"/>
      <c r="D103" s="584"/>
      <c r="E103" s="680" t="e">
        <f t="shared" si="19"/>
        <v>#DIV/0!</v>
      </c>
      <c r="F103" s="584"/>
      <c r="G103" s="584"/>
      <c r="H103" s="583"/>
      <c r="I103" s="568"/>
      <c r="J103" s="584"/>
      <c r="K103" s="173"/>
      <c r="L103" s="645"/>
      <c r="M103" s="172"/>
      <c r="N103" s="283">
        <f t="shared" si="22"/>
        <v>14</v>
      </c>
      <c r="O103" s="567"/>
    </row>
    <row r="104" spans="1:15">
      <c r="A104" s="3">
        <v>60</v>
      </c>
      <c r="B104" s="693"/>
      <c r="C104" s="584"/>
      <c r="D104" s="584"/>
      <c r="E104" s="680" t="e">
        <f t="shared" ref="E104:E107" si="23">(C104/D104)*100</f>
        <v>#DIV/0!</v>
      </c>
      <c r="F104" s="584"/>
      <c r="G104" s="584"/>
      <c r="H104" s="583"/>
      <c r="I104" s="568"/>
      <c r="J104" s="584"/>
      <c r="K104" s="173"/>
      <c r="L104" s="645"/>
      <c r="M104" s="172"/>
      <c r="N104" s="283">
        <f t="shared" ref="N104:N107" si="24">IF(M104="O",L104+21,L104+14)</f>
        <v>14</v>
      </c>
      <c r="O104" s="567"/>
    </row>
    <row r="105" spans="1:15">
      <c r="A105" s="3">
        <v>61</v>
      </c>
      <c r="B105" s="692"/>
      <c r="C105" s="501"/>
      <c r="D105" s="584"/>
      <c r="E105" s="680" t="e">
        <f t="shared" si="23"/>
        <v>#DIV/0!</v>
      </c>
      <c r="F105" s="501"/>
      <c r="G105" s="501"/>
      <c r="H105" s="17"/>
      <c r="I105" s="8"/>
      <c r="J105" s="501"/>
      <c r="K105" s="173"/>
      <c r="L105" s="283"/>
      <c r="M105" s="172"/>
      <c r="N105" s="283">
        <f t="shared" si="24"/>
        <v>14</v>
      </c>
      <c r="O105" s="567"/>
    </row>
    <row r="106" spans="1:15">
      <c r="A106" s="3">
        <v>62</v>
      </c>
      <c r="B106" s="693"/>
      <c r="C106" s="584"/>
      <c r="D106" s="584"/>
      <c r="E106" s="680" t="e">
        <f t="shared" si="23"/>
        <v>#DIV/0!</v>
      </c>
      <c r="F106" s="584"/>
      <c r="G106" s="584"/>
      <c r="H106" s="583"/>
      <c r="I106" s="568"/>
      <c r="J106" s="584"/>
      <c r="K106" s="173"/>
      <c r="L106" s="645"/>
      <c r="M106" s="172"/>
      <c r="N106" s="283">
        <f t="shared" si="24"/>
        <v>14</v>
      </c>
      <c r="O106" s="9"/>
    </row>
    <row r="107" spans="1:15">
      <c r="A107" s="3">
        <v>63</v>
      </c>
      <c r="B107" s="693"/>
      <c r="C107" s="584"/>
      <c r="D107" s="584"/>
      <c r="E107" s="680" t="e">
        <f t="shared" si="23"/>
        <v>#DIV/0!</v>
      </c>
      <c r="F107" s="584"/>
      <c r="G107" s="584"/>
      <c r="H107" s="583"/>
      <c r="I107" s="568"/>
      <c r="J107" s="584"/>
      <c r="K107" s="173"/>
      <c r="L107" s="645"/>
      <c r="M107" s="172"/>
      <c r="N107" s="283">
        <f t="shared" si="24"/>
        <v>14</v>
      </c>
      <c r="O107" s="9"/>
    </row>
    <row r="108" spans="1:15">
      <c r="A108" s="3">
        <v>64</v>
      </c>
      <c r="B108" s="693"/>
      <c r="C108" s="584"/>
      <c r="D108" s="584"/>
      <c r="E108" s="680" t="e">
        <f t="shared" ref="E108:E113" si="25">(C108/D108)*100</f>
        <v>#DIV/0!</v>
      </c>
      <c r="F108" s="584"/>
      <c r="G108" s="584"/>
      <c r="H108" s="583"/>
      <c r="I108" s="568"/>
      <c r="J108" s="584"/>
      <c r="K108" s="173"/>
      <c r="L108" s="645"/>
      <c r="M108" s="172"/>
      <c r="N108" s="283">
        <f t="shared" ref="N108" si="26">IF(M108="O",L108+21,L108+14)</f>
        <v>14</v>
      </c>
      <c r="O108" s="9"/>
    </row>
    <row r="109" spans="1:15">
      <c r="A109" s="3">
        <v>65</v>
      </c>
      <c r="B109" s="693"/>
      <c r="C109" s="584"/>
      <c r="D109" s="584"/>
      <c r="E109" s="680" t="e">
        <f t="shared" si="25"/>
        <v>#DIV/0!</v>
      </c>
      <c r="F109" s="584"/>
      <c r="G109" s="501"/>
      <c r="H109" s="500"/>
      <c r="I109" s="8"/>
      <c r="J109" s="501"/>
      <c r="K109" s="9"/>
      <c r="L109" s="283"/>
      <c r="M109" s="172"/>
      <c r="N109" s="283">
        <f t="shared" ref="N109:N130" si="27">IF(M109="O",L109+21,L109+14)</f>
        <v>14</v>
      </c>
      <c r="O109" s="9"/>
    </row>
    <row r="110" spans="1:15">
      <c r="A110" s="3">
        <v>66</v>
      </c>
      <c r="B110" s="693"/>
      <c r="C110" s="584"/>
      <c r="D110" s="584"/>
      <c r="E110" s="680" t="e">
        <f t="shared" si="25"/>
        <v>#DIV/0!</v>
      </c>
      <c r="F110" s="584"/>
      <c r="G110" s="501"/>
      <c r="H110" s="500"/>
      <c r="I110" s="8"/>
      <c r="J110" s="501"/>
      <c r="K110" s="9"/>
      <c r="L110" s="283"/>
      <c r="M110" s="172"/>
      <c r="N110" s="283">
        <f t="shared" si="27"/>
        <v>14</v>
      </c>
      <c r="O110" s="9"/>
    </row>
    <row r="111" spans="1:15">
      <c r="A111" s="3">
        <v>67</v>
      </c>
      <c r="B111" s="692"/>
      <c r="C111" s="501"/>
      <c r="D111" s="584"/>
      <c r="E111" s="680" t="e">
        <f t="shared" si="25"/>
        <v>#DIV/0!</v>
      </c>
      <c r="F111" s="501"/>
      <c r="G111" s="501"/>
      <c r="H111" s="500"/>
      <c r="I111" s="8"/>
      <c r="J111" s="501"/>
      <c r="K111" s="9"/>
      <c r="L111" s="283"/>
      <c r="M111" s="172"/>
      <c r="N111" s="283">
        <f t="shared" si="27"/>
        <v>14</v>
      </c>
      <c r="O111" s="9"/>
    </row>
    <row r="112" spans="1:15">
      <c r="A112" s="3">
        <v>68</v>
      </c>
      <c r="B112" s="693"/>
      <c r="C112" s="584"/>
      <c r="D112" s="584"/>
      <c r="E112" s="680" t="e">
        <f t="shared" si="25"/>
        <v>#DIV/0!</v>
      </c>
      <c r="F112" s="584"/>
      <c r="G112" s="501"/>
      <c r="H112" s="500"/>
      <c r="I112" s="8"/>
      <c r="J112" s="501"/>
      <c r="K112" s="9"/>
      <c r="L112" s="283"/>
      <c r="M112" s="172"/>
      <c r="N112" s="283">
        <f t="shared" si="27"/>
        <v>14</v>
      </c>
      <c r="O112" s="9"/>
    </row>
    <row r="113" spans="1:15">
      <c r="A113" s="3">
        <v>69</v>
      </c>
      <c r="B113" s="693"/>
      <c r="C113" s="584"/>
      <c r="D113" s="584"/>
      <c r="E113" s="680" t="e">
        <f t="shared" si="25"/>
        <v>#DIV/0!</v>
      </c>
      <c r="F113" s="584"/>
      <c r="G113" s="501"/>
      <c r="H113" s="500"/>
      <c r="I113" s="8"/>
      <c r="J113" s="501"/>
      <c r="K113" s="9"/>
      <c r="L113" s="283"/>
      <c r="M113" s="172"/>
      <c r="N113" s="283">
        <f t="shared" si="27"/>
        <v>14</v>
      </c>
      <c r="O113" s="9"/>
    </row>
    <row r="114" spans="1:15">
      <c r="A114" s="3">
        <v>70</v>
      </c>
      <c r="B114" s="693"/>
      <c r="C114" s="584"/>
      <c r="D114" s="584"/>
      <c r="E114" s="680" t="e">
        <f t="shared" ref="E114" si="28">(C114/D114)*100</f>
        <v>#DIV/0!</v>
      </c>
      <c r="F114" s="584"/>
      <c r="G114" s="501"/>
      <c r="H114" s="503"/>
      <c r="I114" s="8"/>
      <c r="J114" s="501"/>
      <c r="K114" s="9"/>
      <c r="L114" s="283"/>
      <c r="M114" s="172"/>
      <c r="N114" s="283">
        <f t="shared" si="27"/>
        <v>14</v>
      </c>
      <c r="O114" s="9"/>
    </row>
    <row r="115" spans="1:15">
      <c r="A115" s="3">
        <v>71</v>
      </c>
      <c r="B115" s="647">
        <v>2024</v>
      </c>
      <c r="C115" s="502">
        <v>56</v>
      </c>
      <c r="D115" s="674"/>
      <c r="E115" s="683"/>
      <c r="F115" s="502" t="s">
        <v>3579</v>
      </c>
      <c r="G115" s="501"/>
      <c r="H115" s="500"/>
      <c r="I115" s="8"/>
      <c r="J115" s="501"/>
      <c r="K115" s="9"/>
      <c r="L115" s="283"/>
      <c r="M115" s="172"/>
      <c r="N115" s="283">
        <f t="shared" si="27"/>
        <v>14</v>
      </c>
      <c r="O115" s="9"/>
    </row>
    <row r="116" spans="1:15">
      <c r="A116" s="3">
        <v>72</v>
      </c>
      <c r="B116" s="549" t="s">
        <v>5024</v>
      </c>
      <c r="C116" s="443">
        <v>21</v>
      </c>
      <c r="D116" s="616"/>
      <c r="E116" s="682"/>
      <c r="F116" s="443" t="s">
        <v>3580</v>
      </c>
      <c r="G116" s="501"/>
      <c r="H116" s="500"/>
      <c r="I116" s="8"/>
      <c r="J116" s="501"/>
      <c r="K116" s="9"/>
      <c r="L116" s="283"/>
      <c r="M116" s="172"/>
      <c r="N116" s="283">
        <f t="shared" si="27"/>
        <v>14</v>
      </c>
      <c r="O116" s="9"/>
    </row>
    <row r="117" spans="1:15">
      <c r="A117" s="3">
        <v>73</v>
      </c>
      <c r="B117" s="505">
        <f>(C115/108)*100</f>
        <v>51.851851851851848</v>
      </c>
      <c r="C117" s="443">
        <f>C116*100/C115</f>
        <v>37.5</v>
      </c>
      <c r="D117" s="616"/>
      <c r="E117" s="682"/>
      <c r="F117" s="443" t="s">
        <v>1073</v>
      </c>
      <c r="G117" s="501"/>
      <c r="H117" s="500"/>
      <c r="I117" s="8"/>
      <c r="J117" s="501"/>
      <c r="K117" s="9"/>
      <c r="L117" s="283"/>
      <c r="M117" s="172"/>
      <c r="N117" s="283">
        <f t="shared" si="27"/>
        <v>14</v>
      </c>
      <c r="O117" s="9"/>
    </row>
    <row r="118" spans="1:15">
      <c r="A118" s="3">
        <v>74</v>
      </c>
      <c r="B118" s="606">
        <v>2024</v>
      </c>
      <c r="C118" s="607">
        <v>0</v>
      </c>
      <c r="D118" s="675"/>
      <c r="E118" s="684"/>
      <c r="F118" s="607" t="s">
        <v>3579</v>
      </c>
      <c r="G118" s="501"/>
      <c r="H118" s="500"/>
      <c r="I118" s="8"/>
      <c r="J118" s="501"/>
      <c r="K118" s="9"/>
      <c r="L118" s="283"/>
      <c r="M118" s="172"/>
      <c r="N118" s="283">
        <f t="shared" si="27"/>
        <v>14</v>
      </c>
      <c r="O118" s="9"/>
    </row>
    <row r="119" spans="1:15">
      <c r="A119" s="3">
        <v>75</v>
      </c>
      <c r="B119" s="608" t="s">
        <v>5025</v>
      </c>
      <c r="C119" s="606">
        <v>0</v>
      </c>
      <c r="D119" s="676"/>
      <c r="E119" s="685"/>
      <c r="F119" s="606" t="s">
        <v>3580</v>
      </c>
      <c r="G119" s="501"/>
      <c r="H119" s="500"/>
      <c r="I119" s="8"/>
      <c r="J119" s="501"/>
      <c r="K119" s="9"/>
      <c r="L119" s="283"/>
      <c r="M119" s="172"/>
      <c r="N119" s="283">
        <f t="shared" si="27"/>
        <v>14</v>
      </c>
      <c r="O119" s="9"/>
    </row>
    <row r="120" spans="1:15">
      <c r="A120" s="3">
        <v>76</v>
      </c>
      <c r="B120" s="449">
        <f>(C118/24)*100</f>
        <v>0</v>
      </c>
      <c r="C120" s="606" t="e">
        <f>C119*100/C118</f>
        <v>#DIV/0!</v>
      </c>
      <c r="D120" s="676"/>
      <c r="E120" s="685"/>
      <c r="F120" s="606" t="s">
        <v>1073</v>
      </c>
      <c r="G120" s="501"/>
      <c r="H120" s="500"/>
      <c r="I120" s="8"/>
      <c r="J120" s="501"/>
      <c r="K120" s="9"/>
      <c r="L120" s="283"/>
      <c r="M120" s="172"/>
      <c r="N120" s="283">
        <f t="shared" si="27"/>
        <v>14</v>
      </c>
      <c r="O120" s="9"/>
    </row>
    <row r="121" spans="1:15">
      <c r="A121" s="3">
        <v>77</v>
      </c>
      <c r="B121" s="500"/>
      <c r="C121" s="501"/>
      <c r="D121" s="584"/>
      <c r="E121" s="680"/>
      <c r="F121" s="501"/>
      <c r="G121" s="501"/>
      <c r="H121" s="500"/>
      <c r="I121" s="8"/>
      <c r="J121" s="501"/>
      <c r="K121" s="9"/>
      <c r="L121" s="283"/>
      <c r="M121" s="172"/>
      <c r="N121" s="283">
        <f t="shared" si="27"/>
        <v>14</v>
      </c>
      <c r="O121" s="9"/>
    </row>
    <row r="122" spans="1:15">
      <c r="A122" s="3">
        <v>78</v>
      </c>
      <c r="B122" s="500"/>
      <c r="C122" s="501"/>
      <c r="D122" s="584"/>
      <c r="E122" s="680"/>
      <c r="F122" s="501"/>
      <c r="G122" s="501"/>
      <c r="H122" s="500"/>
      <c r="I122" s="8"/>
      <c r="J122" s="501"/>
      <c r="K122" s="9"/>
      <c r="L122" s="283"/>
      <c r="M122" s="172"/>
      <c r="N122" s="283">
        <f t="shared" si="27"/>
        <v>14</v>
      </c>
      <c r="O122" s="9"/>
    </row>
    <row r="123" spans="1:15">
      <c r="A123" s="3">
        <v>79</v>
      </c>
      <c r="B123" s="500"/>
      <c r="C123" s="501"/>
      <c r="D123" s="584"/>
      <c r="E123" s="680"/>
      <c r="F123" s="501"/>
      <c r="G123" s="501"/>
      <c r="H123" s="500"/>
      <c r="I123" s="8"/>
      <c r="J123" s="501"/>
      <c r="K123" s="9"/>
      <c r="L123" s="283"/>
      <c r="M123" s="172"/>
      <c r="N123" s="283">
        <f t="shared" si="27"/>
        <v>14</v>
      </c>
      <c r="O123" s="9"/>
    </row>
    <row r="124" spans="1:15">
      <c r="A124" s="3">
        <v>80</v>
      </c>
      <c r="B124" s="500"/>
      <c r="C124" s="501"/>
      <c r="D124" s="584"/>
      <c r="E124" s="680"/>
      <c r="F124" s="501"/>
      <c r="G124" s="501"/>
      <c r="H124" s="500"/>
      <c r="I124" s="8"/>
      <c r="J124" s="501"/>
      <c r="K124" s="9"/>
      <c r="L124" s="283"/>
      <c r="M124" s="8"/>
      <c r="N124" s="283">
        <f t="shared" si="27"/>
        <v>14</v>
      </c>
      <c r="O124" s="9"/>
    </row>
    <row r="125" spans="1:15">
      <c r="A125" s="3">
        <v>81</v>
      </c>
      <c r="B125" s="500"/>
      <c r="C125" s="501"/>
      <c r="D125" s="584"/>
      <c r="E125" s="680"/>
      <c r="F125" s="501"/>
      <c r="G125" s="501"/>
      <c r="H125" s="500"/>
      <c r="I125" s="8"/>
      <c r="J125" s="501"/>
      <c r="K125" s="9"/>
      <c r="L125" s="283"/>
      <c r="M125" s="8"/>
      <c r="N125" s="283">
        <f t="shared" si="27"/>
        <v>14</v>
      </c>
      <c r="O125" s="9"/>
    </row>
    <row r="126" spans="1:15">
      <c r="A126" s="3">
        <v>82</v>
      </c>
      <c r="B126" s="500"/>
      <c r="C126" s="501"/>
      <c r="D126" s="584"/>
      <c r="E126" s="680"/>
      <c r="F126" s="501"/>
      <c r="G126" s="501"/>
      <c r="H126" s="500"/>
      <c r="I126" s="8"/>
      <c r="J126" s="501"/>
      <c r="K126" s="9"/>
      <c r="L126" s="283"/>
      <c r="M126" s="8"/>
      <c r="N126" s="283">
        <f t="shared" si="27"/>
        <v>14</v>
      </c>
      <c r="O126" s="9"/>
    </row>
    <row r="127" spans="1:15">
      <c r="A127" s="3">
        <v>83</v>
      </c>
      <c r="B127" s="500"/>
      <c r="C127" s="501"/>
      <c r="D127" s="584"/>
      <c r="E127" s="680"/>
      <c r="F127" s="501"/>
      <c r="G127" s="501"/>
      <c r="H127" s="500"/>
      <c r="I127" s="8"/>
      <c r="J127" s="501"/>
      <c r="K127" s="9"/>
      <c r="L127" s="283"/>
      <c r="M127" s="8"/>
      <c r="N127" s="283">
        <f t="shared" si="27"/>
        <v>14</v>
      </c>
      <c r="O127" s="9"/>
    </row>
    <row r="128" spans="1:15">
      <c r="A128" s="3">
        <v>84</v>
      </c>
      <c r="B128" s="500"/>
      <c r="C128" s="501"/>
      <c r="D128" s="584"/>
      <c r="E128" s="680"/>
      <c r="F128" s="501"/>
      <c r="G128" s="501"/>
      <c r="H128" s="500"/>
      <c r="I128" s="8"/>
      <c r="J128" s="501"/>
      <c r="K128" s="9"/>
      <c r="L128" s="283"/>
      <c r="M128" s="8"/>
      <c r="N128" s="283">
        <f t="shared" si="27"/>
        <v>14</v>
      </c>
      <c r="O128" s="9"/>
    </row>
    <row r="129" spans="1:15">
      <c r="A129" s="3">
        <v>85</v>
      </c>
      <c r="B129" s="500"/>
      <c r="C129" s="501"/>
      <c r="D129" s="584"/>
      <c r="E129" s="680"/>
      <c r="F129" s="501"/>
      <c r="G129" s="501"/>
      <c r="H129" s="500"/>
      <c r="I129" s="8"/>
      <c r="J129" s="501"/>
      <c r="K129" s="9"/>
      <c r="L129" s="283"/>
      <c r="M129" s="8"/>
      <c r="N129" s="283">
        <f t="shared" si="27"/>
        <v>14</v>
      </c>
      <c r="O129" s="9"/>
    </row>
    <row r="130" spans="1:15">
      <c r="A130" s="3">
        <v>86</v>
      </c>
      <c r="B130" s="500"/>
      <c r="C130" s="501"/>
      <c r="D130" s="584"/>
      <c r="E130" s="680"/>
      <c r="F130" s="501"/>
      <c r="G130" s="501"/>
      <c r="H130" s="500"/>
      <c r="I130" s="8"/>
      <c r="J130" s="501"/>
      <c r="K130" s="9"/>
      <c r="L130" s="283"/>
      <c r="M130" s="8"/>
      <c r="N130" s="283">
        <f t="shared" si="27"/>
        <v>14</v>
      </c>
      <c r="O130" s="9"/>
    </row>
    <row r="131" spans="1:15">
      <c r="A131" s="3">
        <v>87</v>
      </c>
      <c r="B131" s="500"/>
      <c r="C131" s="501"/>
      <c r="D131" s="584"/>
      <c r="E131" s="680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29">IF(M131="O",L131+21,L131+14)</f>
        <v>14</v>
      </c>
      <c r="O131" s="9"/>
    </row>
    <row r="132" spans="1:15">
      <c r="A132" s="3">
        <v>88</v>
      </c>
      <c r="B132" s="500"/>
      <c r="C132" s="501"/>
      <c r="D132" s="584"/>
      <c r="E132" s="680"/>
      <c r="F132" s="501"/>
      <c r="G132" s="501"/>
      <c r="H132" s="500"/>
      <c r="I132" s="8"/>
      <c r="J132" s="501"/>
      <c r="K132" s="9"/>
      <c r="L132" s="283"/>
      <c r="M132" s="8"/>
      <c r="N132" s="283">
        <f t="shared" si="29"/>
        <v>14</v>
      </c>
      <c r="O132" s="9"/>
    </row>
    <row r="133" spans="1:15">
      <c r="A133" s="3">
        <v>89</v>
      </c>
      <c r="B133" s="500"/>
      <c r="C133" s="501"/>
      <c r="D133" s="584"/>
      <c r="E133" s="680"/>
      <c r="F133" s="501"/>
      <c r="G133" s="501"/>
      <c r="H133" s="500"/>
      <c r="I133" s="8"/>
      <c r="J133" s="501"/>
      <c r="K133" s="9"/>
      <c r="L133" s="283"/>
      <c r="M133" s="8"/>
      <c r="N133" s="283">
        <f t="shared" si="29"/>
        <v>14</v>
      </c>
      <c r="O133" s="9"/>
    </row>
    <row r="134" spans="1:15">
      <c r="A134" s="3">
        <v>90</v>
      </c>
      <c r="B134" s="500"/>
      <c r="C134" s="501"/>
      <c r="D134" s="584"/>
      <c r="E134" s="680"/>
      <c r="F134" s="501"/>
      <c r="G134" s="501"/>
      <c r="H134" s="500"/>
      <c r="I134" s="8"/>
      <c r="J134" s="501"/>
      <c r="K134" s="9"/>
      <c r="L134" s="283"/>
      <c r="M134" s="8"/>
      <c r="N134" s="283">
        <f t="shared" si="29"/>
        <v>14</v>
      </c>
      <c r="O134" s="9"/>
    </row>
    <row r="135" spans="1:15">
      <c r="A135" s="3">
        <v>91</v>
      </c>
      <c r="B135" s="500"/>
      <c r="C135" s="501"/>
      <c r="D135" s="584"/>
      <c r="E135" s="680"/>
      <c r="F135" s="501"/>
      <c r="G135" s="501"/>
      <c r="H135" s="500"/>
      <c r="I135" s="8"/>
      <c r="J135" s="501"/>
      <c r="K135" s="9"/>
      <c r="L135" s="283"/>
      <c r="M135" s="8"/>
      <c r="N135" s="283">
        <f t="shared" si="29"/>
        <v>14</v>
      </c>
      <c r="O135" s="9"/>
    </row>
    <row r="136" spans="1:15">
      <c r="A136" s="3">
        <v>92</v>
      </c>
      <c r="B136" s="500"/>
      <c r="C136" s="501"/>
      <c r="D136" s="584"/>
      <c r="E136" s="680"/>
      <c r="F136" s="501"/>
      <c r="G136" s="501"/>
      <c r="H136" s="500"/>
      <c r="I136" s="8"/>
      <c r="J136" s="501"/>
      <c r="K136" s="9"/>
      <c r="L136" s="283"/>
      <c r="M136" s="8"/>
      <c r="N136" s="283">
        <f t="shared" si="29"/>
        <v>14</v>
      </c>
      <c r="O136" s="9"/>
    </row>
    <row r="137" spans="1:15">
      <c r="A137" s="3">
        <v>93</v>
      </c>
      <c r="B137" s="500"/>
      <c r="C137" s="501"/>
      <c r="D137" s="584"/>
      <c r="E137" s="680"/>
      <c r="F137" s="501"/>
      <c r="G137" s="501"/>
      <c r="H137" s="500"/>
      <c r="I137" s="8"/>
      <c r="J137" s="501"/>
      <c r="K137" s="9"/>
      <c r="L137" s="283"/>
      <c r="M137" s="8"/>
      <c r="N137" s="283">
        <f t="shared" si="29"/>
        <v>14</v>
      </c>
      <c r="O137" s="9"/>
    </row>
    <row r="138" spans="1:15">
      <c r="A138" s="3">
        <v>94</v>
      </c>
      <c r="B138" s="500"/>
      <c r="C138" s="501"/>
      <c r="D138" s="584"/>
      <c r="E138" s="680"/>
      <c r="F138" s="501"/>
      <c r="G138" s="501"/>
      <c r="H138" s="500"/>
      <c r="I138" s="8"/>
      <c r="J138" s="501"/>
      <c r="K138" s="9"/>
      <c r="L138" s="283"/>
      <c r="M138" s="8"/>
      <c r="N138" s="283">
        <f t="shared" si="29"/>
        <v>14</v>
      </c>
      <c r="O138" s="9"/>
    </row>
    <row r="139" spans="1:15">
      <c r="A139" s="3">
        <v>95</v>
      </c>
      <c r="B139" s="500"/>
      <c r="C139" s="501"/>
      <c r="D139" s="584"/>
      <c r="E139" s="680"/>
      <c r="F139" s="501"/>
      <c r="G139" s="501"/>
      <c r="H139" s="500"/>
      <c r="I139" s="8"/>
      <c r="J139" s="501"/>
      <c r="K139" s="9"/>
      <c r="L139" s="283"/>
      <c r="M139" s="8"/>
      <c r="N139" s="283">
        <f t="shared" si="29"/>
        <v>14</v>
      </c>
      <c r="O139" s="9"/>
    </row>
    <row r="140" spans="1:15">
      <c r="A140" s="3">
        <v>96</v>
      </c>
      <c r="B140" s="500"/>
      <c r="C140" s="501"/>
      <c r="D140" s="584"/>
      <c r="E140" s="680"/>
      <c r="F140" s="501"/>
      <c r="G140" s="501"/>
      <c r="H140" s="500"/>
      <c r="I140" s="8"/>
      <c r="J140" s="501"/>
      <c r="K140" s="9"/>
      <c r="L140" s="283"/>
      <c r="M140" s="8"/>
      <c r="N140" s="283">
        <f t="shared" si="29"/>
        <v>14</v>
      </c>
      <c r="O140" s="9"/>
    </row>
    <row r="141" spans="1:15">
      <c r="A141" s="3">
        <v>97</v>
      </c>
      <c r="B141" s="500"/>
      <c r="C141" s="501"/>
      <c r="D141" s="584"/>
      <c r="E141" s="680"/>
      <c r="F141" s="501"/>
      <c r="G141" s="501"/>
      <c r="H141" s="500"/>
      <c r="I141" s="8"/>
      <c r="J141" s="501"/>
      <c r="K141" s="9"/>
      <c r="L141" s="283"/>
      <c r="M141" s="8"/>
      <c r="N141" s="283">
        <f t="shared" si="29"/>
        <v>14</v>
      </c>
      <c r="O141" s="9"/>
    </row>
    <row r="142" spans="1:15">
      <c r="A142" s="3">
        <v>98</v>
      </c>
      <c r="B142" s="500"/>
      <c r="C142" s="501"/>
      <c r="D142" s="584"/>
      <c r="E142" s="680"/>
      <c r="F142" s="501"/>
      <c r="G142" s="501"/>
      <c r="H142" s="500"/>
      <c r="I142" s="8"/>
      <c r="J142" s="501"/>
      <c r="K142" s="9"/>
      <c r="L142" s="283"/>
      <c r="M142" s="8"/>
      <c r="N142" s="283">
        <f t="shared" si="29"/>
        <v>14</v>
      </c>
      <c r="O142" s="9"/>
    </row>
    <row r="143" spans="1:15">
      <c r="A143" s="3">
        <v>99</v>
      </c>
      <c r="B143" s="500"/>
      <c r="C143" s="501"/>
      <c r="D143" s="584"/>
      <c r="E143" s="680"/>
      <c r="F143" s="501"/>
      <c r="G143" s="501"/>
      <c r="H143" s="500"/>
      <c r="I143" s="8"/>
      <c r="J143" s="501"/>
      <c r="K143" s="9"/>
      <c r="L143" s="283"/>
      <c r="M143" s="8"/>
      <c r="N143" s="283">
        <f t="shared" si="29"/>
        <v>14</v>
      </c>
      <c r="O143" s="9"/>
    </row>
    <row r="144" spans="1:15">
      <c r="A144" s="3">
        <v>100</v>
      </c>
      <c r="B144" s="500"/>
      <c r="C144" s="501"/>
      <c r="D144" s="584"/>
      <c r="E144" s="680"/>
      <c r="F144" s="501"/>
      <c r="G144" s="501"/>
      <c r="H144" s="500"/>
      <c r="I144" s="8"/>
      <c r="J144" s="501"/>
      <c r="K144" s="9"/>
      <c r="L144" s="283"/>
      <c r="M144" s="8"/>
      <c r="N144" s="283">
        <f t="shared" si="29"/>
        <v>14</v>
      </c>
      <c r="O144" s="9"/>
    </row>
    <row r="145" spans="1:15">
      <c r="A145" s="3">
        <v>101</v>
      </c>
      <c r="B145" s="500"/>
      <c r="C145" s="501"/>
      <c r="D145" s="584"/>
      <c r="E145" s="680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0">IF(M145="O",L145+21,L145+14)</f>
        <v>14</v>
      </c>
      <c r="O145" s="9"/>
    </row>
    <row r="146" spans="1:15">
      <c r="A146" s="3">
        <v>102</v>
      </c>
      <c r="B146" s="500"/>
      <c r="C146" s="501"/>
      <c r="D146" s="584"/>
      <c r="E146" s="680"/>
      <c r="F146" s="501"/>
      <c r="G146" s="501"/>
      <c r="H146" s="500"/>
      <c r="I146" s="8"/>
      <c r="J146" s="501"/>
      <c r="K146" s="9"/>
      <c r="L146" s="283"/>
      <c r="M146" s="8"/>
      <c r="N146" s="283">
        <f t="shared" si="30"/>
        <v>14</v>
      </c>
      <c r="O146" s="9"/>
    </row>
    <row r="147" spans="1:15">
      <c r="A147" s="3">
        <v>103</v>
      </c>
      <c r="B147" s="500"/>
      <c r="C147" s="501"/>
      <c r="D147" s="584"/>
      <c r="E147" s="680"/>
      <c r="F147" s="501"/>
      <c r="G147" s="501"/>
      <c r="H147" s="500"/>
      <c r="I147" s="8"/>
      <c r="J147" s="501"/>
      <c r="K147" s="9"/>
      <c r="L147" s="283"/>
      <c r="M147" s="8"/>
      <c r="N147" s="283">
        <f t="shared" si="30"/>
        <v>14</v>
      </c>
      <c r="O147" s="9"/>
    </row>
    <row r="148" spans="1:15">
      <c r="A148" s="3">
        <v>104</v>
      </c>
      <c r="B148" s="500"/>
      <c r="C148" s="501"/>
      <c r="D148" s="584"/>
      <c r="E148" s="680"/>
      <c r="F148" s="501"/>
      <c r="G148" s="501"/>
      <c r="H148" s="500"/>
      <c r="I148" s="8"/>
      <c r="J148" s="501"/>
      <c r="K148" s="9"/>
      <c r="L148" s="283"/>
      <c r="M148" s="8"/>
      <c r="N148" s="283">
        <f t="shared" si="30"/>
        <v>14</v>
      </c>
      <c r="O148" s="9"/>
    </row>
    <row r="149" spans="1:15">
      <c r="A149" s="3">
        <v>105</v>
      </c>
      <c r="B149" s="500"/>
      <c r="C149" s="501"/>
      <c r="D149" s="584"/>
      <c r="E149" s="680"/>
      <c r="F149" s="501"/>
      <c r="G149" s="501"/>
      <c r="H149" s="500"/>
      <c r="I149" s="8"/>
      <c r="J149" s="501"/>
      <c r="K149" s="9"/>
      <c r="L149" s="283"/>
      <c r="M149" s="8"/>
      <c r="N149" s="283">
        <f t="shared" si="30"/>
        <v>14</v>
      </c>
      <c r="O149" s="9"/>
    </row>
    <row r="150" spans="1:15">
      <c r="A150" s="3">
        <v>106</v>
      </c>
      <c r="B150" s="500"/>
      <c r="C150" s="501"/>
      <c r="D150" s="584"/>
      <c r="E150" s="680"/>
      <c r="F150" s="501"/>
      <c r="G150" s="501"/>
      <c r="H150" s="500"/>
      <c r="I150" s="8"/>
      <c r="J150" s="501"/>
      <c r="K150" s="9"/>
      <c r="L150" s="283"/>
      <c r="M150" s="8"/>
      <c r="N150" s="283">
        <f t="shared" si="30"/>
        <v>14</v>
      </c>
      <c r="O150" s="9"/>
    </row>
    <row r="151" spans="1:15">
      <c r="A151" s="3">
        <v>107</v>
      </c>
      <c r="B151" s="500"/>
      <c r="C151" s="501"/>
      <c r="D151" s="584"/>
      <c r="E151" s="680"/>
      <c r="F151" s="501"/>
      <c r="G151" s="501"/>
      <c r="H151" s="500"/>
      <c r="I151" s="8"/>
      <c r="J151" s="501"/>
      <c r="K151" s="9"/>
      <c r="L151" s="283"/>
      <c r="M151" s="8"/>
      <c r="N151" s="283">
        <f t="shared" si="30"/>
        <v>14</v>
      </c>
      <c r="O151" s="9"/>
    </row>
    <row r="152" spans="1:15">
      <c r="A152" s="3">
        <v>108</v>
      </c>
      <c r="B152" s="500"/>
      <c r="C152" s="501"/>
      <c r="D152" s="584"/>
      <c r="E152" s="680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1">IF(M152="O",L152+21,L152+14)</f>
        <v>14</v>
      </c>
      <c r="O152" s="9"/>
    </row>
    <row r="153" spans="1:15">
      <c r="B153" s="500"/>
      <c r="C153" s="501"/>
      <c r="D153" s="584"/>
      <c r="E153" s="680"/>
      <c r="F153" s="501"/>
      <c r="G153" s="501"/>
      <c r="H153" s="500"/>
      <c r="I153" s="8"/>
      <c r="J153" s="501"/>
      <c r="K153" s="9"/>
      <c r="L153" s="283"/>
      <c r="M153" s="8"/>
      <c r="N153" s="283">
        <f t="shared" si="31"/>
        <v>14</v>
      </c>
      <c r="O153" s="9"/>
    </row>
    <row r="154" spans="1:15" s="3" customFormat="1">
      <c r="B154" s="1"/>
      <c r="E154" s="686"/>
      <c r="H154" s="1"/>
      <c r="K154" s="1"/>
      <c r="L154" s="284"/>
      <c r="N154" s="284"/>
      <c r="O154" s="1"/>
    </row>
    <row r="155" spans="1:15" s="3" customFormat="1">
      <c r="B155" s="1"/>
      <c r="E155" s="686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43">
        <v>2022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</row>
    <row r="2" spans="1:12" ht="15.75" thickBot="1">
      <c r="B2" s="151" t="s">
        <v>36</v>
      </c>
      <c r="C2" s="151" t="s">
        <v>466</v>
      </c>
      <c r="D2" s="151" t="s">
        <v>4570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4507</v>
      </c>
      <c r="C3" s="443"/>
      <c r="D3" s="443" t="s">
        <v>4571</v>
      </c>
      <c r="E3" s="242" t="s">
        <v>4572</v>
      </c>
      <c r="F3" s="244">
        <v>2012</v>
      </c>
      <c r="G3" s="443" t="s">
        <v>1046</v>
      </c>
      <c r="H3" s="625" t="s">
        <v>4508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4507</v>
      </c>
      <c r="C4" s="502"/>
      <c r="D4" s="443" t="s">
        <v>4571</v>
      </c>
      <c r="E4" s="242" t="s">
        <v>4573</v>
      </c>
      <c r="F4" s="244">
        <v>1993</v>
      </c>
      <c r="G4" s="443" t="s">
        <v>4557</v>
      </c>
      <c r="H4" s="625" t="s">
        <v>4558</v>
      </c>
      <c r="I4" s="626">
        <v>45067</v>
      </c>
      <c r="J4" s="281" t="s">
        <v>4559</v>
      </c>
      <c r="K4" s="286">
        <f t="shared" si="0"/>
        <v>45088</v>
      </c>
      <c r="L4" s="122"/>
    </row>
    <row r="5" spans="1:12">
      <c r="A5" s="3">
        <v>3</v>
      </c>
      <c r="B5" s="444" t="s">
        <v>4507</v>
      </c>
      <c r="C5" s="443"/>
      <c r="D5" s="443" t="s">
        <v>4571</v>
      </c>
      <c r="E5" s="444" t="s">
        <v>4574</v>
      </c>
      <c r="F5" s="244">
        <v>2013</v>
      </c>
      <c r="G5" s="443" t="s">
        <v>1046</v>
      </c>
      <c r="H5" s="625" t="s">
        <v>4575</v>
      </c>
      <c r="I5" s="626">
        <v>45088</v>
      </c>
      <c r="J5" s="281" t="s">
        <v>4607</v>
      </c>
      <c r="K5" s="286">
        <f t="shared" si="0"/>
        <v>45109</v>
      </c>
      <c r="L5" s="9"/>
    </row>
    <row r="6" spans="1:12">
      <c r="A6" s="3">
        <v>4</v>
      </c>
      <c r="B6" s="473" t="s">
        <v>4507</v>
      </c>
      <c r="C6" s="472" t="s">
        <v>4920</v>
      </c>
      <c r="D6" s="472" t="s">
        <v>4571</v>
      </c>
      <c r="E6" s="473" t="s">
        <v>4685</v>
      </c>
      <c r="F6" s="299">
        <v>1994</v>
      </c>
      <c r="G6" s="472" t="s">
        <v>4686</v>
      </c>
      <c r="H6" s="623" t="s">
        <v>4687</v>
      </c>
      <c r="I6" s="624">
        <v>45109</v>
      </c>
      <c r="J6" s="298" t="s">
        <v>4910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4506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5025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4173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4017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4620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4006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4007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4519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4184</v>
      </c>
    </row>
    <row r="269" spans="3:12">
      <c r="C269" s="476" t="s">
        <v>4015</v>
      </c>
      <c r="D269" s="475" t="s">
        <v>4218</v>
      </c>
      <c r="E269" s="8"/>
      <c r="F269" s="230" t="s">
        <v>754</v>
      </c>
      <c r="G269" s="171" t="s">
        <v>3999</v>
      </c>
      <c r="H269" s="314">
        <v>2018</v>
      </c>
      <c r="I269" s="475" t="s">
        <v>727</v>
      </c>
      <c r="J269" s="312" t="s">
        <v>4000</v>
      </c>
      <c r="K269" s="8"/>
      <c r="L269" s="9"/>
    </row>
    <row r="270" spans="3:12">
      <c r="C270" s="540" t="s">
        <v>4015</v>
      </c>
      <c r="D270" s="536" t="s">
        <v>4209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4174</v>
      </c>
      <c r="K270" s="8"/>
      <c r="L270" s="375" t="s">
        <v>4156</v>
      </c>
    </row>
    <row r="271" spans="3:12">
      <c r="C271" s="476" t="s">
        <v>4058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4202</v>
      </c>
      <c r="K271" s="8"/>
      <c r="L271" s="9"/>
    </row>
    <row r="272" spans="3:12">
      <c r="C272" s="476" t="s">
        <v>4203</v>
      </c>
      <c r="D272" s="536" t="s">
        <v>4541</v>
      </c>
      <c r="E272" s="8"/>
      <c r="F272" s="230" t="s">
        <v>754</v>
      </c>
      <c r="G272" s="476" t="s">
        <v>4270</v>
      </c>
      <c r="H272" s="314">
        <v>2019</v>
      </c>
      <c r="I272" s="475" t="s">
        <v>727</v>
      </c>
      <c r="J272" s="312" t="s">
        <v>4274</v>
      </c>
      <c r="K272" s="8"/>
      <c r="L272" s="9"/>
    </row>
    <row r="273" spans="3:12">
      <c r="C273" s="476" t="s">
        <v>4015</v>
      </c>
      <c r="D273" s="536" t="s">
        <v>4540</v>
      </c>
      <c r="E273" s="8"/>
      <c r="F273" s="230" t="s">
        <v>805</v>
      </c>
      <c r="G273" s="476" t="s">
        <v>4160</v>
      </c>
      <c r="H273" s="314">
        <v>2020</v>
      </c>
      <c r="I273" s="475" t="s">
        <v>727</v>
      </c>
      <c r="J273" s="312" t="s">
        <v>4161</v>
      </c>
      <c r="K273" s="8"/>
      <c r="L273" s="9"/>
    </row>
    <row r="274" spans="3:12">
      <c r="C274" s="448" t="s">
        <v>4203</v>
      </c>
      <c r="D274" s="501"/>
      <c r="E274" s="8"/>
      <c r="F274" s="8"/>
      <c r="G274" s="448" t="s">
        <v>4272</v>
      </c>
      <c r="H274" s="196">
        <v>2018</v>
      </c>
      <c r="I274" s="449" t="s">
        <v>4276</v>
      </c>
      <c r="J274" s="448" t="s">
        <v>4277</v>
      </c>
      <c r="K274" s="8"/>
      <c r="L274" s="9"/>
    </row>
    <row r="275" spans="3:12">
      <c r="C275" s="476" t="s">
        <v>3390</v>
      </c>
      <c r="D275" s="501" t="s">
        <v>4512</v>
      </c>
      <c r="E275" s="8"/>
      <c r="F275" s="230" t="s">
        <v>757</v>
      </c>
      <c r="G275" s="171" t="s">
        <v>4438</v>
      </c>
      <c r="H275" s="314">
        <v>2018</v>
      </c>
      <c r="I275" s="475" t="s">
        <v>1041</v>
      </c>
      <c r="J275" s="312" t="s">
        <v>4439</v>
      </c>
      <c r="K275" s="8"/>
      <c r="L275" s="9"/>
    </row>
    <row r="276" spans="3:12">
      <c r="C276" s="500" t="s">
        <v>4015</v>
      </c>
      <c r="D276" s="501" t="s">
        <v>1298</v>
      </c>
      <c r="E276" s="8"/>
      <c r="F276" s="230" t="s">
        <v>1299</v>
      </c>
      <c r="G276" s="500" t="s">
        <v>4578</v>
      </c>
      <c r="H276" s="8">
        <v>2020</v>
      </c>
      <c r="I276" s="501" t="s">
        <v>1046</v>
      </c>
      <c r="J276" s="173" t="s">
        <v>4579</v>
      </c>
      <c r="K276" s="8"/>
      <c r="L276" s="173" t="s">
        <v>4682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4306</v>
      </c>
      <c r="D2" s="450" t="s">
        <v>3389</v>
      </c>
      <c r="E2" s="5" t="s">
        <v>286</v>
      </c>
      <c r="F2" s="563" t="s">
        <v>4307</v>
      </c>
      <c r="G2" s="564" t="s">
        <v>4308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4172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4005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4010</v>
      </c>
      <c r="C86" s="528">
        <v>1</v>
      </c>
      <c r="D86" s="529" t="s">
        <v>4005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4010</v>
      </c>
      <c r="C87" s="535">
        <v>1</v>
      </c>
      <c r="D87" s="539" t="s">
        <v>3383</v>
      </c>
      <c r="E87" s="336" t="s">
        <v>4008</v>
      </c>
      <c r="F87" s="535">
        <v>2021</v>
      </c>
      <c r="G87" s="536" t="s">
        <v>4009</v>
      </c>
      <c r="H87" s="537"/>
      <c r="I87" s="538">
        <v>44931</v>
      </c>
      <c r="J87" s="537"/>
    </row>
    <row r="88" spans="1:10">
      <c r="A88" s="150">
        <v>3</v>
      </c>
      <c r="B88" s="540" t="s">
        <v>4010</v>
      </c>
      <c r="C88" s="535">
        <v>1</v>
      </c>
      <c r="D88" s="541" t="s">
        <v>805</v>
      </c>
      <c r="E88" s="540" t="s">
        <v>4003</v>
      </c>
      <c r="F88" s="535">
        <v>2022</v>
      </c>
      <c r="G88" s="536" t="s">
        <v>946</v>
      </c>
      <c r="H88" s="542" t="s">
        <v>4004</v>
      </c>
      <c r="I88" s="538">
        <v>44940</v>
      </c>
      <c r="J88" s="537"/>
    </row>
    <row r="89" spans="1:10">
      <c r="A89" s="150">
        <v>4</v>
      </c>
      <c r="B89" s="540" t="s">
        <v>4010</v>
      </c>
      <c r="C89" s="535">
        <v>1</v>
      </c>
      <c r="D89" s="541" t="s">
        <v>757</v>
      </c>
      <c r="E89" s="540" t="s">
        <v>4001</v>
      </c>
      <c r="F89" s="535">
        <v>2022</v>
      </c>
      <c r="G89" s="536" t="s">
        <v>746</v>
      </c>
      <c r="H89" s="542" t="s">
        <v>4002</v>
      </c>
      <c r="I89" s="538">
        <v>44953</v>
      </c>
      <c r="J89" s="537"/>
    </row>
    <row r="90" spans="1:10">
      <c r="A90" s="150">
        <v>5</v>
      </c>
      <c r="B90" s="547" t="s">
        <v>4128</v>
      </c>
      <c r="C90" s="535">
        <v>1</v>
      </c>
      <c r="D90" s="541" t="s">
        <v>805</v>
      </c>
      <c r="E90" s="540" t="s">
        <v>4127</v>
      </c>
      <c r="F90" s="535">
        <v>2020</v>
      </c>
      <c r="G90" s="536" t="s">
        <v>4011</v>
      </c>
      <c r="H90" s="537"/>
      <c r="I90" s="538">
        <v>44964</v>
      </c>
      <c r="J90" s="537"/>
    </row>
    <row r="91" spans="1:10">
      <c r="A91" s="150">
        <v>6</v>
      </c>
      <c r="B91" s="547" t="s">
        <v>4164</v>
      </c>
      <c r="C91" s="535">
        <v>1</v>
      </c>
      <c r="D91" s="541" t="s">
        <v>754</v>
      </c>
      <c r="E91" s="552" t="s">
        <v>4157</v>
      </c>
      <c r="F91" s="535">
        <v>2015</v>
      </c>
      <c r="G91" s="536" t="s">
        <v>4050</v>
      </c>
      <c r="H91" s="537"/>
      <c r="I91" s="538">
        <v>44972</v>
      </c>
      <c r="J91" s="551" t="s">
        <v>4210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4013</v>
      </c>
      <c r="I92" s="538">
        <v>44986</v>
      </c>
      <c r="J92" s="551" t="s">
        <v>4208</v>
      </c>
    </row>
    <row r="93" spans="1:10">
      <c r="A93" s="150">
        <v>8</v>
      </c>
      <c r="B93" s="540" t="s">
        <v>4015</v>
      </c>
      <c r="C93" s="535">
        <v>1</v>
      </c>
      <c r="D93" s="541" t="s">
        <v>757</v>
      </c>
      <c r="E93" s="540" t="s">
        <v>4167</v>
      </c>
      <c r="F93" s="535">
        <v>2022</v>
      </c>
      <c r="G93" s="536" t="s">
        <v>746</v>
      </c>
      <c r="H93" s="542" t="s">
        <v>4168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4175</v>
      </c>
      <c r="F94" s="535">
        <v>2022</v>
      </c>
      <c r="G94" s="536" t="s">
        <v>1268</v>
      </c>
      <c r="H94" s="542" t="s">
        <v>4176</v>
      </c>
      <c r="I94" s="538">
        <v>44997</v>
      </c>
      <c r="J94" s="551" t="s">
        <v>4510</v>
      </c>
    </row>
    <row r="95" spans="1:10">
      <c r="A95" s="150">
        <v>10</v>
      </c>
      <c r="B95" s="540" t="s">
        <v>4015</v>
      </c>
      <c r="C95" s="535">
        <v>1</v>
      </c>
      <c r="D95" s="541" t="s">
        <v>757</v>
      </c>
      <c r="E95" s="540" t="s">
        <v>4201</v>
      </c>
      <c r="F95" s="535">
        <v>2023</v>
      </c>
      <c r="G95" s="536" t="s">
        <v>746</v>
      </c>
      <c r="H95" s="542" t="s">
        <v>4200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4198</v>
      </c>
      <c r="F96" s="535">
        <v>2022</v>
      </c>
      <c r="G96" s="536" t="s">
        <v>746</v>
      </c>
      <c r="H96" s="542" t="s">
        <v>4199</v>
      </c>
      <c r="I96" s="538">
        <v>45003</v>
      </c>
      <c r="J96" s="551" t="s">
        <v>4629</v>
      </c>
    </row>
    <row r="97" spans="1:10">
      <c r="A97" s="150">
        <v>12</v>
      </c>
      <c r="B97" s="540" t="s">
        <v>4203</v>
      </c>
      <c r="C97" s="535">
        <v>1</v>
      </c>
      <c r="D97" s="541" t="s">
        <v>805</v>
      </c>
      <c r="E97" s="540" t="s">
        <v>4196</v>
      </c>
      <c r="F97" s="535">
        <v>2022</v>
      </c>
      <c r="G97" s="536" t="s">
        <v>746</v>
      </c>
      <c r="H97" s="542" t="s">
        <v>4197</v>
      </c>
      <c r="I97" s="538">
        <v>45008</v>
      </c>
      <c r="J97" s="537"/>
    </row>
    <row r="98" spans="1:10">
      <c r="A98" s="150">
        <v>13</v>
      </c>
      <c r="B98" s="540" t="s">
        <v>4058</v>
      </c>
      <c r="C98" s="535">
        <v>1</v>
      </c>
      <c r="D98" s="541" t="s">
        <v>4217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4217</v>
      </c>
      <c r="E99" s="540" t="s">
        <v>3606</v>
      </c>
      <c r="F99" s="535">
        <v>2020</v>
      </c>
      <c r="G99" s="536" t="s">
        <v>741</v>
      </c>
      <c r="H99" s="542" t="s">
        <v>4213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4217</v>
      </c>
      <c r="E100" s="540" t="s">
        <v>4211</v>
      </c>
      <c r="F100" s="535">
        <v>2020</v>
      </c>
      <c r="G100" s="536" t="s">
        <v>1477</v>
      </c>
      <c r="H100" s="542" t="s">
        <v>4014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4215</v>
      </c>
      <c r="F101" s="535">
        <v>2022</v>
      </c>
      <c r="G101" s="536" t="s">
        <v>746</v>
      </c>
      <c r="H101" s="542" t="s">
        <v>4216</v>
      </c>
      <c r="I101" s="538">
        <v>45016</v>
      </c>
      <c r="J101" s="537"/>
    </row>
    <row r="102" spans="1:10">
      <c r="A102" s="150">
        <v>17</v>
      </c>
      <c r="B102" s="547" t="s">
        <v>4305</v>
      </c>
      <c r="C102" s="535">
        <v>1</v>
      </c>
      <c r="D102" s="541" t="s">
        <v>757</v>
      </c>
      <c r="E102" s="540" t="s">
        <v>4212</v>
      </c>
      <c r="F102" s="535">
        <v>2021</v>
      </c>
      <c r="G102" s="536" t="s">
        <v>746</v>
      </c>
      <c r="H102" s="542" t="s">
        <v>4214</v>
      </c>
      <c r="I102" s="538">
        <v>45023</v>
      </c>
      <c r="J102" s="537"/>
    </row>
    <row r="103" spans="1:10">
      <c r="A103" s="150">
        <v>18</v>
      </c>
      <c r="B103" s="540" t="s">
        <v>4203</v>
      </c>
      <c r="C103" s="535">
        <v>1</v>
      </c>
      <c r="D103" s="541" t="s">
        <v>757</v>
      </c>
      <c r="E103" s="540" t="s">
        <v>4271</v>
      </c>
      <c r="F103" s="535">
        <v>2022</v>
      </c>
      <c r="G103" s="536" t="s">
        <v>727</v>
      </c>
      <c r="H103" s="542" t="s">
        <v>4275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4217</v>
      </c>
      <c r="E104" s="540" t="s">
        <v>4300</v>
      </c>
      <c r="F104" s="535">
        <v>2018</v>
      </c>
      <c r="G104" s="536" t="s">
        <v>3467</v>
      </c>
      <c r="H104" s="562" t="s">
        <v>4301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4217</v>
      </c>
      <c r="E105" s="540" t="s">
        <v>4302</v>
      </c>
      <c r="F105" s="535">
        <v>2020</v>
      </c>
      <c r="G105" s="536" t="s">
        <v>727</v>
      </c>
      <c r="H105" s="542" t="s">
        <v>4303</v>
      </c>
      <c r="I105" s="538">
        <v>45035</v>
      </c>
      <c r="J105" s="537"/>
    </row>
    <row r="106" spans="1:10">
      <c r="A106" s="150">
        <v>21</v>
      </c>
      <c r="B106" s="540" t="s">
        <v>4205</v>
      </c>
      <c r="C106" s="535">
        <v>1</v>
      </c>
      <c r="D106" s="541" t="s">
        <v>805</v>
      </c>
      <c r="E106" s="540" t="s">
        <v>4311</v>
      </c>
      <c r="F106" s="535">
        <v>2014</v>
      </c>
      <c r="G106" s="536" t="s">
        <v>3467</v>
      </c>
      <c r="H106" s="542" t="s">
        <v>4312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4165</v>
      </c>
      <c r="F107" s="535">
        <v>2022</v>
      </c>
      <c r="G107" s="536" t="s">
        <v>746</v>
      </c>
      <c r="H107" s="542" t="s">
        <v>4166</v>
      </c>
      <c r="I107" s="538">
        <v>45056</v>
      </c>
      <c r="J107" s="537"/>
    </row>
    <row r="108" spans="1:10">
      <c r="A108" s="150">
        <v>23</v>
      </c>
      <c r="B108" s="547" t="s">
        <v>4621</v>
      </c>
      <c r="C108" s="535">
        <v>1</v>
      </c>
      <c r="D108" s="541" t="s">
        <v>757</v>
      </c>
      <c r="E108" s="540" t="s">
        <v>4443</v>
      </c>
      <c r="F108" s="535">
        <v>2022</v>
      </c>
      <c r="G108" s="536" t="s">
        <v>4527</v>
      </c>
      <c r="H108" s="596" t="s">
        <v>4539</v>
      </c>
      <c r="I108" s="538">
        <v>45064</v>
      </c>
      <c r="J108" s="537"/>
    </row>
    <row r="109" spans="1:10">
      <c r="A109" s="150">
        <v>24</v>
      </c>
      <c r="B109" s="547" t="s">
        <v>4621</v>
      </c>
      <c r="C109" s="535">
        <v>1</v>
      </c>
      <c r="D109" s="541" t="s">
        <v>757</v>
      </c>
      <c r="E109" s="540" t="s">
        <v>4269</v>
      </c>
      <c r="F109" s="535">
        <v>2022</v>
      </c>
      <c r="G109" s="536" t="s">
        <v>1477</v>
      </c>
      <c r="H109" s="542" t="s">
        <v>4273</v>
      </c>
      <c r="I109" s="538">
        <v>45080</v>
      </c>
      <c r="J109" s="537"/>
    </row>
    <row r="110" spans="1:10">
      <c r="A110" s="150">
        <v>25</v>
      </c>
      <c r="B110" s="547" t="s">
        <v>4621</v>
      </c>
      <c r="C110" s="535">
        <v>1</v>
      </c>
      <c r="D110" s="541" t="s">
        <v>805</v>
      </c>
      <c r="E110" s="540" t="s">
        <v>4511</v>
      </c>
      <c r="F110" s="535">
        <v>2017</v>
      </c>
      <c r="G110" s="536" t="s">
        <v>4009</v>
      </c>
      <c r="H110" s="542"/>
      <c r="I110" s="538">
        <v>45087</v>
      </c>
      <c r="J110" s="537"/>
    </row>
    <row r="111" spans="1:10">
      <c r="A111" s="150">
        <v>26</v>
      </c>
      <c r="B111" s="547" t="s">
        <v>4621</v>
      </c>
      <c r="C111" s="535">
        <v>1</v>
      </c>
      <c r="D111" s="541" t="s">
        <v>4217</v>
      </c>
      <c r="E111" s="540" t="s">
        <v>4560</v>
      </c>
      <c r="F111" s="535">
        <v>2023</v>
      </c>
      <c r="G111" s="536" t="s">
        <v>746</v>
      </c>
      <c r="H111" s="542" t="s">
        <v>4561</v>
      </c>
      <c r="I111" s="538">
        <v>45088</v>
      </c>
      <c r="J111" s="537"/>
    </row>
    <row r="112" spans="1:10">
      <c r="A112" s="150">
        <v>27</v>
      </c>
      <c r="B112" s="547" t="s">
        <v>4621</v>
      </c>
      <c r="C112" s="535">
        <v>1</v>
      </c>
      <c r="D112" s="541" t="s">
        <v>805</v>
      </c>
      <c r="E112" s="540" t="s">
        <v>4576</v>
      </c>
      <c r="F112" s="535">
        <v>2022</v>
      </c>
      <c r="G112" s="536" t="s">
        <v>1046</v>
      </c>
      <c r="H112" s="542" t="s">
        <v>4577</v>
      </c>
      <c r="I112" s="538">
        <v>45097</v>
      </c>
      <c r="J112" s="537"/>
    </row>
    <row r="113" spans="1:10">
      <c r="A113" s="150">
        <v>28</v>
      </c>
      <c r="B113" s="540" t="s">
        <v>4205</v>
      </c>
      <c r="C113" s="535">
        <v>1</v>
      </c>
      <c r="D113" s="541" t="s">
        <v>805</v>
      </c>
      <c r="E113" s="628" t="s">
        <v>4922</v>
      </c>
      <c r="F113" s="629">
        <v>2023</v>
      </c>
      <c r="G113" s="630" t="s">
        <v>746</v>
      </c>
      <c r="H113" s="631" t="s">
        <v>4617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4923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4377</v>
      </c>
      <c r="F115" s="535">
        <v>2022</v>
      </c>
      <c r="G115" s="536" t="s">
        <v>746</v>
      </c>
      <c r="H115" s="542" t="s">
        <v>4542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4633</v>
      </c>
      <c r="F116" s="535">
        <v>2021</v>
      </c>
      <c r="G116" s="536" t="s">
        <v>746</v>
      </c>
      <c r="H116" s="542" t="s">
        <v>4441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4527</v>
      </c>
      <c r="H117" s="632" t="s">
        <v>4376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4015</v>
      </c>
      <c r="C118" s="535">
        <v>1</v>
      </c>
      <c r="D118" s="541" t="s">
        <v>754</v>
      </c>
      <c r="E118" s="540" t="s">
        <v>4634</v>
      </c>
      <c r="F118" s="535">
        <v>2023</v>
      </c>
      <c r="G118" s="536" t="s">
        <v>746</v>
      </c>
      <c r="H118" s="542" t="s">
        <v>4442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4015</v>
      </c>
      <c r="C119" s="535">
        <v>1</v>
      </c>
      <c r="D119" s="541" t="s">
        <v>805</v>
      </c>
      <c r="E119" s="540" t="s">
        <v>4912</v>
      </c>
      <c r="F119" s="535">
        <v>2023</v>
      </c>
      <c r="G119" s="536" t="s">
        <v>1041</v>
      </c>
      <c r="H119" s="542" t="s">
        <v>4913</v>
      </c>
      <c r="I119" s="538">
        <v>45144</v>
      </c>
      <c r="J119" s="633"/>
    </row>
    <row r="120" spans="1:10">
      <c r="A120" s="150">
        <v>35</v>
      </c>
      <c r="B120" s="540" t="s">
        <v>4015</v>
      </c>
      <c r="C120" s="535">
        <v>1</v>
      </c>
      <c r="D120" s="541" t="s">
        <v>754</v>
      </c>
      <c r="E120" s="540" t="s">
        <v>4565</v>
      </c>
      <c r="F120" s="535">
        <v>2023</v>
      </c>
      <c r="G120" s="536" t="s">
        <v>746</v>
      </c>
      <c r="H120" s="542" t="s">
        <v>4566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4934</v>
      </c>
      <c r="F121" s="629">
        <v>2023</v>
      </c>
      <c r="G121" s="630" t="s">
        <v>4192</v>
      </c>
      <c r="H121" s="542" t="s">
        <v>4935</v>
      </c>
      <c r="I121" s="538">
        <v>45172</v>
      </c>
      <c r="J121" s="537"/>
    </row>
    <row r="122" spans="1:10">
      <c r="A122" s="150">
        <v>37</v>
      </c>
      <c r="B122" s="540" t="s">
        <v>4203</v>
      </c>
      <c r="C122" s="535">
        <v>1</v>
      </c>
      <c r="D122" s="660"/>
      <c r="E122" s="540" t="s">
        <v>4955</v>
      </c>
      <c r="F122" s="535">
        <v>2022</v>
      </c>
      <c r="G122" s="536" t="s">
        <v>746</v>
      </c>
      <c r="H122" s="542" t="s">
        <v>4956</v>
      </c>
      <c r="I122" s="538">
        <v>45214</v>
      </c>
      <c r="J122" s="537"/>
    </row>
    <row r="123" spans="1:10" ht="15.75" thickBot="1">
      <c r="A123" s="150">
        <v>38</v>
      </c>
      <c r="B123" s="661" t="s">
        <v>4950</v>
      </c>
      <c r="C123" s="662">
        <v>1</v>
      </c>
      <c r="D123" s="663" t="s">
        <v>757</v>
      </c>
      <c r="E123" s="661" t="s">
        <v>4959</v>
      </c>
      <c r="F123" s="662">
        <v>2023</v>
      </c>
      <c r="G123" s="664" t="s">
        <v>746</v>
      </c>
      <c r="H123" s="665" t="s">
        <v>4960</v>
      </c>
      <c r="I123" s="666">
        <v>45242</v>
      </c>
      <c r="J123" s="667"/>
    </row>
    <row r="124" spans="1:10">
      <c r="A124" s="147">
        <v>1</v>
      </c>
      <c r="B124" s="668" t="s">
        <v>4058</v>
      </c>
      <c r="C124" s="669">
        <v>1</v>
      </c>
      <c r="D124" s="670" t="s">
        <v>4953</v>
      </c>
      <c r="E124" s="668" t="s">
        <v>4996</v>
      </c>
      <c r="F124" s="669">
        <v>2017</v>
      </c>
      <c r="G124" s="670" t="s">
        <v>727</v>
      </c>
      <c r="H124" s="671" t="s">
        <v>4997</v>
      </c>
      <c r="I124" s="672">
        <v>45292</v>
      </c>
      <c r="J124" s="673"/>
    </row>
    <row r="125" spans="1:10">
      <c r="A125" s="150">
        <v>2</v>
      </c>
      <c r="B125" s="615" t="s">
        <v>4058</v>
      </c>
      <c r="C125" s="244">
        <v>1</v>
      </c>
      <c r="D125" s="616" t="s">
        <v>5043</v>
      </c>
      <c r="E125" s="615" t="s">
        <v>5022</v>
      </c>
      <c r="F125" s="617">
        <v>2023</v>
      </c>
      <c r="G125" s="616" t="s">
        <v>727</v>
      </c>
      <c r="H125" s="246" t="s">
        <v>5023</v>
      </c>
      <c r="I125" s="286">
        <v>45298</v>
      </c>
      <c r="J125" s="247"/>
    </row>
    <row r="126" spans="1:10">
      <c r="A126" s="150">
        <v>3</v>
      </c>
      <c r="B126" s="444" t="s">
        <v>4058</v>
      </c>
      <c r="C126" s="244">
        <v>1</v>
      </c>
      <c r="D126" s="616" t="s">
        <v>5043</v>
      </c>
      <c r="E126" s="242" t="s">
        <v>5031</v>
      </c>
      <c r="F126" s="244">
        <v>2021</v>
      </c>
      <c r="G126" s="443" t="s">
        <v>746</v>
      </c>
      <c r="H126" s="246" t="s">
        <v>5032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5043</v>
      </c>
      <c r="E127" s="444" t="s">
        <v>5059</v>
      </c>
      <c r="F127" s="244">
        <v>2023</v>
      </c>
      <c r="G127" s="443" t="s">
        <v>5026</v>
      </c>
      <c r="H127" s="246" t="s">
        <v>5027</v>
      </c>
      <c r="I127" s="286">
        <v>45311</v>
      </c>
      <c r="J127" s="444" t="s">
        <v>5060</v>
      </c>
    </row>
    <row r="128" spans="1:10">
      <c r="A128" s="150">
        <v>5</v>
      </c>
      <c r="B128" s="588" t="s">
        <v>4010</v>
      </c>
      <c r="C128" s="256">
        <v>1</v>
      </c>
      <c r="D128" s="462" t="s">
        <v>5061</v>
      </c>
      <c r="E128" s="341" t="s">
        <v>5047</v>
      </c>
      <c r="F128" s="256">
        <v>2023</v>
      </c>
      <c r="G128" s="589" t="s">
        <v>5045</v>
      </c>
      <c r="H128" s="343" t="s">
        <v>5048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2024-05-27T02:11:28Z</dcterms:modified>
  <cp:version>1000.0100.01</cp:version>
</cp:coreProperties>
</file>