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F7F09A01-0269-49D1-B8B4-2755B9B2174E}" xr6:coauthVersionLast="47" xr6:coauthVersionMax="47" xr10:uidLastSave="{00000000-0000-0000-0000-000000000000}"/>
  <bookViews>
    <workbookView xWindow="2475" yWindow="27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1" i="26" l="1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E45" i="26"/>
  <c r="E44" i="26"/>
  <c r="E43" i="26"/>
  <c r="E42" i="26"/>
  <c r="E40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<sst xmlns="http://schemas.openxmlformats.org/spreadsheetml/2006/main" count="10739" uniqueCount="5105">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</sst>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66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3" xfId="0" applyFont="1" applyFill="1" applyBorder="1" applyAlignment="1">
      <alignment horizontal="left" vertical="center"/>
    </xf>
    <xf numFmtId="0" fontId="62" fillId="41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2">
        <v>2019</v>
      </c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5"/>
      <c r="C1" s="725"/>
      <c r="D1" s="725"/>
      <c r="E1" s="725"/>
      <c r="F1" s="725"/>
      <c r="G1" s="725"/>
      <c r="H1" s="725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8" t="s">
        <v>327</v>
      </c>
      <c r="B1" s="729"/>
      <c r="C1" s="729"/>
      <c r="D1" s="729"/>
      <c r="E1" s="73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1" t="s">
        <v>403</v>
      </c>
      <c r="E2" s="73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7" t="s">
        <v>519</v>
      </c>
      <c r="B105" s="738"/>
      <c r="C105" s="739"/>
      <c r="D105" s="726">
        <f>SUM(D4:D104)</f>
        <v>1832000</v>
      </c>
      <c r="E105" s="72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3">
        <v>2020</v>
      </c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  <c r="N1" s="723"/>
      <c r="O1" s="72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4">
        <v>2021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53" activePane="bottomLeft" state="frozen"/>
      <selection pane="bottomLeft" activeCell="C69" sqref="C6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  <c r="M1" s="724"/>
      <c r="N1" s="724"/>
      <c r="O1" s="724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5104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66" si="8">IF(M57="O",L57+21,L57+14)</f>
        <v>45340</v>
      </c>
      <c r="O57" s="595" t="s">
        <v>5076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66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444" t="s">
        <v>4016</v>
      </c>
      <c r="C67" s="616">
        <v>413</v>
      </c>
      <c r="D67" s="616">
        <v>413</v>
      </c>
      <c r="E67" s="684">
        <f t="shared" ref="E67:E81" si="11">(C67/D67)*100</f>
        <v>100</v>
      </c>
      <c r="F67" s="616">
        <v>9</v>
      </c>
      <c r="G67" s="616" t="s">
        <v>5090</v>
      </c>
      <c r="H67" s="615" t="s">
        <v>5085</v>
      </c>
      <c r="I67" s="617">
        <v>2023</v>
      </c>
      <c r="J67" s="616" t="s">
        <v>1268</v>
      </c>
      <c r="K67" s="618"/>
      <c r="L67" s="286">
        <v>45360</v>
      </c>
      <c r="M67" s="281" t="s">
        <v>734</v>
      </c>
      <c r="N67" s="283">
        <f t="shared" ref="N67:N81" si="12">IF(M67="O",L67+21,L67+14)</f>
        <v>45381</v>
      </c>
      <c r="O67" s="567" t="s">
        <v>5103</v>
      </c>
    </row>
    <row r="68" spans="1:15">
      <c r="A68" s="3">
        <v>19</v>
      </c>
      <c r="B68" s="694" t="s">
        <v>4614</v>
      </c>
      <c r="C68" s="695">
        <v>84</v>
      </c>
      <c r="D68" s="695">
        <v>292</v>
      </c>
      <c r="E68" s="696">
        <f t="shared" si="11"/>
        <v>28.767123287671232</v>
      </c>
      <c r="F68" s="695"/>
      <c r="G68" s="584" t="s">
        <v>5090</v>
      </c>
      <c r="H68" s="694" t="s">
        <v>5086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12"/>
        <v>45381</v>
      </c>
      <c r="O68" s="567"/>
    </row>
    <row r="69" spans="1:15">
      <c r="A69" s="3">
        <v>20</v>
      </c>
      <c r="B69" s="703" t="s">
        <v>4614</v>
      </c>
      <c r="C69" s="704">
        <v>22</v>
      </c>
      <c r="D69" s="704">
        <v>226</v>
      </c>
      <c r="E69" s="705">
        <f t="shared" si="11"/>
        <v>9.7345132743362832</v>
      </c>
      <c r="F69" s="704"/>
      <c r="G69" s="584" t="s">
        <v>5091</v>
      </c>
      <c r="H69" s="703" t="s">
        <v>5087</v>
      </c>
      <c r="I69" s="706">
        <v>2015</v>
      </c>
      <c r="J69" s="704" t="s">
        <v>727</v>
      </c>
      <c r="K69" s="707" t="s">
        <v>5088</v>
      </c>
      <c r="L69" s="708">
        <v>45361</v>
      </c>
      <c r="M69" s="202" t="s">
        <v>282</v>
      </c>
      <c r="N69" s="283">
        <f t="shared" si="12"/>
        <v>45382</v>
      </c>
      <c r="O69" s="567"/>
    </row>
    <row r="70" spans="1:15">
      <c r="A70" s="3">
        <v>21</v>
      </c>
      <c r="B70" s="615" t="s">
        <v>4016</v>
      </c>
      <c r="C70" s="616">
        <v>326</v>
      </c>
      <c r="D70" s="616">
        <v>326</v>
      </c>
      <c r="E70" s="684">
        <f t="shared" si="11"/>
        <v>100</v>
      </c>
      <c r="F70" s="616">
        <v>10</v>
      </c>
      <c r="G70" s="616" t="s">
        <v>5090</v>
      </c>
      <c r="H70" s="615" t="s">
        <v>4991</v>
      </c>
      <c r="I70" s="617">
        <v>2019</v>
      </c>
      <c r="J70" s="616" t="s">
        <v>5089</v>
      </c>
      <c r="K70" s="246" t="s">
        <v>4992</v>
      </c>
      <c r="L70" s="286">
        <v>45361</v>
      </c>
      <c r="M70" s="281" t="s">
        <v>282</v>
      </c>
      <c r="N70" s="283">
        <f t="shared" si="12"/>
        <v>45382</v>
      </c>
      <c r="O70" s="638"/>
    </row>
    <row r="71" spans="1:15">
      <c r="A71" s="3">
        <v>22</v>
      </c>
      <c r="B71" s="615" t="s">
        <v>4951</v>
      </c>
      <c r="C71" s="616">
        <v>279</v>
      </c>
      <c r="D71" s="616">
        <v>279</v>
      </c>
      <c r="E71" s="684">
        <f t="shared" si="11"/>
        <v>100</v>
      </c>
      <c r="F71" s="616">
        <v>11</v>
      </c>
      <c r="G71" s="616" t="s">
        <v>4969</v>
      </c>
      <c r="H71" s="615" t="s">
        <v>4952</v>
      </c>
      <c r="I71" s="617">
        <v>2019</v>
      </c>
      <c r="J71" s="616" t="s">
        <v>5046</v>
      </c>
      <c r="K71" s="618" t="s">
        <v>4953</v>
      </c>
      <c r="L71" s="286">
        <v>45361</v>
      </c>
      <c r="M71" s="281" t="s">
        <v>282</v>
      </c>
      <c r="N71" s="283">
        <f t="shared" si="12"/>
        <v>45382</v>
      </c>
      <c r="O71" s="567"/>
    </row>
    <row r="72" spans="1:15">
      <c r="A72" s="3">
        <v>23</v>
      </c>
      <c r="B72" s="444" t="s">
        <v>4016</v>
      </c>
      <c r="C72" s="616">
        <v>335</v>
      </c>
      <c r="D72" s="616">
        <v>335</v>
      </c>
      <c r="E72" s="684">
        <f t="shared" si="11"/>
        <v>100</v>
      </c>
      <c r="F72" s="616">
        <v>12</v>
      </c>
      <c r="G72" s="616" t="s">
        <v>5044</v>
      </c>
      <c r="H72" s="444" t="s">
        <v>4934</v>
      </c>
      <c r="I72" s="244">
        <v>2023</v>
      </c>
      <c r="J72" s="443" t="s">
        <v>746</v>
      </c>
      <c r="K72" s="246" t="s">
        <v>4915</v>
      </c>
      <c r="L72" s="286">
        <v>45361</v>
      </c>
      <c r="M72" s="281" t="s">
        <v>282</v>
      </c>
      <c r="N72" s="283">
        <f t="shared" si="12"/>
        <v>45382</v>
      </c>
      <c r="O72" s="614"/>
    </row>
    <row r="73" spans="1:15">
      <c r="A73" s="3">
        <v>24</v>
      </c>
      <c r="B73" s="703" t="s">
        <v>4017</v>
      </c>
      <c r="C73" s="704">
        <v>38</v>
      </c>
      <c r="D73" s="704">
        <v>287</v>
      </c>
      <c r="E73" s="712">
        <f t="shared" si="11"/>
        <v>13.240418118466899</v>
      </c>
      <c r="F73" s="704"/>
      <c r="G73" s="718" t="s">
        <v>4954</v>
      </c>
      <c r="H73" s="703" t="s">
        <v>5082</v>
      </c>
      <c r="I73" s="706">
        <v>2021</v>
      </c>
      <c r="J73" s="704" t="s">
        <v>746</v>
      </c>
      <c r="K73" s="199" t="s">
        <v>5052</v>
      </c>
      <c r="L73" s="708">
        <v>45361</v>
      </c>
      <c r="M73" s="202" t="s">
        <v>282</v>
      </c>
      <c r="N73" s="283">
        <f t="shared" si="12"/>
        <v>45382</v>
      </c>
      <c r="O73" s="638"/>
    </row>
    <row r="74" spans="1:15">
      <c r="A74" s="3">
        <v>25</v>
      </c>
      <c r="B74" s="448" t="s">
        <v>4016</v>
      </c>
      <c r="C74" s="449">
        <v>352</v>
      </c>
      <c r="D74" s="704">
        <v>391</v>
      </c>
      <c r="E74" s="712">
        <f t="shared" si="11"/>
        <v>90.025575447570333</v>
      </c>
      <c r="F74" s="449"/>
      <c r="G74" s="721" t="s">
        <v>4954</v>
      </c>
      <c r="H74" s="197" t="s">
        <v>212</v>
      </c>
      <c r="I74" s="196">
        <v>2018</v>
      </c>
      <c r="J74" s="449" t="s">
        <v>746</v>
      </c>
      <c r="K74" s="199" t="s">
        <v>4001</v>
      </c>
      <c r="L74" s="708">
        <v>45361</v>
      </c>
      <c r="M74" s="202" t="s">
        <v>282</v>
      </c>
      <c r="N74" s="283">
        <f t="shared" si="12"/>
        <v>45382</v>
      </c>
      <c r="O74" s="638"/>
    </row>
    <row r="75" spans="1:15">
      <c r="A75" s="3">
        <v>26</v>
      </c>
      <c r="B75" s="709" t="s">
        <v>4614</v>
      </c>
      <c r="C75" s="710"/>
      <c r="D75" s="711">
        <v>720</v>
      </c>
      <c r="E75" s="705">
        <f t="shared" si="11"/>
        <v>0</v>
      </c>
      <c r="F75" s="710"/>
      <c r="G75" s="704" t="s">
        <v>4995</v>
      </c>
      <c r="H75" s="703" t="s">
        <v>4978</v>
      </c>
      <c r="I75" s="706">
        <v>2021</v>
      </c>
      <c r="J75" s="704" t="s">
        <v>746</v>
      </c>
      <c r="K75" s="707" t="s">
        <v>4979</v>
      </c>
      <c r="L75" s="708">
        <v>45361</v>
      </c>
      <c r="M75" s="202" t="s">
        <v>282</v>
      </c>
      <c r="N75" s="283">
        <f t="shared" si="12"/>
        <v>45382</v>
      </c>
      <c r="O75" s="567"/>
    </row>
    <row r="76" spans="1:15">
      <c r="A76" s="3">
        <v>27</v>
      </c>
      <c r="B76" s="713" t="s">
        <v>1975</v>
      </c>
      <c r="C76" s="505"/>
      <c r="D76" s="714">
        <v>211</v>
      </c>
      <c r="E76" s="715">
        <f t="shared" si="11"/>
        <v>0</v>
      </c>
      <c r="F76" s="505"/>
      <c r="G76" s="505"/>
      <c r="H76" s="716" t="s">
        <v>5098</v>
      </c>
      <c r="I76" s="189">
        <v>2022</v>
      </c>
      <c r="J76" s="505" t="s">
        <v>746</v>
      </c>
      <c r="K76" s="262" t="s">
        <v>5093</v>
      </c>
      <c r="L76" s="717">
        <v>45368</v>
      </c>
      <c r="M76" s="217" t="s">
        <v>734</v>
      </c>
      <c r="N76" s="283">
        <f t="shared" si="12"/>
        <v>45389</v>
      </c>
      <c r="O76" s="638"/>
    </row>
    <row r="77" spans="1:15">
      <c r="A77" s="3">
        <v>28</v>
      </c>
      <c r="B77" s="713" t="s">
        <v>4016</v>
      </c>
      <c r="C77" s="505"/>
      <c r="D77" s="714">
        <v>193</v>
      </c>
      <c r="E77" s="715">
        <f t="shared" si="11"/>
        <v>0</v>
      </c>
      <c r="F77" s="505"/>
      <c r="G77" s="505"/>
      <c r="H77" s="716" t="s">
        <v>5094</v>
      </c>
      <c r="I77" s="189">
        <v>2020</v>
      </c>
      <c r="J77" s="505" t="s">
        <v>746</v>
      </c>
      <c r="K77" s="262" t="s">
        <v>5095</v>
      </c>
      <c r="L77" s="717">
        <v>45368</v>
      </c>
      <c r="M77" s="217" t="s">
        <v>734</v>
      </c>
      <c r="N77" s="283">
        <f t="shared" si="12"/>
        <v>45389</v>
      </c>
      <c r="O77" s="638"/>
    </row>
    <row r="78" spans="1:15">
      <c r="A78" s="3">
        <v>29</v>
      </c>
      <c r="B78" s="713" t="s">
        <v>4204</v>
      </c>
      <c r="C78" s="505"/>
      <c r="D78" s="714">
        <v>316</v>
      </c>
      <c r="E78" s="715">
        <f t="shared" si="11"/>
        <v>0</v>
      </c>
      <c r="F78" s="505"/>
      <c r="G78" s="505"/>
      <c r="H78" s="716" t="s">
        <v>5096</v>
      </c>
      <c r="I78" s="189">
        <v>2023</v>
      </c>
      <c r="J78" s="505" t="s">
        <v>746</v>
      </c>
      <c r="K78" s="262" t="s">
        <v>5097</v>
      </c>
      <c r="L78" s="717">
        <v>45368</v>
      </c>
      <c r="M78" s="217" t="s">
        <v>734</v>
      </c>
      <c r="N78" s="283">
        <f t="shared" si="12"/>
        <v>45389</v>
      </c>
      <c r="O78" s="638"/>
    </row>
    <row r="79" spans="1:15">
      <c r="A79" s="3">
        <v>30</v>
      </c>
      <c r="B79" s="628" t="s">
        <v>4016</v>
      </c>
      <c r="C79" s="630">
        <v>68</v>
      </c>
      <c r="D79" s="630">
        <v>277</v>
      </c>
      <c r="E79" s="719">
        <f t="shared" si="11"/>
        <v>24.548736462093864</v>
      </c>
      <c r="F79" s="630"/>
      <c r="G79" s="630" t="s">
        <v>5084</v>
      </c>
      <c r="H79" s="628" t="s">
        <v>5092</v>
      </c>
      <c r="I79" s="629">
        <v>2023</v>
      </c>
      <c r="J79" s="630" t="s">
        <v>746</v>
      </c>
      <c r="K79" s="631" t="s">
        <v>5081</v>
      </c>
      <c r="L79" s="538">
        <v>45375</v>
      </c>
      <c r="M79" s="633" t="s">
        <v>282</v>
      </c>
      <c r="N79" s="283">
        <f t="shared" si="12"/>
        <v>45396</v>
      </c>
      <c r="O79" s="638"/>
    </row>
    <row r="80" spans="1:15">
      <c r="A80" s="3">
        <v>31</v>
      </c>
      <c r="B80" s="720" t="s">
        <v>4206</v>
      </c>
      <c r="C80" s="536"/>
      <c r="D80" s="630">
        <v>269</v>
      </c>
      <c r="E80" s="719">
        <f t="shared" si="11"/>
        <v>0</v>
      </c>
      <c r="F80" s="536"/>
      <c r="G80" s="630" t="s">
        <v>1402</v>
      </c>
      <c r="H80" s="628" t="s">
        <v>5099</v>
      </c>
      <c r="I80" s="629">
        <v>2020</v>
      </c>
      <c r="J80" s="630" t="s">
        <v>1268</v>
      </c>
      <c r="K80" s="631" t="s">
        <v>5100</v>
      </c>
      <c r="L80" s="538">
        <v>45375</v>
      </c>
      <c r="M80" s="633" t="s">
        <v>282</v>
      </c>
      <c r="N80" s="283">
        <f t="shared" si="12"/>
        <v>45396</v>
      </c>
      <c r="O80" s="567"/>
    </row>
    <row r="81" spans="1:15">
      <c r="A81" s="3">
        <v>32</v>
      </c>
      <c r="B81" s="720" t="s">
        <v>4016</v>
      </c>
      <c r="C81" s="536"/>
      <c r="D81" s="630">
        <v>274</v>
      </c>
      <c r="E81" s="719">
        <f t="shared" si="11"/>
        <v>0</v>
      </c>
      <c r="F81" s="536"/>
      <c r="G81" s="536" t="s">
        <v>1402</v>
      </c>
      <c r="H81" s="540" t="s">
        <v>5101</v>
      </c>
      <c r="I81" s="535">
        <v>2022</v>
      </c>
      <c r="J81" s="536" t="s">
        <v>727</v>
      </c>
      <c r="K81" s="542" t="s">
        <v>5102</v>
      </c>
      <c r="L81" s="538">
        <v>45375</v>
      </c>
      <c r="M81" s="633" t="s">
        <v>282</v>
      </c>
      <c r="N81" s="283">
        <f t="shared" si="12"/>
        <v>45396</v>
      </c>
      <c r="O81" s="638"/>
    </row>
    <row r="82" spans="1:15">
      <c r="A82" s="3">
        <v>33</v>
      </c>
      <c r="B82" s="700"/>
      <c r="C82" s="501"/>
      <c r="D82" s="584"/>
      <c r="E82" s="682" t="e">
        <f t="shared" ref="E82:E91" si="13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4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3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4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3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4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3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4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3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4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3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4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3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4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3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4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3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4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3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4"/>
        <v>14</v>
      </c>
      <c r="O91" s="567"/>
    </row>
    <row r="92" spans="1:15">
      <c r="A92" s="3">
        <v>43</v>
      </c>
      <c r="B92" s="647">
        <v>2024</v>
      </c>
      <c r="C92" s="502">
        <v>32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4"/>
        <v>14</v>
      </c>
      <c r="O92" s="638"/>
    </row>
    <row r="93" spans="1:15">
      <c r="A93" s="3">
        <v>44</v>
      </c>
      <c r="B93" s="549" t="s">
        <v>5025</v>
      </c>
      <c r="C93" s="443">
        <v>12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4"/>
        <v>14</v>
      </c>
      <c r="O93" s="638"/>
    </row>
    <row r="94" spans="1:15">
      <c r="A94" s="3">
        <v>45</v>
      </c>
      <c r="B94" s="505">
        <f>(C92/108)*100</f>
        <v>29.629629629629626</v>
      </c>
      <c r="C94" s="443">
        <f>C93*100/C92</f>
        <v>37.5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4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4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4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4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4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4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4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4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4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4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4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4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4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4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4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4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4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4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4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4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4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4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4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4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4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4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4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4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4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4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4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4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4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4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4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4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4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4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4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4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4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4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5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5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5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5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5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5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5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5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5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5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5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5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5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5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6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6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6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6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6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6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6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7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7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4">
        <v>2022</v>
      </c>
      <c r="C1" s="724"/>
      <c r="D1" s="724"/>
      <c r="E1" s="724"/>
      <c r="F1" s="724"/>
      <c r="G1" s="724"/>
      <c r="H1" s="724"/>
      <c r="I1" s="724"/>
      <c r="J1" s="724"/>
      <c r="K1" s="724"/>
      <c r="L1" s="724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2024-03-28T01:45:45Z</dcterms:modified>
  <cp:version>1000.0100.01</cp:version>
</cp:coreProperties>
</file>