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A3FD4A2C-0717-4DEF-8ACB-D31277F853B2}" xr6:coauthVersionLast="47" xr6:coauthVersionMax="47" xr10:uidLastSave="{00000000-0000-0000-0000-000000000000}"/>
  <bookViews>
    <workbookView xWindow="29190" yWindow="390" windowWidth="28035" windowHeight="14895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6" l="1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44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<sst xmlns="http://schemas.openxmlformats.org/spreadsheetml/2006/main" count="10603" uniqueCount="5053">
  <si>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</si>
  <si>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</si>
  <si>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</si>
  <si>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</si>
  <si>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</si>
  <si>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</si>
  <si>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</si>
  <si>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</si>
  <si>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</si>
  <si>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</si>
  <si>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</si>
  <si>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</si>
  <si>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</si>
  <si>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</si>
  <si>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</si>
  <si>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</si>
  <si>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</si>
  <si>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</si>
  <si>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</si>
  <si>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</si>
  <si>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</si>
  <si>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</si>
  <si>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</si>
  <si>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</si>
  <si>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</si>
  <si>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</si>
  <si>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</si>
  <si>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</si>
  <si>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</si>
  <si>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</si>
  <si>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</si>
  <si>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</si>
  <si>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</si>
  <si>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</si>
  <si>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</si>
  <si>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</si>
  <si>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</si>
  <si>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</si>
  <si>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</si>
  <si>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</si>
  <si>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</si>
  <si>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</si>
  <si>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</si>
  <si>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</si>
  <si>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</si>
  <si>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</si>
  <si>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</si>
  <si>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</si>
  <si>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</si>
  <si>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</si>
  <si>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</si>
  <si>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</si>
  <si>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</si>
  <si>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</si>
  <si>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</si>
  <si>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</si>
  <si>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</si>
  <si>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</si>
  <si>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</si>
  <si>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</si>
  <si>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</si>
  <si>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</si>
  <si>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</si>
  <si>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</si>
  <si>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</si>
  <si>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</si>
  <si>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</si>
  <si>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</si>
  <si>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</si>
  <si>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</si>
  <si>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</si>
  <si>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</si>
  <si>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</si>
  <si>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</si>
  <si>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</si>
  <si>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</si>
  <si>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</si>
  <si>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</si>
  <si>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</si>
  <si>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</si>
  <si>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</si>
  <si>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</si>
  <si>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</si>
  <si>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</si>
  <si>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</si>
  <si>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</si>
  <si>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</si>
  <si>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</si>
  <si>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</si>
  <si>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</si>
  <si>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</si>
  <si>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</si>
  <si>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</si>
  <si>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</si>
  <si>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</si>
  <si>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</si>
  <si>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</si>
  <si>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</si>
  <si>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</si>
  <si>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</si>
  <si>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</si>
  <si>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</si>
  <si>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</si>
  <si>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</si>
  <si>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</si>
  <si>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</si>
  <si>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</si>
  <si>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</si>
  <si>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</si>
  <si>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</si>
  <si>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</si>
  <si>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</si>
  <si>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</si>
  <si>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</si>
  <si>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</si>
  <si>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</si>
  <si>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</si>
  <si>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</si>
  <si>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</si>
  <si>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</si>
  <si>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</si>
  <si>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</si>
  <si>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</si>
  <si>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</si>
  <si>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</si>
  <si>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</si>
  <si>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</si>
  <si>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</si>
  <si>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</si>
  <si>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</si>
  <si>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</si>
  <si>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</si>
  <si>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</si>
  <si>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</si>
  <si>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</si>
  <si>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</si>
  <si>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</si>
  <si>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</si>
  <si>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</si>
  <si>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</si>
  <si>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</si>
  <si>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</si>
  <si>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</si>
  <si>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</si>
  <si>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</si>
  <si>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</si>
  <si>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</si>
  <si>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</si>
  <si>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</si>
  <si>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</si>
  <si>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</si>
  <si>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</si>
  <si>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</si>
  <si>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</si>
  <si>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</si>
  <si>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</si>
  <si>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</si>
  <si>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</si>
  <si>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</si>
  <si>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</si>
  <si>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</si>
  <si>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</si>
  <si>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</si>
  <si>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</si>
  <si>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</si>
  <si>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</si>
  <si>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</si>
  <si>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</si>
  <si>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</si>
  <si>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</si>
  <si>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</si>
  <si>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</si>
  <si>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</si>
  <si>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</si>
  <si>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</si>
  <si>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</si>
  <si>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</si>
  <si>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</si>
  <si>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</si>
  <si>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</si>
  <si>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</si>
  <si>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</si>
  <si>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</si>
  <si>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</si>
  <si>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</si>
  <si>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</si>
  <si>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</si>
  <si>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</si>
  <si>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</si>
  <si>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</si>
  <si>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</si>
  <si>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</si>
  <si>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</si>
  <si>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</si>
  <si>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</si>
  <si>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</si>
  <si>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</si>
  <si>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</si>
  <si>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</si>
  <si>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</si>
  <si>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</si>
  <si>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</si>
  <si>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</si>
  <si>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</si>
  <si>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</si>
  <si>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</si>
  <si>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</si>
  <si>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</si>
  <si>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</si>
  <si>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</si>
  <si>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</si>
  <si>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</si>
  <si>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</si>
  <si>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</si>
  <si>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</si>
  <si>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</si>
  <si>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</si>
  <si>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</si>
  <si>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</si>
  <si>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</si>
  <si>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</si>
  <si>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</si>
  <si>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</si>
  <si>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</si>
  <si>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</si>
  <si>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</si>
  <si>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</si>
  <si>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</si>
  <si>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</si>
  <si>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</si>
  <si>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</si>
  <si>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</si>
  <si>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</si>
  <si>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</si>
  <si>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</si>
  <si>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</si>
  <si>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</si>
  <si>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</si>
  <si>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</si>
  <si>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</si>
  <si>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</si>
  <si>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</si>
  <si>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</si>
  <si>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</si>
  <si>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</si>
  <si>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</si>
  <si>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</si>
  <si>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</si>
  <si>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</si>
  <si>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</si>
  <si>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</si>
  <si>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</si>
  <si>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</si>
  <si>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</si>
  <si>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</si>
  <si>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</si>
  <si>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</si>
  <si>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</si>
  <si>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</si>
  <si>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</si>
  <si>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</si>
  <si>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</si>
  <si>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</si>
  <si>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</si>
  <si>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</si>
  <si>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</si>
  <si>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</si>
  <si>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</si>
  <si>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</si>
  <si>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</si>
  <si>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</si>
  <si>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</si>
  <si>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</si>
  <si>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</si>
  <si>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</si>
  <si>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</si>
  <si>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</si>
  <si>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</si>
  <si>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</si>
  <si>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</si>
  <si>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</si>
  <si>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</si>
  <si>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</si>
  <si>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</si>
  <si>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</si>
  <si>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</si>
  <si>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</si>
  <si>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</si>
  <si>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</si>
  <si>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</si>
  <si>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</si>
  <si>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</si>
  <si>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</si>
  <si>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</si>
  <si>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</si>
  <si>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</si>
  <si>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</si>
  <si>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</si>
  <si>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</si>
  <si>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</si>
  <si>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</si>
  <si>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</si>
  <si>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</si>
  <si>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</si>
  <si>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</si>
  <si>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</si>
  <si>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</si>
  <si>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</si>
  <si>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</si>
  <si>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</si>
  <si>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</si>
  <si>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</si>
  <si>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</si>
  <si>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</si>
  <si>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</si>
  <si>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</si>
  <si>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</si>
  <si>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</si>
  <si>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</si>
  <si>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</si>
  <si>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</si>
  <si>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</si>
  <si>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</si>
  <si>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</si>
  <si>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</si>
  <si>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</si>
  <si>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</si>
  <si>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</si>
  <si>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</si>
  <si>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</si>
  <si>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</si>
  <si>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</si>
  <si>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</si>
  <si>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</si>
  <si>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</si>
  <si>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</si>
  <si>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</si>
  <si>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</si>
  <si>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</si>
  <si>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</si>
  <si>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</si>
  <si>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</si>
  <si>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</si>
  <si>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</si>
  <si>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</si>
  <si>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</si>
  <si>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</si>
  <si>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</si>
  <si>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</si>
  <si>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</si>
  <si>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</si>
  <si>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</si>
  <si>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</si>
  <si>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</si>
  <si>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</si>
  <si>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</si>
  <si>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</si>
  <si>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</si>
  <si>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</si>
  <si>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</si>
  <si>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</si>
  <si>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</si>
  <si>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</si>
  <si>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</si>
  <si>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</si>
  <si>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</si>
  <si>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</si>
  <si>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</si>
  <si>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</si>
  <si>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</si>
  <si>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</si>
  <si>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</si>
  <si>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</si>
  <si>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</si>
  <si>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</si>
  <si>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</si>
  <si>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</si>
  <si>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</si>
  <si>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</si>
  <si>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</si>
  <si>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</si>
  <si>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</si>
  <si>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</si>
  <si>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</si>
  <si>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</si>
  <si>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</si>
  <si>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</si>
  <si>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</si>
  <si>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</si>
  <si>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</si>
  <si>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</si>
  <si>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</si>
  <si>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</si>
  <si>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</si>
  <si>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</si>
  <si>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</si>
  <si>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</si>
  <si>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</si>
  <si>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</si>
  <si>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</si>
  <si>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</si>
  <si>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</si>
  <si>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</si>
  <si>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</si>
  <si>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</si>
  <si>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</si>
  <si>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</si>
  <si>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</si>
  <si>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</si>
  <si>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</si>
  <si>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</si>
  <si>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</si>
  <si>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</si>
  <si>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</si>
  <si>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</si>
  <si>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</si>
  <si>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</si>
  <si>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</si>
  <si>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</si>
  <si>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</si>
  <si>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</si>
  <si>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</si>
  <si>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</si>
  <si>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</si>
  <si>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</si>
  <si>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</si>
  <si>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</si>
  <si>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</si>
  <si>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</si>
  <si>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</si>
  <si>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</si>
  <si>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</si>
  <si>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</si>
  <si>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</si>
  <si>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</si>
  <si>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</si>
  <si>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</si>
  <si>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</si>
  <si>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</si>
  <si>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</si>
  <si>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</si>
  <si>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</si>
  <si>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</si>
  <si>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</si>
  <si>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</si>
  <si>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</si>
  <si>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</si>
  <si>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</si>
  <si>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</si>
  <si>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</si>
  <si>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</si>
  <si>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</si>
  <si>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</si>
  <si>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</si>
  <si>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</si>
  <si>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</si>
  <si>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</si>
  <si>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</si>
  <si>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</si>
  <si>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</si>
  <si>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</si>
  <si>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</si>
  <si>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</si>
  <si>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</si>
  <si>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</si>
  <si>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</si>
  <si>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</si>
  <si>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</si>
  <si>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</si>
  <si>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</si>
  <si>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</si>
  <si>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</si>
  <si>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</si>
  <si>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</si>
  <si>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</si>
  <si>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</si>
  <si>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</si>
  <si>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</si>
  <si>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</si>
  <si>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</si>
  <si>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</si>
  <si>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</si>
  <si>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</si>
  <si>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</si>
  <si>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</si>
  <si>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</si>
  <si>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</si>
  <si>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</si>
  <si>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</si>
  <si>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</si>
  <si>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</si>
  <si>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</si>
  <si>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</si>
  <si>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</si>
  <si>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</si>
  <si>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</si>
  <si>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</si>
  <si>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</si>
  <si>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</si>
  <si>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</si>
  <si>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</si>
  <si>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</si>
  <si>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</si>
  <si>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</si>
  <si>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</si>
  <si>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</si>
  <si>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</si>
  <si>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</si>
  <si>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</si>
  <si>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</si>
  <si>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</si>
  <si>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</si>
  <si>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</si>
  <si>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</si>
  <si>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</si>
  <si>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</si>
  <si>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</si>
  <si>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</si>
  <si>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</si>
  <si>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</si>
  <si>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</si>
  <si>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</si>
  <si>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</si>
  <si>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</si>
  <si>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</si>
  <si>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</si>
  <si>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</si>
  <si>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</si>
  <si>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</si>
  <si>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</si>
  <si>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</si>
  <si>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</si>
  <si>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</si>
  <si>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</si>
  <si>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</si>
  <si>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</si>
  <si>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</si>
  <si>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</si>
  <si>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</si>
  <si>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</si>
  <si>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</si>
  <si>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</si>
  <si>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</si>
  <si>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</si>
  <si>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</si>
  <si>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</si>
  <si>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</si>
  <si>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</si>
  <si>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</si>
  <si>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</si>
  <si>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</si>
  <si>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</si>
  <si>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</si>
  <si>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</si>
  <si>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</si>
  <si>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</si>
  <si>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</si>
  <si>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</si>
  <si>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</si>
  <si>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</si>
  <si>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</si>
  <si>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</si>
  <si>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</si>
  <si>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</si>
  <si>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</si>
  <si>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</si>
  <si>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</si>
  <si>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</si>
  <si>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</si>
  <si>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</si>
  <si>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</si>
  <si>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</si>
  <si>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</si>
  <si>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</si>
  <si>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</si>
  <si>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</si>
  <si>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</si>
  <si>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</si>
  <si>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</si>
  <si>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</si>
  <si>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</si>
  <si>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</si>
  <si>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</si>
  <si>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</si>
  <si>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</si>
  <si>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</si>
  <si>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</si>
  <si>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</si>
  <si>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</si>
  <si>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</si>
  <si>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</si>
  <si>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</si>
  <si>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</si>
  <si>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</si>
  <si>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</si>
  <si>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</si>
  <si>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</si>
  <si>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</si>
  <si>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</si>
  <si>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</si>
  <si>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</si>
  <si>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</si>
  <si>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</si>
  <si>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</si>
  <si>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</si>
  <si>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</si>
  <si>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</si>
  <si>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</si>
  <si>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</si>
  <si>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</si>
  <si>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</si>
  <si>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</si>
  <si>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</si>
  <si>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</si>
  <si>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</si>
  <si>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</si>
  <si>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</si>
  <si>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</si>
  <si>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</si>
  <si>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</si>
  <si>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</si>
  <si>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</si>
  <si>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</si>
  <si>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</si>
  <si>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</si>
  <si>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</si>
  <si>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</si>
  <si>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</si>
  <si>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</si>
  <si>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</si>
  <si>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</si>
  <si>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</si>
  <si>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</si>
  <si>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</si>
  <si>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</si>
  <si>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</si>
  <si>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</si>
  <si>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</si>
  <si>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</si>
  <si>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</si>
  <si>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</si>
  <si>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</si>
  <si>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</si>
  <si>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</si>
  <si>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</si>
  <si>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</si>
  <si>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</si>
  <si>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</si>
  <si>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</si>
  <si>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</si>
  <si>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</si>
  <si>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</si>
  <si>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</si>
  <si>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</si>
  <si>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</si>
  <si>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</si>
  <si>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</si>
  <si>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</si>
  <si>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</si>
  <si>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</si>
  <si>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</si>
  <si>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</si>
  <si>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</si>
  <si>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</si>
  <si>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</si>
  <si>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</si>
  <si>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</si>
  <si>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</si>
  <si>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</si>
  <si>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</si>
  <si>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</si>
  <si>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</si>
  <si>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</si>
  <si>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</si>
  <si>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</si>
  <si>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</si>
  <si>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</si>
  <si>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</si>
  <si>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</si>
  <si>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</si>
  <si>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</si>
  <si>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</si>
  <si>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</si>
  <si>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</si>
  <si>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</si>
  <si>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</si>
  <si>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</si>
  <si>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</si>
  <si>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</si>
  <si>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</si>
  <si>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</si>
  <si>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</si>
  <si>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</si>
  <si>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</si>
  <si>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</si>
  <si>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</si>
  <si>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</si>
  <si>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</si>
  <si>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</si>
  <si>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</si>
  <si>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</si>
  <si>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</si>
  <si>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</si>
  <si>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</si>
  <si>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</si>
  <si>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</si>
  <si>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</si>
  <si>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</si>
  <si>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</si>
  <si>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</si>
  <si>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</si>
  <si>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</si>
  <si>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</si>
  <si>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</si>
  <si>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</si>
  <si>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</si>
  <si>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</si>
  <si>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</si>
  <si>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</si>
  <si>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</si>
  <si>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</si>
  <si>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</si>
  <si>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</si>
  <si>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</si>
  <si>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</si>
  <si>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</si>
  <si>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</si>
  <si>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</si>
  <si>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</si>
  <si>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</si>
  <si>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</si>
  <si>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</si>
  <si>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</si>
  <si>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</si>
  <si>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</si>
  <si>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</si>
  <si>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</si>
  <si>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</si>
  <si>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</si>
  <si>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</si>
  <si>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</si>
  <si>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</si>
  <si>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</si>
  <si>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</si>
  <si>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</si>
  <si>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</si>
  <si>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</si>
  <si>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</si>
  <si>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</si>
  <si>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</si>
  <si>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</si>
  <si>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</si>
  <si>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</si>
  <si>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</si>
  <si>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</si>
  <si>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</si>
  <si>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</si>
  <si>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</si>
  <si>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</si>
  <si>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</si>
  <si>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</si>
  <si>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</si>
  <si>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</si>
  <si>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</si>
  <si>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</si>
  <si>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</si>
  <si>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</si>
  <si>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</si>
  <si>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</si>
  <si>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</si>
  <si>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</si>
  <si>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</si>
  <si>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</si>
  <si>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</si>
  <si>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</si>
  <si>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</si>
  <si>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</si>
  <si>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</si>
  <si>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</si>
  <si>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</si>
  <si>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</si>
  <si>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</si>
  <si>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</si>
  <si>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</si>
  <si>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</si>
  <si>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</si>
  <si>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</si>
  <si>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</si>
  <si>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</si>
  <si>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</si>
  <si>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</si>
  <si>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</si>
  <si>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</si>
  <si>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</si>
  <si>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</si>
  <si>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</si>
  <si>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</si>
  <si>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</si>
  <si>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</si>
  <si>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</si>
  <si>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</si>
  <si>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</si>
  <si>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</si>
  <si>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</si>
  <si>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</si>
  <si>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</si>
  <si>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</si>
  <si>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</si>
  <si>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</si>
  <si>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</si>
  <si>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</si>
  <si>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</si>
  <si>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</si>
  <si>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</si>
  <si>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</si>
  <si>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</si>
  <si>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</si>
  <si>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</si>
  <si>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</si>
  <si>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</si>
  <si>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</si>
  <si>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</si>
  <si>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</si>
  <si>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</si>
  <si>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</si>
  <si>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</si>
  <si>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</si>
  <si>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</si>
  <si>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</si>
  <si>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</si>
  <si>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</si>
  <si>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</si>
  <si>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</si>
  <si>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</si>
  <si>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</si>
  <si>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</si>
  <si>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</si>
  <si>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</si>
  <si>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</si>
  <si>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</si>
  <si>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</si>
  <si>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</si>
  <si>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</si>
  <si>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</si>
  <si>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</si>
  <si>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</si>
  <si>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</si>
  <si>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</si>
  <si>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</si>
  <si>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</si>
  <si>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</si>
  <si>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</si>
  <si>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</si>
  <si>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</si>
  <si>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</si>
  <si>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</si>
  <si>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</si>
  <si>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</si>
  <si>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</si>
  <si>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</si>
  <si>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</si>
  <si>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</si>
  <si>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</si>
  <si>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</si>
  <si>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</si>
  <si>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</si>
  <si>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</si>
  <si>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</si>
  <si>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</si>
  <si>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</si>
  <si>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</si>
  <si>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</si>
  <si>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</si>
  <si>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</si>
  <si>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</si>
  <si>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</si>
  <si>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</si>
  <si>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</si>
  <si>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</si>
  <si>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</si>
  <si>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</si>
  <si>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</si>
  <si>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</si>
  <si>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</si>
  <si>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</si>
  <si>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</si>
  <si>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</si>
  <si>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</si>
  <si>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</si>
  <si>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</si>
  <si>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</si>
  <si>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</si>
  <si>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</si>
  <si>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</si>
  <si>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</si>
  <si>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</si>
  <si>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</si>
  <si>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</si>
  <si>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</si>
  <si>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</si>
  <si>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</si>
  <si>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</si>
  <si>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</si>
  <si>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</si>
  <si>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</si>
  <si>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</si>
  <si>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</si>
  <si>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</si>
  <si>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</si>
  <si>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</si>
  <si>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</si>
  <si>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</si>
  <si>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</si>
  <si>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</si>
  <si>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</si>
  <si>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</si>
  <si>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</si>
  <si>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</si>
  <si>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</si>
  <si>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</si>
  <si>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</si>
  <si>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</si>
  <si>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</si>
  <si>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</si>
  <si>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</si>
  <si>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</si>
  <si>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</si>
  <si>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</si>
  <si>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</si>
  <si>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</si>
  <si>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</si>
  <si>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</si>
  <si>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</si>
  <si>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</si>
  <si>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</si>
  <si>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</si>
  <si>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</si>
  <si>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</si>
  <si>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</si>
  <si>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</si>
  <si>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</si>
  <si>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</si>
  <si>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</si>
  <si>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</si>
  <si>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</si>
  <si>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</si>
  <si>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</si>
  <si>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</si>
  <si>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</si>
  <si>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</si>
  <si>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</si>
  <si>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</si>
  <si>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</si>
  <si>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</si>
  <si>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</si>
  <si>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</si>
  <si>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</si>
  <si>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</si>
  <si>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</si>
  <si>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</si>
  <si>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</si>
  <si>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</si>
  <si>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</si>
  <si>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</si>
  <si>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</si>
  <si>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</si>
  <si>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</si>
  <si>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</si>
  <si>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</si>
  <si>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</si>
  <si>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</si>
  <si>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</si>
  <si>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</si>
  <si>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</si>
  <si>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</si>
  <si>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</si>
  <si>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</si>
  <si>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</si>
  <si>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</si>
  <si>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</si>
  <si>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</si>
  <si>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</si>
  <si>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</si>
  <si>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</si>
  <si>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</si>
  <si>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</si>
  <si>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</si>
  <si>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</si>
  <si>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</si>
  <si>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</si>
  <si>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</si>
  <si>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</si>
  <si>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</si>
  <si>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</si>
  <si>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</si>
  <si>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</si>
  <si>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</si>
  <si>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</si>
  <si>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</si>
  <si>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</si>
  <si>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</si>
  <si>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</si>
  <si>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</si>
  <si>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</si>
  <si>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</si>
  <si>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</si>
  <si>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</si>
  <si>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</si>
  <si>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</si>
  <si>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</si>
  <si>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</si>
  <si>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</si>
  <si>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</si>
  <si>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</si>
  <si>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</si>
  <si>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</si>
  <si>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</si>
  <si>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</si>
  <si>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</si>
  <si>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</si>
  <si>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</si>
  <si>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</si>
  <si>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</si>
  <si>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</si>
  <si>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</si>
  <si>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</si>
  <si>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</si>
  <si>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</si>
  <si>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</si>
  <si>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</si>
  <si>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</si>
  <si>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</si>
  <si>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</si>
  <si>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</si>
  <si>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</si>
  <si>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</si>
  <si>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</si>
  <si>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</si>
  <si>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</si>
  <si>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</si>
  <si>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</si>
  <si>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</si>
  <si>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</si>
  <si>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</si>
  <si>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</si>
  <si>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</si>
  <si>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</si>
  <si>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</si>
  <si>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</si>
  <si>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</si>
  <si>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</si>
  <si>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</si>
  <si>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</si>
  <si>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</si>
  <si>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</si>
  <si>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</si>
  <si>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</si>
  <si>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</si>
  <si>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</si>
  <si>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</si>
  <si>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</si>
  <si>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</si>
  <si>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</si>
  <si>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</si>
  <si>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</si>
  <si>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</si>
  <si>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</si>
  <si>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</si>
  <si>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</si>
  <si>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</si>
  <si>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</si>
  <si>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</si>
  <si>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</si>
  <si>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</si>
  <si>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</si>
  <si>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</si>
  <si>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</si>
  <si>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</si>
  <si>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</si>
  <si>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</si>
  <si>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</si>
  <si>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</si>
  <si>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</si>
  <si>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</si>
  <si>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</si>
  <si>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</si>
  <si>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</si>
  <si>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</si>
  <si>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</si>
  <si>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</si>
  <si>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</si>
  <si>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</si>
  <si>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</si>
  <si>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</si>
  <si>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</si>
  <si>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</si>
  <si>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</si>
  <si>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</si>
  <si>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</si>
  <si>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</si>
  <si>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</si>
  <si>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</si>
  <si>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</si>
  <si>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</si>
  <si>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</si>
  <si>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</si>
  <si>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</si>
  <si>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</si>
  <si>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</si>
  <si>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</si>
  <si>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</si>
  <si>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</si>
  <si>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</si>
  <si>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</si>
  <si>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</si>
  <si>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</si>
  <si>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</si>
  <si>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</si>
  <si>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</si>
  <si>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</si>
  <si>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</si>
  <si>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</si>
  <si>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</si>
  <si>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</si>
  <si>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</si>
  <si>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</si>
  <si>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</si>
  <si>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</si>
  <si>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</si>
  <si>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</si>
  <si>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</si>
  <si>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</si>
  <si>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</si>
  <si>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</si>
  <si>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</si>
  <si>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</si>
  <si>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</si>
  <si>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</si>
  <si>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</si>
  <si>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</si>
  <si>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</si>
  <si>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</si>
  <si>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</si>
  <si>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</si>
  <si>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</si>
  <si>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</si>
  <si>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</si>
  <si>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</si>
  <si>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</si>
  <si>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</si>
  <si>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</si>
  <si>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</si>
  <si>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</si>
  <si>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</si>
  <si>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</si>
  <si>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</si>
  <si>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</si>
  <si>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</si>
  <si>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</si>
  <si>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</si>
  <si>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</si>
  <si>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</si>
  <si>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</si>
  <si>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</si>
  <si>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</si>
  <si>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</si>
  <si>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</si>
  <si>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</si>
  <si>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</si>
  <si>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</si>
  <si>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</si>
  <si>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</si>
  <si>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</si>
  <si>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</si>
  <si>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</si>
  <si>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</si>
  <si>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</si>
  <si>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</si>
  <si>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</si>
  <si>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</si>
  <si>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</si>
  <si>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</si>
  <si>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</si>
  <si>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</si>
  <si>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</si>
  <si>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</si>
  <si>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</si>
  <si>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</si>
  <si>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</si>
  <si>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</si>
  <si>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</si>
  <si>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</si>
  <si>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</si>
  <si>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</si>
  <si>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</si>
  <si>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</si>
  <si>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</si>
  <si>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</si>
  <si>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</si>
  <si>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</si>
  <si>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</si>
  <si>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</si>
  <si>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</si>
  <si>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</si>
  <si>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</si>
  <si>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</si>
  <si>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</si>
  <si>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</si>
  <si>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</si>
  <si>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</si>
  <si>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</si>
  <si>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</si>
  <si>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</si>
  <si>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</si>
  <si>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</si>
  <si>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</si>
  <si>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</si>
  <si>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</si>
  <si>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</si>
  <si>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</si>
  <si>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</si>
  <si>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</si>
  <si>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</si>
  <si>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</si>
  <si>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</si>
  <si>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</si>
  <si>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</si>
  <si>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</si>
  <si>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</si>
  <si>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</si>
  <si>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</si>
  <si>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</si>
  <si>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</si>
  <si>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</si>
  <si>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</si>
  <si>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</si>
  <si>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</si>
  <si>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</si>
  <si>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</si>
  <si>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</si>
  <si>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</si>
  <si>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</si>
  <si>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</si>
  <si>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</si>
  <si>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</si>
  <si>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</si>
  <si>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</si>
  <si>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</si>
  <si>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</si>
  <si>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</si>
  <si>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</si>
  <si>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</si>
  <si>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</si>
  <si>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</si>
  <si>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</si>
  <si>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</si>
  <si>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</si>
  <si>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</si>
  <si>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</si>
  <si>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</si>
  <si>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</si>
  <si>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</si>
  <si>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</si>
  <si>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</si>
  <si>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</si>
  <si>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</si>
  <si>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</si>
  <si>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</si>
  <si>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</si>
  <si>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</si>
  <si>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</si>
  <si>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</si>
  <si>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</si>
  <si>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</si>
  <si>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</si>
  <si>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</si>
  <si>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</si>
  <si>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</si>
  <si>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</si>
  <si>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</si>
  <si>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</si>
  <si>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</si>
  <si>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</si>
  <si>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</si>
  <si>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</si>
  <si>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</si>
  <si>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</si>
  <si>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</si>
  <si>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</si>
  <si>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</si>
  <si>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</si>
  <si>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</si>
  <si>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</si>
  <si>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</si>
  <si>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</si>
  <si>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</si>
  <si>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</si>
  <si>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</si>
  <si>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</si>
  <si>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</si>
  <si>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</si>
  <si>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</si>
  <si>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</si>
  <si>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</si>
  <si>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</si>
  <si>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</si>
  <si>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</si>
  <si>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</si>
  <si>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</si>
  <si>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</si>
  <si>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</si>
  <si>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</si>
  <si>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</si>
  <si>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</si>
  <si>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</si>
  <si>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</si>
  <si>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</si>
  <si>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</si>
  <si>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</si>
  <si>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</si>
  <si>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</si>
  <si>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</si>
  <si>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</si>
  <si>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</si>
  <si>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</si>
  <si>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</si>
  <si>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</si>
  <si>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</si>
  <si>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</si>
  <si>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</si>
  <si>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</si>
  <si>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</si>
  <si>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</si>
  <si>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</si>
  <si>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</si>
  <si>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</si>
  <si>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</si>
  <si>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</si>
  <si>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</si>
  <si>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</si>
  <si>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</si>
  <si>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</si>
  <si>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</si>
  <si>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</si>
  <si>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</si>
  <si>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</si>
  <si>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</si>
  <si>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</si>
  <si>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</si>
  <si>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</si>
  <si>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</si>
  <si>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</si>
  <si>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</si>
  <si>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</si>
  <si>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</si>
  <si>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</si>
  <si>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</si>
  <si>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</si>
  <si>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</si>
  <si>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</si>
  <si>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</si>
  <si>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</si>
  <si>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</si>
  <si>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</si>
  <si>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</si>
  <si>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</si>
  <si>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</si>
  <si>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</si>
  <si>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</si>
  <si>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</si>
  <si>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</si>
  <si>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</si>
  <si>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</si>
  <si>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</si>
  <si>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</si>
  <si>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</si>
  <si>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</si>
  <si>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</si>
  <si>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</si>
  <si>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</si>
  <si>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</si>
  <si>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</si>
  <si>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</si>
  <si>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</si>
  <si>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</si>
  <si>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</si>
  <si>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</si>
  <si>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</si>
  <si>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</si>
  <si>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</si>
  <si>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</si>
  <si>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</si>
  <si>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</si>
  <si>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</si>
  <si>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</si>
  <si>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</si>
  <si>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</si>
  <si>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</si>
  <si>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</si>
  <si>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</si>
  <si>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</si>
  <si>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</si>
  <si>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</si>
  <si>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</si>
  <si>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</si>
  <si>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</si>
  <si>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</si>
  <si>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</si>
  <si>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</si>
  <si>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</si>
  <si>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</si>
  <si>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</si>
  <si>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</si>
  <si>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</si>
  <si>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</si>
  <si>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</si>
  <si>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</si>
  <si>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</si>
  <si>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</si>
  <si>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</si>
  <si>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</si>
  <si>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</si>
  <si>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</si>
  <si>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</si>
  <si>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</si>
  <si>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</si>
  <si>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</si>
  <si>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</si>
  <si>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</si>
  <si>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</si>
  <si>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</si>
  <si>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</si>
  <si>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</si>
  <si>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</si>
  <si>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</si>
  <si>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</si>
  <si>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</si>
  <si>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</si>
  <si>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</si>
  <si>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</si>
  <si>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</si>
  <si>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</si>
  <si>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</si>
  <si>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</si>
  <si>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</si>
  <si>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</si>
  <si>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</si>
  <si>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</si>
  <si>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</si>
  <si>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</si>
  <si>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</si>
  <si>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</si>
  <si>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</si>
  <si>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</si>
  <si>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</si>
  <si>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</si>
  <si>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</si>
  <si>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</si>
  <si>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</si>
  <si>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</si>
  <si>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</si>
  <si>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</si>
  <si>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</si>
  <si>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</si>
  <si>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</si>
  <si>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</si>
  <si>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</si>
  <si>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</si>
  <si>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</si>
  <si>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</si>
  <si>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</si>
  <si>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</si>
  <si>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</si>
  <si>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</si>
  <si>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</si>
  <si>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</si>
  <si>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</si>
  <si>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</si>
  <si>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</si>
  <si>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</si>
  <si>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</si>
  <si>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</si>
  <si>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</si>
  <si>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</si>
  <si>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</si>
  <si>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</si>
  <si>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</si>
  <si>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</si>
  <si>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</si>
  <si>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</si>
  <si>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</si>
  <si>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</si>
  <si>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</si>
  <si>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</si>
  <si>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</si>
  <si>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</si>
  <si>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</si>
  <si>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</si>
  <si>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</si>
  <si>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</si>
  <si>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</si>
  <si>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</si>
  <si>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</si>
  <si>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</si>
  <si>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</si>
  <si>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</si>
  <si>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</si>
  <si>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</si>
  <si>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</si>
  <si>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</si>
  <si>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</si>
  <si>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</si>
  <si>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</si>
  <si>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</si>
  <si>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</si>
  <si>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</si>
  <si>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</si>
  <si>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</si>
  <si>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</si>
  <si>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</si>
  <si>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</si>
  <si>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</si>
  <si>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</si>
  <si>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</si>
  <si>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</si>
  <si>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</si>
  <si>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</si>
  <si>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</si>
  <si>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</si>
  <si>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</si>
  <si>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</si>
  <si>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</si>
  <si>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</si>
  <si>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</si>
  <si>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</si>
  <si>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</si>
  <si>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</si>
  <si>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</si>
  <si>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</si>
  <si>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</si>
  <si>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</si>
  <si>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</si>
  <si>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</si>
  <si>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</si>
  <si>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</si>
  <si>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</si>
  <si>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</si>
  <si>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</si>
  <si>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</si>
  <si>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</si>
  <si>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</si>
  <si>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</si>
  <si>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</si>
  <si>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</si>
  <si>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</si>
  <si>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</si>
  <si>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</si>
  <si>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</si>
  <si>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</si>
  <si>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</si>
  <si>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</si>
  <si>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</si>
  <si>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</si>
  <si>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</si>
  <si>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</si>
  <si>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</si>
  <si>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</si>
  <si>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</si>
  <si>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</si>
  <si>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</si>
  <si>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</si>
  <si>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</si>
  <si>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</si>
  <si>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</si>
  <si>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</si>
  <si>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</si>
  <si>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</si>
  <si>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</si>
  <si>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</si>
  <si>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</si>
  <si>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</si>
  <si>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</si>
  <si>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</si>
  <si>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</si>
  <si>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</si>
  <si>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</si>
  <si>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</si>
  <si>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</si>
  <si>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</si>
  <si>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</si>
  <si>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</si>
  <si>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</si>
  <si>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</si>
  <si>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</si>
  <si>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</si>
  <si>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</si>
  <si>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</si>
  <si>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</si>
  <si>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</si>
  <si>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</si>
  <si>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</si>
  <si>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</si>
  <si>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</si>
  <si>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</si>
  <si>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</si>
  <si>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</si>
  <si>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</si>
  <si>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</si>
  <si>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</si>
  <si>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</si>
  <si>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</si>
  <si>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</si>
  <si>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</si>
  <si>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</si>
  <si>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</si>
  <si>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</si>
  <si>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</si>
  <si>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</si>
  <si>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</si>
  <si>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</si>
  <si>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</si>
  <si>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</si>
  <si>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</si>
  <si>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</si>
  <si>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</si>
  <si>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</si>
  <si>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</si>
  <si>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</si>
  <si>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</si>
  <si>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</si>
  <si>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</si>
  <si>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</si>
  <si>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</si>
  <si>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</si>
  <si>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</si>
  <si>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</si>
  <si>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</si>
  <si>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</si>
  <si>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</si>
  <si>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</si>
  <si>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</si>
  <si>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</si>
  <si>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</si>
  <si>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</si>
  <si>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</si>
  <si>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</si>
  <si>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</si>
  <si>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</si>
  <si>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</si>
  <si>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</si>
  <si>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</si>
  <si>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</si>
  <si>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</si>
  <si>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</si>
  <si>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</si>
  <si>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</si>
  <si>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</si>
  <si>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</si>
  <si>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</si>
  <si>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</si>
  <si>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</si>
  <si>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</si>
  <si>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</si>
  <si>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</si>
  <si>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</si>
  <si>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</si>
  <si>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</si>
  <si>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</si>
  <si>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</si>
  <si>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</si>
  <si>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</si>
  <si>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</si>
  <si>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</si>
  <si>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</si>
  <si>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</si>
  <si>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</si>
  <si>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</si>
  <si>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</si>
  <si>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</si>
  <si>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</si>
  <si>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</si>
  <si>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</si>
  <si>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</si>
  <si>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</si>
  <si>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</si>
  <si>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</si>
  <si>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</si>
  <si>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</si>
  <si>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</si>
  <si>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</si>
  <si>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</si>
  <si>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</si>
  <si>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</si>
  <si>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</si>
  <si>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</si>
  <si>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</si>
  <si>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</si>
  <si>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</si>
  <si>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</si>
  <si>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</si>
  <si>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</si>
  <si>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</si>
  <si>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</si>
  <si>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</si>
  <si>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</si>
  <si>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</si>
  <si>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</si>
  <si>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</si>
  <si>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</si>
  <si>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</si>
  <si>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</si>
  <si>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</si>
  <si>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</si>
  <si>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</si>
  <si>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</si>
  <si>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</si>
  <si>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</si>
  <si>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</si>
  <si>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</si>
  <si>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</si>
  <si>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</si>
  <si>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</si>
  <si>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</si>
  <si>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</si>
  <si>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</si>
  <si>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</si>
  <si>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</si>
  <si>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</si>
  <si>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</si>
  <si>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</si>
  <si>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</si>
  <si>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</si>
  <si>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</si>
  <si>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</si>
  <si>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</si>
  <si>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</si>
  <si>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</si>
  <si>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</si>
  <si>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</si>
  <si>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</si>
  <si>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</si>
  <si>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</si>
  <si>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</si>
  <si>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</si>
  <si>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</si>
  <si>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</si>
  <si>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</si>
  <si>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</si>
  <si>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</si>
  <si>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</si>
  <si>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</si>
  <si>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</si>
  <si>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</si>
  <si>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</si>
  <si>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</si>
  <si>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</si>
  <si>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</si>
  <si>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</si>
  <si>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</si>
  <si>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</si>
  <si>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</si>
  <si>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</si>
  <si>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</si>
  <si>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</si>
  <si>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</si>
  <si>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</si>
  <si>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</si>
  <si>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</si>
  <si>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</si>
  <si>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</si>
  <si>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</si>
  <si>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</si>
  <si>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</si>
  <si>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</si>
  <si>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</si>
  <si>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</si>
  <si>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</si>
  <si>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</si>
  <si>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</si>
  <si>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</si>
  <si>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</si>
  <si>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</si>
  <si>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</si>
  <si>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</si>
  <si>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</si>
  <si>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</si>
  <si>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</si>
  <si>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</si>
  <si>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</si>
  <si>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</si>
  <si>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</si>
  <si>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</si>
  <si>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</si>
  <si>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</si>
  <si>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</si>
  <si>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</si>
  <si>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</si>
  <si>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</si>
  <si>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</si>
  <si>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</si>
  <si>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</si>
  <si>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</si>
  <si>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</si>
  <si>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</si>
  <si>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</si>
  <si>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</si>
  <si>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</si>
  <si>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</si>
  <si>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</si>
  <si>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</si>
  <si>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</si>
  <si>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</si>
  <si>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</si>
  <si>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</si>
  <si>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</si>
  <si>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</si>
  <si>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</si>
  <si>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</si>
  <si>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</si>
  <si>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</si>
  <si>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</si>
  <si>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</si>
  <si>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</si>
  <si>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</si>
  <si>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</si>
  <si>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</si>
  <si>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</si>
  <si>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</si>
  <si>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</si>
  <si>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</si>
  <si>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</si>
  <si>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</si>
  <si>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</si>
  <si>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</si>
  <si>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</si>
  <si>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</si>
  <si>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</si>
  <si>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</si>
  <si>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</si>
  <si>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</si>
  <si>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</si>
  <si>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</si>
  <si>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</si>
  <si>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</si>
  <si>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</si>
  <si>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</si>
  <si>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</si>
  <si>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</si>
  <si>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</si>
  <si>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</si>
  <si>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</si>
  <si>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</si>
  <si>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</si>
  <si>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</si>
  <si>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</si>
  <si>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</si>
  <si>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</si>
  <si>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</si>
  <si>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</si>
  <si>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</si>
  <si>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</si>
  <si>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</si>
  <si>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</si>
  <si>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</si>
  <si>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</si>
  <si>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</si>
  <si>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</si>
  <si>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</si>
  <si>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</si>
  <si>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</si>
  <si>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</si>
  <si>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</si>
  <si>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</si>
  <si>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</si>
  <si>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</si>
  <si>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</si>
  <si>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</si>
  <si>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</si>
  <si>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</si>
  <si>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</si>
  <si>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</si>
  <si>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</si>
  <si>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</si>
  <si>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</si>
  <si>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</si>
  <si>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</si>
  <si>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</si>
  <si>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</si>
  <si>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</si>
  <si>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</si>
  <si>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</si>
  <si>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</si>
  <si>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</si>
  <si>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</si>
  <si>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</si>
  <si>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</si>
  <si>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</si>
  <si>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</si>
  <si>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</si>
  <si>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</si>
  <si>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</si>
  <si>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</si>
  <si>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</si>
  <si>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</si>
  <si>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</si>
  <si>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</si>
  <si>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</si>
  <si>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</si>
  <si>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</si>
  <si>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</si>
  <si>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</si>
  <si>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</si>
  <si>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</si>
  <si>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</si>
  <si>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</si>
  <si>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</si>
  <si>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</si>
  <si>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</si>
  <si>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</si>
  <si>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</si>
  <si>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</si>
  <si>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</si>
  <si>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</si>
  <si>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</si>
  <si>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</si>
  <si>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</si>
  <si>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</si>
  <si>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</si>
  <si>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</si>
  <si>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</si>
  <si>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</si>
  <si>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</si>
  <si>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</si>
  <si>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</si>
  <si>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</si>
  <si>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</si>
  <si>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</si>
  <si>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</si>
  <si>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</si>
  <si>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</si>
  <si>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</si>
  <si>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</si>
  <si>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</si>
  <si>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</si>
  <si>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</si>
  <si>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</si>
  <si>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</si>
  <si>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</si>
  <si>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</si>
  <si>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</si>
  <si>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</si>
  <si>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</si>
  <si>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</si>
  <si>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</si>
  <si>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</si>
  <si>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</si>
  <si>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</si>
  <si>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</si>
  <si>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</si>
  <si>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</si>
  <si>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</si>
  <si>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</si>
  <si>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</si>
  <si>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</si>
  <si>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</si>
  <si>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</si>
  <si>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</si>
  <si>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</si>
  <si>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</si>
  <si>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</si>
  <si>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</si>
  <si>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</si>
  <si>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</si>
  <si>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</si>
  <si>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</si>
  <si>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</si>
  <si>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</si>
  <si>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</si>
  <si>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</si>
  <si>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</si>
  <si>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</si>
  <si>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</si>
  <si>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</si>
  <si>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</si>
  <si>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</si>
  <si>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</si>
  <si>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</si>
  <si>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</si>
  <si>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</si>
  <si>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</si>
  <si>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</si>
  <si>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</si>
  <si>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</si>
  <si>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</si>
  <si>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</si>
  <si>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</si>
  <si>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</si>
  <si>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</si>
  <si>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</si>
  <si>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</si>
  <si>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</si>
  <si>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</si>
  <si>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</si>
  <si>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</si>
  <si>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</si>
  <si>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</si>
  <si>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</si>
  <si>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</si>
  <si>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</si>
  <si>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</si>
  <si>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</si>
  <si>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</si>
  <si>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</si>
  <si>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</si>
  <si>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</si>
  <si>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</si>
  <si>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</si>
  <si>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</si>
  <si>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</si>
  <si>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</si>
  <si>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</si>
  <si>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</si>
  <si>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</si>
  <si>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</si>
  <si>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</si>
  <si>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</si>
  <si>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</si>
  <si>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</si>
  <si>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</si>
  <si>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</si>
  <si>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</si>
  <si>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</si>
  <si>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</si>
  <si>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</si>
  <si>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</si>
  <si>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</si>
  <si>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</si>
  <si>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</si>
  <si>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</si>
  <si>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</si>
  <si>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</si>
  <si>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</si>
  <si>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</si>
  <si>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</si>
  <si>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</si>
  <si>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</si>
  <si>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</si>
  <si>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</si>
  <si>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</si>
  <si>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</si>
  <si>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</si>
  <si>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</si>
  <si>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</si>
  <si>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</si>
  <si>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</si>
  <si>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</si>
  <si>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</si>
  <si>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</si>
  <si>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</si>
  <si>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</si>
  <si>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</si>
  <si>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</si>
  <si>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</si>
  <si>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</si>
  <si>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</si>
  <si>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</si>
  <si>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</si>
  <si>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</si>
  <si>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</si>
  <si>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</si>
  <si>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</si>
  <si>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</si>
  <si>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</si>
  <si>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</si>
  <si>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</si>
  <si>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</si>
  <si>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</si>
  <si>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</si>
  <si>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</si>
  <si>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</si>
  <si>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</si>
  <si>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</si>
  <si>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</si>
  <si>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</si>
  <si>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</si>
  <si>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</si>
  <si>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</si>
  <si>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</si>
  <si>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</si>
  <si>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</si>
  <si>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</si>
  <si>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</si>
  <si>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</si>
  <si>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</si>
  <si>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</si>
  <si>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</si>
  <si>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</si>
  <si>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</si>
  <si>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</si>
  <si>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</si>
  <si>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</si>
  <si>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</si>
  <si>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</si>
  <si>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</si>
  <si>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</si>
  <si>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</si>
  <si>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</si>
  <si>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</si>
  <si>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</si>
  <si>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</si>
  <si>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</si>
  <si>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</si>
  <si>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</si>
  <si>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</si>
  <si>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</si>
  <si>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</si>
  <si>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</si>
  <si>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</si>
  <si>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</si>
  <si>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</si>
  <si>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</si>
  <si>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</si>
  <si>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</si>
  <si>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</si>
  <si>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</si>
  <si>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</si>
  <si>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</si>
  <si>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</si>
  <si>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</si>
  <si>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</si>
  <si>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</si>
  <si>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</si>
  <si>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</si>
  <si>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</si>
  <si>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</si>
  <si>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</si>
  <si>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</si>
  <si>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</si>
  <si>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</si>
  <si>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</si>
  <si>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</si>
  <si>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</si>
  <si>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</si>
  <si>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</si>
  <si>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</si>
  <si>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</si>
  <si>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</si>
  <si>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</si>
  <si>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</si>
  <si>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</si>
  <si>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</si>
  <si>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</si>
  <si>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</si>
  <si>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</si>
  <si>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</si>
  <si>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</si>
  <si>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</si>
  <si>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</si>
  <si>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</si>
  <si>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</si>
  <si>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</si>
  <si>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</si>
  <si>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</si>
  <si>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</si>
  <si>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</si>
  <si>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</si>
  <si>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</si>
  <si>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</si>
  <si>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</si>
  <si>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</si>
  <si>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</si>
  <si>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</si>
  <si>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</si>
  <si>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</si>
  <si>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</si>
  <si>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</si>
  <si>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</si>
  <si>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</si>
  <si>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</si>
  <si>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</si>
  <si>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</si>
  <si>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</si>
  <si>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</si>
  <si>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</si>
  <si>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</si>
  <si>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</si>
  <si>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</si>
  <si>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</si>
  <si>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</si>
  <si>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</si>
  <si>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</si>
  <si>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</si>
  <si>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</si>
  <si>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</si>
  <si>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</si>
  <si>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</si>
  <si>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</si>
  <si>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</si>
  <si>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</si>
  <si>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</si>
  <si>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</si>
  <si>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</si>
  <si>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</si>
  <si>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</si>
  <si>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</si>
  <si>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</si>
  <si>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</si>
  <si>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</si>
  <si>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</si>
  <si>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</si>
  <si>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</si>
  <si>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</si>
  <si>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</si>
  <si>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</si>
  <si>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</si>
  <si>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</si>
  <si>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</si>
  <si>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</si>
  <si>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</si>
  <si>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</si>
  <si>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</si>
  <si>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</si>
  <si>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</si>
  <si>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</si>
  <si>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</si>
  <si>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</si>
  <si>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</si>
  <si>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</si>
  <si>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</si>
  <si>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</si>
  <si>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</si>
  <si>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</si>
  <si>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</si>
  <si>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</si>
  <si>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</si>
  <si>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</si>
  <si>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</si>
  <si>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</si>
  <si>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</si>
  <si>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</si>
  <si>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</si>
  <si>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</si>
  <si>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</si>
  <si>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</si>
  <si>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</si>
  <si>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</si>
  <si>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</si>
  <si>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</si>
  <si>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</si>
  <si>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</si>
  <si>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</si>
  <si>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</si>
  <si>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</si>
  <si>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</si>
  <si>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</si>
  <si>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</si>
  <si>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</si>
  <si>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</si>
  <si>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</si>
  <si>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</si>
  <si>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</si>
  <si>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</si>
  <si>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</si>
  <si>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</si>
  <si>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</si>
  <si>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</si>
  <si>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</si>
  <si>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</si>
  <si>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</si>
  <si>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</si>
  <si>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</si>
  <si>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</si>
  <si>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</si>
  <si>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</si>
  <si>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</si>
  <si>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</si>
  <si>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</si>
  <si>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</si>
  <si>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</si>
  <si>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</si>
  <si>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</si>
  <si>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</si>
  <si>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</si>
  <si>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</si>
  <si>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</si>
  <si>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</si>
  <si>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</si>
  <si>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</si>
  <si>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</si>
  <si>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</si>
  <si>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</si>
  <si>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</si>
  <si>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</si>
  <si>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</si>
  <si>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</si>
  <si>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</si>
  <si>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</si>
  <si>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</si>
  <si>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</si>
  <si>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</si>
  <si>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</si>
  <si>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</si>
  <si>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</si>
  <si>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</si>
  <si>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</si>
  <si>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</si>
  <si>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</si>
  <si>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</si>
  <si>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</si>
  <si>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</si>
  <si>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</si>
  <si>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</si>
  <si>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</si>
  <si>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</si>
  <si>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</si>
  <si>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</si>
  <si>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</si>
  <si>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</si>
  <si>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</si>
  <si>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</si>
  <si>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</si>
  <si>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</si>
  <si>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</si>
  <si>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</si>
  <si>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</si>
  <si>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</si>
  <si>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</si>
  <si>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</si>
  <si>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</si>
  <si>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</si>
  <si>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</si>
  <si>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</si>
  <si>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</si>
  <si>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</si>
  <si>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</si>
  <si>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</si>
  <si>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</si>
  <si>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</si>
  <si>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</si>
  <si>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</si>
  <si>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</si>
  <si>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</si>
  <si>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</si>
  <si>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</si>
  <si>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</si>
  <si>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</si>
  <si>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</si>
  <si>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</si>
  <si>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</si>
  <si>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</si>
  <si>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</si>
  <si>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</si>
  <si>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</si>
  <si>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</si>
  <si>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</si>
  <si>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</si>
  <si>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</si>
  <si>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</si>
  <si>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</si>
  <si>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</si>
  <si>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</si>
  <si>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</si>
  <si>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</si>
  <si>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</si>
  <si>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</si>
  <si>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</si>
  <si>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</si>
  <si>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</si>
  <si>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</si>
  <si>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</si>
  <si>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</si>
  <si>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</si>
  <si>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</si>
  <si>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</si>
  <si>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</si>
  <si>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</si>
  <si>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</si>
  <si>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</si>
  <si>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</si>
  <si>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</si>
  <si>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</si>
  <si>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</si>
  <si>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</si>
  <si>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</si>
  <si>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</si>
  <si>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</si>
  <si>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</si>
  <si>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</si>
  <si>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</si>
  <si>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</si>
  <si>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</si>
  <si>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</si>
  <si>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</si>
  <si>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</si>
  <si>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</si>
  <si>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</si>
  <si>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</si>
  <si>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</si>
  <si>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</si>
  <si>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</si>
  <si>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</si>
  <si>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</si>
  <si>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</si>
  <si>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</si>
  <si>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</si>
  <si>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</si>
  <si>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</si>
  <si>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</si>
  <si>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</si>
  <si>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</si>
  <si>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</si>
  <si>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</si>
  <si>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</si>
  <si>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</si>
  <si>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</si>
  <si>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</si>
  <si>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</si>
  <si>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</si>
  <si>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</si>
  <si>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</si>
  <si>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</si>
  <si>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</si>
  <si>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</si>
  <si>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</si>
  <si>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</si>
  <si>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</si>
  <si>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</si>
  <si>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</si>
  <si>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</si>
  <si>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</si>
  <si>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</si>
  <si>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</si>
  <si>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</si>
  <si>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</si>
  <si>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</si>
  <si>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</si>
  <si>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</si>
  <si>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</si>
  <si>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</si>
  <si>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</si>
  <si>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</si>
  <si>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</si>
  <si>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</si>
  <si>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</si>
  <si>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</si>
  <si>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</si>
  <si>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</si>
  <si>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</si>
  <si>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</si>
  <si>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</si>
  <si>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</si>
  <si>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</si>
  <si>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</si>
  <si>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</si>
  <si>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</si>
  <si>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</si>
  <si>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</si>
  <si>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</si>
  <si>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</si>
  <si>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</si>
  <si>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</si>
  <si>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</si>
  <si>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</si>
  <si>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</si>
  <si>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</si>
  <si>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</si>
  <si>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</si>
  <si>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</si>
  <si>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</si>
  <si>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</si>
  <si>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</si>
  <si>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</si>
  <si>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</si>
  <si>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</si>
  <si>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</si>
  <si>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</si>
  <si>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</si>
  <si>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</si>
  <si>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</si>
  <si>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</si>
  <si>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</si>
  <si>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</si>
  <si>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</si>
  <si>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</si>
  <si>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</si>
  <si>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</si>
  <si>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</si>
  <si>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</si>
  <si>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</si>
  <si>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</si>
  <si>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</si>
  <si>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</si>
  <si>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</si>
  <si>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</si>
  <si>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</si>
  <si>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</si>
  <si>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</si>
  <si>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</si>
  <si>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</si>
  <si>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</si>
  <si>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</si>
  <si>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</si>
  <si>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</si>
  <si>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</si>
  <si>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</si>
  <si>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</si>
  <si>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</si>
  <si>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</si>
  <si>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</si>
  <si>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</si>
  <si>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</si>
  <si>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</si>
  <si>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</si>
  <si>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</si>
  <si>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</si>
  <si>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</si>
  <si>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</si>
  <si>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</si>
  <si>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</si>
  <si>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</si>
  <si>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</si>
  <si>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</si>
  <si>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</si>
  <si>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</si>
  <si>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</si>
  <si>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</si>
  <si>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</si>
  <si>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</si>
  <si>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</si>
  <si>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</si>
  <si>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</si>
  <si>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</si>
  <si>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</si>
  <si>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</si>
  <si>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</si>
  <si>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</si>
  <si>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</si>
  <si>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</si>
  <si>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</si>
  <si>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</si>
  <si>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</si>
  <si>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</si>
  <si>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</si>
  <si>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</si>
  <si>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</si>
  <si>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</si>
  <si>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</si>
  <si>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</si>
  <si>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</si>
  <si>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</si>
  <si>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</si>
  <si>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</si>
  <si>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</si>
  <si>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</si>
  <si>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</si>
  <si>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</si>
  <si>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</si>
  <si>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</si>
  <si>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</si>
  <si>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</si>
  <si>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</si>
  <si>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</si>
  <si>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</si>
  <si>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</si>
  <si>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</si>
  <si>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</si>
  <si>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</si>
  <si>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</si>
  <si>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</si>
  <si>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</si>
  <si>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</si>
  <si>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</si>
  <si>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</si>
  <si>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</si>
  <si>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</si>
  <si>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</si>
  <si>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</si>
  <si>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</si>
  <si>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</si>
  <si>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</si>
  <si>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</si>
  <si>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</si>
  <si>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</si>
  <si>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</si>
  <si>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</si>
  <si>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</si>
  <si>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</si>
  <si>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</si>
  <si>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</si>
  <si>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</si>
  <si>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</si>
  <si>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</si>
  <si>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</si>
  <si>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</si>
  <si>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</si>
  <si>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</si>
  <si>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</si>
  <si>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</si>
  <si>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</si>
  <si>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</si>
  <si>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</si>
  <si>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</si>
  <si>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</si>
  <si>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</si>
  <si>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</si>
  <si>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</si>
  <si>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</si>
  <si>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</si>
  <si>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</si>
  <si>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</si>
  <si>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</si>
  <si>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</si>
  <si>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</si>
  <si>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</si>
  <si>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</si>
  <si>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</si>
  <si>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</si>
  <si>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</si>
  <si>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</si>
  <si>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</si>
  <si>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</si>
  <si>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</si>
  <si>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</si>
  <si>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</si>
  <si>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</si>
  <si>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</si>
  <si>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</si>
  <si>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</si>
  <si>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</si>
  <si>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</si>
  <si>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</si>
  <si>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</si>
  <si>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</si>
  <si>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</si>
  <si>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</si>
  <si>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</si>
  <si>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</si>
  <si>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</si>
  <si>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</si>
  <si>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</si>
  <si>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</si>
  <si>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</si>
  <si>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</si>
  <si>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</si>
  <si>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</si>
  <si>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</si>
  <si>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</si>
  <si>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</si>
  <si>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</si>
  <si>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</si>
  <si>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</si>
  <si>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</si>
  <si>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</si>
  <si>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</si>
  <si>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</si>
  <si>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</si>
  <si>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</si>
  <si>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</si>
  <si>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</si>
  <si>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</si>
  <si>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</si>
  <si>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</si>
  <si>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</si>
  <si>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</si>
  <si>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</si>
  <si>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</si>
  <si>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</si>
  <si>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</si>
  <si>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</si>
  <si>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</si>
  <si>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</si>
  <si>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</si>
  <si>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</si>
  <si>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</si>
  <si>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</si>
  <si>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</si>
  <si>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</si>
  <si>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</si>
  <si>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</si>
  <si>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</si>
  <si>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</si>
  <si>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</si>
  <si>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</si>
  <si>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</si>
  <si>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</si>
  <si>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</si>
  <si>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</si>
  <si>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</si>
  <si>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</si>
  <si>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</si>
  <si>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</si>
  <si>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</si>
  <si>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</si>
  <si>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</si>
  <si>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</si>
  <si>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</si>
  <si>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</si>
  <si>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</si>
  <si>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</si>
  <si>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</si>
  <si>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</si>
  <si>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</si>
  <si>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</si>
  <si>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</si>
  <si>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</si>
  <si>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</si>
  <si>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</si>
  <si>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</si>
  <si>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</si>
  <si>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</si>
  <si>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</si>
  <si>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</si>
  <si>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</si>
  <si>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</si>
  <si>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</si>
  <si>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</si>
  <si>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</si>
  <si>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</si>
  <si>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</si>
  <si>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</si>
  <si>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</si>
  <si>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</si>
  <si>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</si>
  <si>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</si>
  <si>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</si>
  <si>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</si>
  <si>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</si>
  <si>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</si>
  <si>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</si>
  <si>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</si>
  <si>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</si>
  <si>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</si>
  <si>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</si>
  <si>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</si>
  <si>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</si>
  <si>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</si>
  <si>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</si>
  <si>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</si>
  <si>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</si>
  <si>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</si>
  <si>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</si>
  <si>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</si>
  <si>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</si>
  <si>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</si>
  <si>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</si>
  <si>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</si>
  <si>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</si>
  <si>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</si>
  <si>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</si>
  <si>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</si>
  <si>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</si>
  <si>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</si>
  <si>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</si>
  <si>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</si>
  <si>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</si>
  <si>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</si>
  <si>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</si>
  <si>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</si>
  <si>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</si>
  <si>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</si>
  <si>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</si>
  <si>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</si>
  <si>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</si>
  <si>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</si>
  <si>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</si>
  <si>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</si>
  <si>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</si>
  <si>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</si>
  <si>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</si>
  <si>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</si>
  <si>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</si>
  <si>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</si>
  <si>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</si>
  <si>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</si>
  <si>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</si>
  <si>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</si>
  <si>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</si>
  <si>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</si>
  <si>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</si>
  <si>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</si>
  <si>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</si>
  <si>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</si>
  <si>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</si>
  <si>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</si>
  <si>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</si>
  <si>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</si>
  <si>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</si>
  <si>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</si>
  <si>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</si>
  <si>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</si>
  <si>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</si>
  <si>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</si>
  <si>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</si>
  <si>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</si>
  <si>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</si>
  <si>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</si>
  <si>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</si>
  <si>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</si>
  <si>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</si>
  <si>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</si>
  <si>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</si>
  <si>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</si>
  <si>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</si>
  <si>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</si>
  <si>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</si>
  <si>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</si>
  <si>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</si>
  <si>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</si>
  <si>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</si>
  <si>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</si>
  <si>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</si>
  <si>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</si>
  <si>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</si>
  <si>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</si>
  <si>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</si>
  <si>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</si>
  <si>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</si>
  <si>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</si>
  <si>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</si>
  <si>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</si>
  <si>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</si>
  <si>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</si>
  <si>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</si>
  <si>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</si>
  <si>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</si>
  <si>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</si>
  <si>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</si>
  <si>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</si>
  <si>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</si>
  <si>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</si>
  <si>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</si>
  <si>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</si>
  <si>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</si>
  <si>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</si>
  <si>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</si>
  <si>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</si>
  <si>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</si>
  <si>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</si>
  <si>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</si>
  <si>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</si>
  <si>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</si>
  <si>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</si>
  <si>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</si>
  <si>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</si>
  <si>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</si>
  <si>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</si>
  <si>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</si>
  <si>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</si>
  <si>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</si>
  <si>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</si>
  <si>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</si>
  <si>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</si>
  <si>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</si>
  <si>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</si>
  <si>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</si>
  <si>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</si>
  <si>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</si>
  <si>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</si>
  <si>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</si>
  <si>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</si>
  <si>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</si>
  <si>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</si>
  <si>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</si>
  <si>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</si>
  <si>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</si>
  <si>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</si>
  <si>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</si>
  <si>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</si>
  <si>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</si>
  <si>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</si>
  <si>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</si>
  <si>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</si>
  <si>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</si>
  <si>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</si>
  <si>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</si>
  <si>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</si>
  <si>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</si>
  <si>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</si>
  <si>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</si>
  <si>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</si>
  <si>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</si>
  <si>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</si>
  <si>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</si>
  <si>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</si>
  <si>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</si>
  <si>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</si>
  <si>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</si>
  <si>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</si>
  <si>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</si>
  <si>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</si>
  <si>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</si>
  <si>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</si>
  <si>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</si>
  <si>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</si>
  <si>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</si>
  <si>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</si>
  <si>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</si>
  <si>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</si>
  <si>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</si>
  <si>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</si>
  <si>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</si>
  <si>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</si>
  <si>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</si>
  <si>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</si>
  <si>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</si>
  <si>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</si>
  <si>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</si>
  <si>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</si>
  <si>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</si>
  <si>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</si>
  <si>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</si>
  <si>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</si>
  <si>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</si>
  <si>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</si>
  <si>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</si>
  <si>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</si>
  <si>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</si>
  <si>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</si>
  <si>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</si>
  <si>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</si>
  <si>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</si>
  <si>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</si>
  <si>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</si>
  <si>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</si>
  <si>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</si>
  <si>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</si>
  <si>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</si>
  <si>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</si>
  <si>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</si>
  <si>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</si>
  <si>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</si>
  <si>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</si>
  <si>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</si>
  <si>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</si>
  <si>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</si>
  <si>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</si>
  <si>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</si>
  <si>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</si>
  <si>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</si>
  <si>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</si>
  <si>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</si>
  <si>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</si>
  <si>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</si>
  <si>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</si>
  <si>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</si>
  <si>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</si>
  <si>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</si>
  <si>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</si>
  <si>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</si>
  <si>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</si>
  <si>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</si>
  <si>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</si>
  <si>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</si>
  <si>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</si>
  <si>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</si>
  <si>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</si>
  <si>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</si>
  <si>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</si>
  <si>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</si>
  <si>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</si>
  <si>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</si>
  <si>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</si>
  <si>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</si>
  <si>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</si>
  <si>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</si>
  <si>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</si>
  <si>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</si>
  <si>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</si>
  <si>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</si>
  <si>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</si>
  <si>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</si>
  <si>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</si>
  <si>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</si>
  <si>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</si>
  <si>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</si>
  <si>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</si>
  <si>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</si>
  <si>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</si>
  <si>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</si>
  <si>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</si>
  <si>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</si>
  <si>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</si>
  <si>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</si>
  <si>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</si>
  <si>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</si>
  <si>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</si>
  <si>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</si>
  <si>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</si>
  <si>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</si>
  <si>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</si>
  <si>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</si>
  <si>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</si>
  <si>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</si>
  <si>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</si>
  <si>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</si>
  <si>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</si>
  <si>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</si>
  <si>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</si>
  <si>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</si>
  <si>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</si>
  <si>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</si>
  <si>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</si>
  <si>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</si>
  <si>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</si>
  <si>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</si>
  <si>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</si>
  <si>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</si>
  <si>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</si>
  <si>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</si>
  <si>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</si>
  <si>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</si>
  <si>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</si>
  <si>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</si>
  <si>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</si>
  <si>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</si>
  <si>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</si>
  <si>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</si>
  <si>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</si>
  <si>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</si>
  <si>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</si>
  <si>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</si>
  <si>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</si>
  <si>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</si>
  <si>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</si>
  <si>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</si>
  <si>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</si>
  <si>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</si>
  <si>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</si>
  <si>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</si>
  <si>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</si>
  <si>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</si>
  <si>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</si>
  <si>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</si>
  <si>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</si>
  <si>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</si>
  <si>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</si>
  <si>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</si>
  <si>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</si>
  <si>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</si>
  <si>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</si>
  <si>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</si>
  <si>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</si>
  <si>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</si>
  <si>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</si>
  <si>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</si>
  <si>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</si>
  <si>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</si>
  <si>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</si>
  <si>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</si>
  <si>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</si>
  <si>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</si>
  <si>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</si>
  <si>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</si>
  <si>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</si>
  <si>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</si>
  <si>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</si>
  <si>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</si>
  <si>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</si>
  <si>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</si>
  <si>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</si>
  <si>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</si>
  <si>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</si>
  <si>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</si>
  <si>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</si>
  <si>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</si>
  <si>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</si>
  <si>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</si>
  <si>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</si>
  <si>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</si>
  <si>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</si>
  <si>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</si>
  <si>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</si>
  <si>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</si>
  <si>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</si>
  <si>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</si>
  <si>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</si>
  <si>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</si>
  <si>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</si>
  <si>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</si>
  <si>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</si>
  <si>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</si>
  <si>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</si>
  <si>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</si>
  <si>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</si>
  <si>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</si>
  <si>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</si>
  <si>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</si>
  <si>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</si>
  <si>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</si>
  <si>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</si>
  <si>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</si>
  <si>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</si>
  <si>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</si>
  <si>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</si>
  <si>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</si>
  <si>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</si>
  <si>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</si>
  <si>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</si>
  <si>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</si>
  <si>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</si>
  <si>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</si>
  <si>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</si>
  <si>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</si>
  <si>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</si>
  <si>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</si>
  <si>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</si>
  <si>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</si>
  <si>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</si>
  <si>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</si>
  <si>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</si>
  <si>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</si>
  <si>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</si>
  <si>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</si>
  <si>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</si>
  <si>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</si>
  <si>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</si>
  <si>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</si>
  <si>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</si>
  <si>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</si>
  <si>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</si>
  <si>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</si>
  <si>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</si>
  <si>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</si>
  <si>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</si>
  <si>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</si>
  <si>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</si>
  <si>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</si>
  <si>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</si>
  <si>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</si>
  <si>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</si>
  <si>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</si>
  <si>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</si>
  <si>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</si>
  <si>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</si>
  <si>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</si>
  <si>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</si>
  <si>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</si>
  <si>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</si>
  <si>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</si>
  <si>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</si>
  <si>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</si>
  <si>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</si>
  <si>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</si>
  <si>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</si>
  <si>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</si>
  <si>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</si>
  <si>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</si>
  <si>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</si>
  <si>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</si>
  <si>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</si>
  <si>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</si>
  <si>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</si>
  <si>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</si>
  <si>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</si>
  <si>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</si>
  <si>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</si>
  <si>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</si>
  <si>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</si>
  <si>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</si>
  <si>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</si>
  <si>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</si>
  <si>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</si>
  <si>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</si>
  <si>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</si>
  <si>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</si>
  <si>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</si>
  <si>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</si>
  <si>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</si>
  <si>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</si>
  <si>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</si>
  <si>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</si>
  <si>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</si>
  <si>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</si>
  <si>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</si>
  <si>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</si>
  <si>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</si>
  <si>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</si>
  <si>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</si>
  <si>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</si>
  <si>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</si>
  <si>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</si>
  <si>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</si>
  <si>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</si>
  <si>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</si>
  <si>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</si>
  <si>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</si>
  <si>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</si>
  <si>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</si>
  <si>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</si>
  <si>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</si>
  <si>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</si>
  <si>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</si>
  <si>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</si>
  <si>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</si>
  <si>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</si>
  <si>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</si>
  <si>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</si>
  <si>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</si>
  <si>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</si>
  <si>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</si>
  <si>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</si>
  <si>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</si>
  <si>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</si>
  <si>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</si>
  <si>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</si>
  <si>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</si>
  <si>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</si>
  <si>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</si>
  <si>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</si>
  <si>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</si>
  <si>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</si>
  <si>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</si>
  <si>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</si>
  <si>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</si>
  <si>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</si>
  <si>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</si>
  <si>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</si>
  <si>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</si>
  <si>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</si>
  <si>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</si>
  <si>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</si>
  <si>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</si>
  <si>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</si>
  <si>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</si>
  <si>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</si>
  <si>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</si>
  <si>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</si>
  <si>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</si>
  <si>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</si>
  <si>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</si>
  <si>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</si>
  <si>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</si>
  <si>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</si>
  <si>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</si>
  <si>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</si>
  <si>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</si>
  <si>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</si>
  <si>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</si>
  <si>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</si>
  <si>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</si>
  <si>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</si>
  <si>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</si>
  <si>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</si>
  <si>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</si>
  <si>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</si>
  <si>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</si>
  <si>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</si>
  <si>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</si>
  <si>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</si>
  <si>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</si>
  <si>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</si>
  <si>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</si>
  <si>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</si>
  <si>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</si>
  <si>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</si>
  <si>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</si>
  <si>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</si>
  <si>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</si>
  <si>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</si>
  <si>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</si>
  <si>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</si>
  <si>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</si>
  <si>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</si>
  <si>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</si>
  <si>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</si>
  <si>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</si>
  <si>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</si>
  <si>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</si>
  <si>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</si>
  <si>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</si>
  <si>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</si>
  <si>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</si>
  <si>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</si>
  <si>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</si>
  <si>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</si>
  <si>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</si>
  <si>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</si>
  <si>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</si>
  <si>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</si>
  <si>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</si>
  <si>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</si>
  <si>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</si>
  <si>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</si>
  <si>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</si>
  <si>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</si>
  <si>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</si>
  <si>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</si>
  <si>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</si>
  <si>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</si>
  <si>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</si>
  <si>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</si>
  <si>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</si>
  <si>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</si>
  <si>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</si>
  <si>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</si>
  <si>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</si>
  <si>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</si>
  <si>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</si>
  <si>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</si>
  <si>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</si>
  <si>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</si>
  <si>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</si>
  <si>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</si>
  <si>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</si>
  <si>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</si>
  <si>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</si>
  <si>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</si>
  <si>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</si>
  <si>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</si>
  <si>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</si>
  <si>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</si>
  <si>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</si>
  <si>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</si>
  <si>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</si>
  <si>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</si>
  <si>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</si>
  <si>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</si>
  <si>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</si>
  <si>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</si>
  <si>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</si>
  <si>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</si>
  <si>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</si>
  <si>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</si>
  <si>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</si>
  <si>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</si>
  <si>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</si>
  <si>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</si>
  <si>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</si>
  <si>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</si>
  <si>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</si>
  <si>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</si>
  <si>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</si>
  <si>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</si>
  <si>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</si>
  <si>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</si>
  <si>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</si>
  <si>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</si>
  <si>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</si>
  <si>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</si>
  <si>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</si>
  <si>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</si>
  <si>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</si>
  <si>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</si>
  <si>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</si>
  <si>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</si>
  <si>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</si>
  <si>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</si>
  <si>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</si>
  <si>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</si>
  <si>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</si>
  <si>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</si>
  <si>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</si>
  <si>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</si>
  <si>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</si>
  <si>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</si>
  <si>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</si>
  <si>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</si>
  <si>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</si>
  <si>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</si>
  <si>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</si>
  <si>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</si>
  <si>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</si>
  <si>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</si>
  <si>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</si>
  <si>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</si>
  <si>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</si>
  <si>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</si>
  <si>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</si>
  <si>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</si>
  <si>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</si>
  <si>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</si>
  <si>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</si>
  <si>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</si>
  <si>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</si>
  <si>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</si>
  <si>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</si>
  <si>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</si>
  <si>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</si>
  <si>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</si>
  <si>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</si>
  <si>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</si>
  <si>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</si>
  <si>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</si>
  <si>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</si>
  <si>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</si>
  <si>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</si>
  <si>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</si>
  <si>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</si>
  <si>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</si>
  <si>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</si>
  <si>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</si>
  <si>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</si>
  <si>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</si>
  <si>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</si>
  <si>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</si>
  <si>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</si>
  <si>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</si>
  <si>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</si>
  <si>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</si>
  <si>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</si>
  <si>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</si>
  <si>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</si>
  <si>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</si>
  <si>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</si>
  <si>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</si>
  <si>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</si>
  <si>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</si>
  <si>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</si>
  <si>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</si>
  <si>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</si>
  <si>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</si>
  <si>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</si>
  <si>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</si>
  <si>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</si>
  <si>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</si>
  <si>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</si>
  <si>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</si>
  <si>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</si>
  <si>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</si>
  <si>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</si>
  <si>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</si>
  <si>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</si>
  <si>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</si>
  <si>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</si>
  <si>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</si>
  <si>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</si>
  <si>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</si>
  <si>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</si>
  <si>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</si>
  <si>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</si>
  <si>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</si>
  <si>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</si>
  <si>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</si>
  <si>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</si>
  <si>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</si>
  <si>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</si>
  <si>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</si>
  <si>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</si>
  <si>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</si>
  <si>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</si>
  <si>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</si>
  <si>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</si>
  <si>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</si>
  <si>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</si>
  <si>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</si>
  <si>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</si>
  <si>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</si>
  <si>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</si>
  <si>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</si>
  <si>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</si>
  <si>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</si>
  <si>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</si>
  <si>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</si>
  <si>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</si>
  <si>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</si>
  <si>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</si>
  <si>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</si>
  <si>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</si>
  <si>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</si>
  <si>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</si>
  <si>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</si>
  <si>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</si>
  <si>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</si>
  <si>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</si>
  <si>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</si>
  <si>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</si>
  <si>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</si>
  <si>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</si>
  <si>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</si>
  <si>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</si>
  <si>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</si>
  <si>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</si>
  <si>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</si>
  <si>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</si>
  <si>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</si>
  <si>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</si>
  <si>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</si>
  <si>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</si>
  <si>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</si>
  <si>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</si>
  <si>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</si>
  <si>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</si>
  <si>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</si>
  <si>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</si>
  <si>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</si>
  <si>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</si>
  <si>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</si>
  <si>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</si>
  <si>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</si>
  <si>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</si>
  <si>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</si>
  <si>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</si>
  <si>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</si>
  <si>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</si>
  <si>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</si>
  <si>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</si>
  <si>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</si>
  <si>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</si>
  <si>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</si>
  <si>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</si>
  <si>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</si>
  <si>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</si>
  <si>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</si>
  <si>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</si>
  <si>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</si>
  <si>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</si>
  <si>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</si>
  <si>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</si>
  <si>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</si>
  <si>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</si>
  <si>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</si>
  <si>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</si>
  <si>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</si>
  <si>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</si>
  <si>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</si>
  <si>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</si>
  <si>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</si>
  <si>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</si>
  <si>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</si>
  <si>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</si>
  <si>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</si>
  <si>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</si>
  <si>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</si>
  <si>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</si>
  <si>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</si>
  <si>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</si>
  <si>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</si>
  <si>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</si>
  <si>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</si>
  <si>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</si>
  <si>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</si>
  <si>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</si>
  <si>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</si>
  <si>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</si>
  <si>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</si>
  <si>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</si>
  <si>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</si>
  <si>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</si>
  <si>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</si>
  <si>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</si>
  <si>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</si>
  <si>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</si>
  <si>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</si>
  <si>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</si>
  <si>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</si>
  <si>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</si>
  <si>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</si>
  <si>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</si>
  <si>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</si>
  <si>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</si>
  <si>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</si>
  <si>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</si>
  <si>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</si>
  <si>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</si>
  <si>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</si>
  <si>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</si>
  <si>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</si>
  <si>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</si>
  <si>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</si>
  <si>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</si>
  <si>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</si>
  <si>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</si>
  <si>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</si>
  <si>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</si>
  <si>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</si>
  <si>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</si>
  <si>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</si>
  <si>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</si>
  <si>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</si>
  <si>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</si>
  <si>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</si>
  <si>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</si>
  <si>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</si>
  <si>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</si>
  <si>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</si>
  <si>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</si>
  <si>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</si>
  <si>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</si>
  <si>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</si>
  <si>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</si>
  <si>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</si>
  <si>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</si>
  <si>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</si>
  <si>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</si>
  <si>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</si>
  <si>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</si>
  <si>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</si>
  <si>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</si>
  <si>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</si>
  <si>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</si>
  <si>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</si>
  <si>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</si>
  <si>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</si>
  <si>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</si>
  <si>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</si>
  <si>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</si>
  <si>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</si>
  <si>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</si>
  <si>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</si>
  <si>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</si>
  <si>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</si>
  <si>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</si>
  <si>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</si>
  <si>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</si>
  <si>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</si>
  <si>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</si>
  <si>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</si>
  <si>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</si>
  <si>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</si>
  <si>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</si>
  <si>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</si>
  <si>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</si>
  <si>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</si>
  <si>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</si>
  <si>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</si>
  <si>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</si>
  <si>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</si>
  <si>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</si>
  <si>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</si>
  <si>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</si>
  <si>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</si>
  <si>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</si>
  <si>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</si>
  <si>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</si>
  <si>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</si>
  <si>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</si>
  <si>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</si>
  <si>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</si>
  <si>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</si>
  <si>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</si>
  <si>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</si>
  <si>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</si>
  <si>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</si>
  <si>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</si>
  <si>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</si>
  <si>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</si>
  <si>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</si>
  <si>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</si>
  <si>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</si>
  <si>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</si>
  <si>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</si>
  <si>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</si>
  <si>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</si>
  <si>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</si>
  <si>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</si>
  <si>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</si>
  <si>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</si>
  <si>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</si>
  <si>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</si>
  <si>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</si>
  <si>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</si>
  <si>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</si>
  <si>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</si>
  <si>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</si>
  <si>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</si>
  <si>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</si>
  <si>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</si>
  <si>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</si>
  <si>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</si>
  <si>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</si>
  <si>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</si>
  <si>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</si>
  <si>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</si>
  <si>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</si>
  <si>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</si>
  <si>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</si>
  <si>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</si>
  <si>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</si>
  <si>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</si>
  <si>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</si>
  <si>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</si>
  <si>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</si>
  <si>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</si>
  <si>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</si>
  <si>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</si>
  <si>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</si>
  <si>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</si>
  <si>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</si>
  <si>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</si>
  <si>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</si>
  <si>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</si>
  <si>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</si>
  <si>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</si>
  <si>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</si>
  <si>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</si>
  <si>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</si>
  <si>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</si>
  <si>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</si>
  <si>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</si>
  <si>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</si>
  <si>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</si>
  <si>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</si>
  <si>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</si>
  <si>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</si>
  <si>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</si>
  <si>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</si>
  <si>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</si>
  <si>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</si>
  <si>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</si>
  <si>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</si>
  <si>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</si>
  <si>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</si>
  <si>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</si>
  <si>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</si>
  <si>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</si>
  <si>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</si>
  <si>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</si>
  <si>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</si>
  <si>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</si>
  <si>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</si>
  <si>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</si>
  <si>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</si>
  <si>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</si>
  <si>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</si>
  <si>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</si>
  <si>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</si>
  <si>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</si>
  <si>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</si>
  <si>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</si>
  <si>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</si>
  <si>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</si>
  <si>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</si>
  <si>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</si>
  <si>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</si>
  <si>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</si>
  <si>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</si>
  <si>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</si>
  <si>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</si>
  <si>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</si>
  <si>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</si>
  <si>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</si>
  <si>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</si>
  <si>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</si>
  <si>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</si>
  <si>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</si>
  <si>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</si>
  <si>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</si>
  <si>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</si>
  <si>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</si>
  <si>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</si>
  <si>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</si>
  <si>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</si>
  <si>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</si>
  <si>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</si>
  <si>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</si>
  <si>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</si>
  <si>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</si>
  <si>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</si>
  <si>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</si>
  <si>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</si>
  <si>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</si>
  <si>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</si>
  <si>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</si>
  <si>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</si>
  <si>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</si>
  <si>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</si>
  <si>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</si>
  <si>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</si>
  <si>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</si>
  <si>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</si>
  <si>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</si>
  <si>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</si>
  <si>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</si>
  <si>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</si>
  <si>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</si>
  <si>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</si>
  <si>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</si>
  <si>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</si>
  <si>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</si>
  <si>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</si>
  <si>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</si>
  <si>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</si>
  <si>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</si>
  <si>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</si>
  <si>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</si>
  <si>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</si>
  <si>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</si>
  <si>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</si>
  <si>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</si>
  <si>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</si>
  <si>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</si>
  <si>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</si>
  <si>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</si>
  <si>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</si>
  <si>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</si>
  <si>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</si>
  <si>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</si>
  <si>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</si>
  <si>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</si>
  <si>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</si>
  <si>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</si>
  <si>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</si>
  <si>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</si>
  <si>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</si>
  <si>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</si>
  <si>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</si>
  <si>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</si>
  <si>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</si>
  <si>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</si>
  <si>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</si>
  <si>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</si>
  <si>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</si>
  <si>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</si>
  <si>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</si>
  <si>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</si>
  <si>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</si>
  <si>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</si>
  <si>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</si>
  <si>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</si>
  <si>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</si>
  <si>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</si>
  <si>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</si>
  <si>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</si>
  <si>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</si>
  <si>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</si>
  <si>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</si>
  <si>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</si>
  <si>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</si>
  <si>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</si>
  <si>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</si>
  <si>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</si>
  <si>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</si>
  <si>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</si>
  <si>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</si>
  <si>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</si>
  <si>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</si>
  <si>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</si>
  <si>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</si>
  <si>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</si>
  <si>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</si>
  <si>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</si>
  <si>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</si>
  <si>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</si>
  <si>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</si>
  <si>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</si>
  <si>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</si>
  <si>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</si>
  <si>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</si>
  <si>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</si>
  <si>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</si>
  <si>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</si>
  <si>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</si>
  <si>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</si>
  <si>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</si>
  <si>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</si>
  <si>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</si>
  <si>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</si>
  <si>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</si>
  <si>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</si>
  <si>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</si>
  <si>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</si>
  <si>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</si>
  <si>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</si>
  <si>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</si>
  <si>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</si>
  <si>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</si>
  <si>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</si>
  <si>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</si>
  <si>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</si>
  <si>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</si>
  <si>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</si>
  <si>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</si>
  <si>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</si>
  <si>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</si>
  <si>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</si>
  <si>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</si>
  <si>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</si>
  <si>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</si>
  <si>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</si>
  <si>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</si>
  <si>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</si>
  <si>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</si>
  <si>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</si>
  <si>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</si>
  <si>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</si>
  <si>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</si>
  <si>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</si>
  <si>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</si>
  <si>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</si>
  <si>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</si>
  <si>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</si>
  <si>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</si>
  <si>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</si>
  <si>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</si>
  <si>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</si>
  <si>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</si>
  <si>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</si>
  <si>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</si>
  <si>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</si>
  <si>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</si>
  <si>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</si>
  <si>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</si>
  <si>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</si>
  <si>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</si>
  <si>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</si>
  <si>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</si>
  <si>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</si>
  <si>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</si>
  <si>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</si>
  <si>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</si>
  <si>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</si>
  <si>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</si>
  <si>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</si>
  <si>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</si>
  <si>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</si>
  <si>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</si>
  <si>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</si>
  <si>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</si>
  <si>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</si>
  <si>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</si>
  <si>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</si>
  <si>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</si>
  <si>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</si>
  <si>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</si>
  <si>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</si>
  <si>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</si>
  <si>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</si>
  <si>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</si>
  <si>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</si>
  <si>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</si>
  <si>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</si>
  <si>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</si>
  <si>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</si>
  <si>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</si>
  <si>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</si>
  <si>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</si>
  <si>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</si>
  <si>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</si>
  <si>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</si>
  <si>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</si>
  <si>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</si>
  <si>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</si>
  <si>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</si>
  <si>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</si>
  <si>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</si>
  <si>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</si>
  <si>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</si>
  <si>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</si>
  <si>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</si>
  <si>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</si>
  <si>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</si>
  <si>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</si>
  <si>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</si>
  <si>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</si>
  <si>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</si>
  <si>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</si>
  <si>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</si>
  <si>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</si>
  <si>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</si>
  <si>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</si>
  <si>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</si>
  <si>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</si>
  <si>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</si>
  <si>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</si>
  <si>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</si>
  <si>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</si>
  <si>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</si>
  <si>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</si>
  <si>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</si>
  <si>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</si>
  <si>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</si>
  <si>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</si>
  <si>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</si>
  <si>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</si>
  <si>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</si>
  <si>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</si>
  <si>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</si>
  <si>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</si>
  <si>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</si>
  <si>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</si>
  <si>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</si>
  <si>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</si>
  <si>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</si>
  <si>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</si>
  <si>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</si>
  <si>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</si>
  <si>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</si>
  <si>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</si>
  <si>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</si>
  <si>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</si>
  <si>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</si>
  <si>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</si>
  <si>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</si>
  <si>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</si>
  <si>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</si>
  <si>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</si>
  <si>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</si>
  <si>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</si>
  <si>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</si>
  <si>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</si>
  <si>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</si>
  <si>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</si>
  <si>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</si>
  <si>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</si>
  <si>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</si>
  <si>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</si>
  <si>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</si>
  <si>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</si>
  <si>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</si>
  <si>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</si>
  <si>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</si>
  <si>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</si>
  <si>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</si>
  <si>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</si>
  <si>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</si>
  <si>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</si>
  <si>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</si>
  <si>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</si>
  <si>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</si>
  <si>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</si>
  <si>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</si>
  <si>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</si>
  <si>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</si>
  <si>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</si>
  <si>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</si>
  <si>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</si>
  <si>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</si>
  <si>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</si>
  <si>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</si>
  <si>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</si>
  <si>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</si>
  <si>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</si>
  <si>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</si>
  <si>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</si>
  <si>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</si>
  <si>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</si>
  <si>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</si>
  <si>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</si>
  <si>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</si>
  <si>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</si>
  <si>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</si>
  <si>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</si>
  <si>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</si>
  <si>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</si>
  <si>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</si>
  <si>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</si>
  <si>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</si>
  <si>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</si>
  <si>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</si>
  <si>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</si>
  <si>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</si>
  <si>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</si>
  <si>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</si>
  <si>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</si>
  <si>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</si>
  <si>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</si>
  <si>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</si>
  <si>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</si>
  <si>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</si>
  <si>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</si>
  <si>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</si>
  <si>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</si>
  <si>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</si>
  <si>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</si>
  <si>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</si>
  <si>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</si>
  <si>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</si>
  <si>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</si>
  <si>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</si>
  <si>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</si>
  <si>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</si>
  <si>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</si>
  <si>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</si>
  <si>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</si>
  <si>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</si>
  <si>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</si>
  <si>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</si>
  <si>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</si>
  <si>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</si>
  <si>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</si>
  <si>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</si>
  <si>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</si>
  <si>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</si>
  <si>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</si>
  <si>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</si>
  <si>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</si>
  <si>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</si>
  <si>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</si>
  <si>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</si>
  <si>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</si>
  <si>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</si>
  <si>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</si>
  <si>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</si>
  <si>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</si>
  <si>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</si>
  <si>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</si>
  <si>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</si>
  <si>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</si>
  <si>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</si>
  <si>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</si>
  <si>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</si>
  <si>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</si>
  <si>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</si>
  <si>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</si>
  <si>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</si>
  <si>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</si>
  <si>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</si>
  <si>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</si>
  <si>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</si>
  <si>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</si>
  <si>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</si>
  <si>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</si>
  <si>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</si>
  <si>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</si>
  <si>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</si>
  <si>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</si>
  <si>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</si>
  <si>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</si>
  <si>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</si>
  <si>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</si>
  <si>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</si>
  <si>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</si>
  <si>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</si>
  <si>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</si>
  <si>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</si>
  <si>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</si>
  <si>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</si>
  <si>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</si>
  <si>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</si>
  <si>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</si>
  <si>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</si>
  <si>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</si>
  <si>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</si>
  <si>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</si>
  <si>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</si>
  <si>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</si>
  <si>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</si>
  <si>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</si>
  <si>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</si>
  <si>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</si>
  <si>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</si>
  <si>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</si>
  <si>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</si>
  <si>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</si>
  <si>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</si>
  <si>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</si>
  <si>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</si>
  <si>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</si>
  <si>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</si>
  <si>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</si>
  <si>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</si>
  <si>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</si>
  <si>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</si>
  <si>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</si>
  <si>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</si>
  <si>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</si>
  <si>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</si>
  <si>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</si>
  <si>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</si>
  <si>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</si>
  <si>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</si>
  <si>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</si>
  <si>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</si>
  <si>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</si>
  <si>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</si>
  <si>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</si>
  <si>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</si>
  <si>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</si>
  <si>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</si>
  <si>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</si>
  <si>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</si>
  <si>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</si>
  <si>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</si>
  <si>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</si>
  <si>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</si>
  <si>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</si>
  <si>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</si>
  <si>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</si>
  <si>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</si>
  <si>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</si>
  <si>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</si>
  <si>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</si>
  <si>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</si>
  <si>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</si>
  <si>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</si>
  <si>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</si>
  <si>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</si>
  <si>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</si>
  <si>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</si>
  <si>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</si>
  <si>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</si>
  <si>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</si>
  <si>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</si>
  <si>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</si>
  <si>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</si>
  <si>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</si>
  <si>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</si>
  <si>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</si>
  <si>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</si>
  <si>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</si>
  <si>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</si>
  <si>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</si>
  <si>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</si>
  <si>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</si>
  <si>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</si>
  <si>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</si>
  <si>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</si>
  <si>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</si>
  <si>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</si>
  <si>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</si>
  <si>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</si>
  <si>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</si>
  <si>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</si>
  <si>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</si>
  <si>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</si>
  <si>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</si>
  <si>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</si>
  <si>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</si>
  <si>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</si>
  <si>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</si>
  <si>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</si>
  <si>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</si>
  <si>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</si>
  <si>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</si>
  <si>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</si>
  <si>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</si>
  <si>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</si>
  <si>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</si>
  <si>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</si>
  <si>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</si>
  <si>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</si>
  <si>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</si>
  <si>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</si>
  <si>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</si>
  <si>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</si>
  <si>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</si>
  <si>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</si>
  <si>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</si>
  <si>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</si>
  <si>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</si>
  <si>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</si>
  <si>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</si>
  <si>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</si>
  <si>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</si>
  <si>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</si>
  <si>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</si>
  <si>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</si>
  <si>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</si>
  <si>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</si>
  <si>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</si>
  <si>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</si>
  <si>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</si>
  <si>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</si>
  <si>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</si>
  <si>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</si>
  <si>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</si>
  <si>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</si>
  <si>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</si>
  <si>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</si>
  <si>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</si>
  <si>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</si>
  <si>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</si>
  <si>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</si>
  <si>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</si>
  <si>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</si>
  <si>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</si>
  <si>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</si>
  <si>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</si>
  <si>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</si>
  <si>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</si>
  <si>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</si>
  <si>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</si>
  <si>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</si>
  <si>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</si>
  <si>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</si>
  <si>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</si>
  <si>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</si>
  <si>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</si>
  <si>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</si>
  <si>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</si>
  <si>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</si>
  <si>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</si>
  <si>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</si>
  <si>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</si>
  <si>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</si>
  <si>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</si>
  <si>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</si>
  <si>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</si>
  <si>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</si>
  <si>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</si>
  <si>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</si>
  <si>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</si>
  <si>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</si>
  <si>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</si>
  <si>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</si>
  <si>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</si>
  <si>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</si>
  <si>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</si>
  <si>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</si>
  <si>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</si>
  <si>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</si>
  <si>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</si>
  <si>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</si>
  <si>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</si>
  <si>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</si>
  <si>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</si>
  <si>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</si>
  <si>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</si>
  <si>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</si>
  <si>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</si>
  <si>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</si>
  <si>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</si>
  <si>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</si>
  <si>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</si>
  <si>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</si>
  <si>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</si>
  <si>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</si>
  <si>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</si>
  <si>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</si>
  <si>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</si>
  <si>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</si>
  <si>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</si>
  <si>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</si>
  <si>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</si>
  <si>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</si>
  <si>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</si>
  <si>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</si>
  <si>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</si>
  <si>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</si>
  <si>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</si>
  <si>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</si>
  <si>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</si>
  <si>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</si>
  <si>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</si>
  <si>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</si>
  <si>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</si>
  <si>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</si>
  <si>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</si>
  <si>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</si>
  <si>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</si>
  <si>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</si>
  <si>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</si>
  <si>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</si>
  <si>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</si>
  <si>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</si>
  <si>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</si>
  <si>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</si>
  <si>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</si>
  <si>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</si>
  <si>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</si>
  <si>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</si>
  <si>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</si>
  <si>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</si>
  <si>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</si>
  <si>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</si>
  <si>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</si>
  <si>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</si>
  <si>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</si>
  <si>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</si>
  <si>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</si>
  <si>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</si>
  <si>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</si>
  <si>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</si>
  <si>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</si>
  <si>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</si>
  <si>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</si>
  <si>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</si>
  <si>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</si>
  <si>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</si>
  <si>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</si>
  <si>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</si>
  <si>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</si>
  <si>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</si>
  <si>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</si>
  <si>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</si>
  <si>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</si>
  <si>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</si>
  <si>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</si>
  <si>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</si>
  <si>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</si>
  <si>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</si>
  <si>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</si>
  <si>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</si>
  <si>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</si>
  <si>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</si>
  <si>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</si>
  <si>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</si>
  <si>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</si>
  <si>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</si>
  <si>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</si>
  <si>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</si>
  <si>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</si>
  <si>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</si>
  <si>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</si>
  <si>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</si>
  <si>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</si>
  <si>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</si>
  <si>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</si>
  <si>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</si>
  <si>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</si>
  <si>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</si>
  <si>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</si>
  <si>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</si>
  <si>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</si>
  <si>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</si>
  <si>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</si>
  <si>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</si>
  <si>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</si>
  <si>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</si>
  <si>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</si>
  <si>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</si>
  <si>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</si>
  <si>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</si>
  <si>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</si>
  <si>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</si>
  <si>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</si>
  <si>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</si>
  <si>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</si>
  <si>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</si>
  <si>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</si>
  <si>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</si>
  <si>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</si>
  <si>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</si>
  <si>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</si>
  <si>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</si>
  <si>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</si>
  <si>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</si>
  <si>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</si>
  <si>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</si>
  <si>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</si>
  <si>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</si>
  <si>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</si>
  <si>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</si>
  <si>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</si>
  <si>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</si>
  <si>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</si>
  <si>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</si>
  <si>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</si>
  <si>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</si>
  <si>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</si>
  <si>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</si>
  <si>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</si>
  <si>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</si>
  <si>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</si>
  <si>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</si>
  <si>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</si>
  <si>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</si>
  <si>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</si>
  <si>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</si>
  <si>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</si>
  <si>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</si>
  <si>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</si>
  <si>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</si>
  <si>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</si>
  <si>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</si>
  <si>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</si>
  <si>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</si>
  <si>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</si>
  <si>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</si>
  <si>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</si>
  <si>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</si>
  <si>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</si>
  <si>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</si>
  <si>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</si>
  <si>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</si>
  <si>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</si>
  <si>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</si>
  <si>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</si>
  <si>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</si>
  <si>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</si>
  <si>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</si>
  <si>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</si>
  <si>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</si>
  <si>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</si>
  <si>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</si>
  <si>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</si>
  <si>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</si>
  <si>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</si>
  <si>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</si>
  <si>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</si>
  <si>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</si>
  <si>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</si>
  <si>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</si>
  <si>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</si>
  <si>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</si>
  <si>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</si>
  <si>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</si>
  <si>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</si>
  <si>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</si>
  <si>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</si>
  <si>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</si>
  <si>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</si>
  <si>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</si>
  <si>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</si>
  <si>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</si>
  <si>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</si>
  <si>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</si>
  <si>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</si>
  <si>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</si>
  <si>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</si>
  <si>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</si>
  <si>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</si>
  <si>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</si>
  <si>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</si>
  <si>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</si>
  <si>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</si>
  <si>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</si>
  <si>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</si>
  <si>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</si>
  <si>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</si>
  <si>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</si>
  <si>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</si>
  <si>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</si>
  <si>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</si>
  <si>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</si>
  <si>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</si>
  <si>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</si>
  <si>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</si>
  <si>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</si>
  <si>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</si>
  <si>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</si>
  <si>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</si>
  <si>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</si>
  <si>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</si>
  <si>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</si>
  <si>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</si>
  <si>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</si>
  <si>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</si>
  <si>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</si>
  <si>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</si>
  <si>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</si>
  <si>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</si>
  <si>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</si>
  <si>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</si>
  <si>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</si>
  <si>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</si>
  <si>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</si>
  <si>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</si>
  <si>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</si>
  <si>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</si>
  <si>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</si>
  <si>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</si>
  <si>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</si>
  <si>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</si>
  <si>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</si>
  <si>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</si>
  <si>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</si>
  <si>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</si>
  <si>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</si>
  <si>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</si>
  <si>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</si>
  <si>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</si>
  <si>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</si>
  <si>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</si>
  <si>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</si>
  <si>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</si>
  <si>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</si>
  <si>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</si>
  <si>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</si>
  <si>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</si>
  <si>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</si>
  <si>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</si>
  <si>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</si>
  <si>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</si>
  <si>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</si>
  <si>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</si>
  <si>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</si>
  <si>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</si>
  <si>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</si>
  <si>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</si>
  <si>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</si>
  <si>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</si>
  <si>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</si>
  <si>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</si>
  <si>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</si>
  <si>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</si>
  <si>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</si>
  <si>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</si>
  <si>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</si>
  <si>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</si>
  <si>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</si>
  <si>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</si>
  <si>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</si>
  <si>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</si>
  <si>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</si>
  <si>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</si>
  <si>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</si>
  <si>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</si>
  <si>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</si>
  <si>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</si>
  <si>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</si>
  <si>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</si>
  <si>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</si>
  <si>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</si>
  <si>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</si>
  <si>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</si>
  <si>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</si>
  <si>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</si>
  <si>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</si>
  <si>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</si>
  <si>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</si>
  <si>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</si>
  <si>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</si>
  <si>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</si>
  <si>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</si>
  <si>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</si>
  <si>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</si>
  <si>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</si>
  <si>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</si>
  <si>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</si>
  <si>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</si>
  <si>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</si>
  <si>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</si>
  <si>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</si>
  <si>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</si>
  <si>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</si>
  <si>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</si>
  <si>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</si>
  <si>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</si>
  <si>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</si>
  <si>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</si>
  <si>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</si>
  <si>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</si>
  <si>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</si>
  <si>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</si>
  <si>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</si>
  <si>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</si>
  <si>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</si>
  <si>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</si>
  <si>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</si>
  <si>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</si>
  <si>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</si>
  <si>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</si>
  <si>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</si>
  <si>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</si>
  <si>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</si>
  <si>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</si>
  <si>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</si>
  <si>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</si>
  <si>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</si>
  <si>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</si>
  <si>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</si>
  <si>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</si>
  <si>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</si>
  <si>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</si>
  <si>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</si>
  <si>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</si>
  <si>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</si>
  <si>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</si>
  <si>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</si>
  <si>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</si>
  <si>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</si>
  <si>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</si>
  <si>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</si>
  <si>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</si>
  <si>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</si>
  <si>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</si>
  <si>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</si>
  <si>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</si>
  <si>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</si>
  <si>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</si>
  <si>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</si>
  <si>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</si>
  <si>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</si>
  <si>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</si>
  <si>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</si>
  <si>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</si>
  <si>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</si>
  <si>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</si>
  <si>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</si>
  <si>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</si>
  <si>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</si>
  <si>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</si>
  <si>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</si>
  <si>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</si>
  <si>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</si>
  <si>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</si>
  <si>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</si>
  <si>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</si>
  <si>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</si>
  <si>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</si>
  <si>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</si>
  <si>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</si>
  <si>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</si>
  <si>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</si>
  <si>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</si>
  <si>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</si>
  <si>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</si>
  <si>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</si>
  <si>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</si>
  <si>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</si>
  <si>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</si>
  <si>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</si>
  <si>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</si>
  <si>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</si>
  <si>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</si>
  <si>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</si>
  <si>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</si>
  <si>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</si>
  <si>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</si>
  <si>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</si>
  <si>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</si>
  <si>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</si>
  <si>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</si>
  <si>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</si>
  <si>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</si>
  <si>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</si>
  <si>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</si>
  <si>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</si>
  <si>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</si>
  <si>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</si>
  <si>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</si>
  <si>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</si>
  <si>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</si>
  <si>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</si>
  <si>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</si>
  <si>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</si>
  <si>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</si>
  <si>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</si>
  <si>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</si>
  <si>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</si>
  <si>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</si>
  <si>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</si>
  <si>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</si>
  <si>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</si>
  <si>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</si>
  <si>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</si>
  <si>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</si>
  <si>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</si>
  <si>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</si>
  <si>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</si>
  <si>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</si>
  <si>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</si>
  <si>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</si>
  <si>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</si>
  <si>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</si>
  <si>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</si>
  <si>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</si>
  <si>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</si>
  <si>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</si>
  <si>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</si>
  <si>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</si>
  <si>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</si>
  <si>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</si>
  <si>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</si>
  <si>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</si>
  <si>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</si>
  <si>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</si>
  <si>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</si>
  <si>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</si>
  <si>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</si>
  <si>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</si>
  <si>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</si>
  <si>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</si>
  <si>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</si>
  <si>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</si>
  <si>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</si>
  <si>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</si>
  <si>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</si>
  <si>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</si>
  <si>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</si>
  <si>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</si>
  <si>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</si>
  <si>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</si>
  <si>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</si>
  <si>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</si>
  <si>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</si>
  <si>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</si>
  <si>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</si>
  <si>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</si>
  <si>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</si>
  <si>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</si>
  <si>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</si>
  <si>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</si>
  <si>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</si>
  <si>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</si>
  <si>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</si>
  <si>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</si>
  <si>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</si>
  <si>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</si>
  <si>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</si>
  <si>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</si>
  <si>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</si>
  <si>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</si>
  <si>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</si>
  <si>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</si>
  <si>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</si>
  <si>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</si>
  <si>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</si>
  <si>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</si>
  <si>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</si>
  <si>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</si>
  <si>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</si>
  <si>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</si>
  <si>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</si>
  <si>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</si>
  <si>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</si>
  <si>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</si>
  <si>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</si>
  <si>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</si>
  <si>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</si>
  <si>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</si>
  <si>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</si>
  <si>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</si>
  <si>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</si>
  <si>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</si>
  <si>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</si>
  <si>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</si>
  <si>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</si>
  <si>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</si>
  <si>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</si>
  <si>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</si>
  <si>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</si>
  <si>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</si>
  <si>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</si>
  <si>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</si>
  <si>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</si>
  <si>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</si>
  <si>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</si>
  <si>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</si>
  <si>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</si>
  <si>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</si>
  <si>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</si>
  <si>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</si>
  <si>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</si>
  <si>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</si>
  <si>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</si>
  <si>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</si>
  <si>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</si>
  <si>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</si>
  <si>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</si>
  <si>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</si>
  <si>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</si>
  <si>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</si>
  <si>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</si>
  <si>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</si>
  <si>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</si>
  <si>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</si>
  <si>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</si>
  <si>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</si>
  <si>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</si>
  <si>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</si>
  <si>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</si>
  <si>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</si>
  <si>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</si>
  <si>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</si>
  <si>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</si>
  <si>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</si>
  <si>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</si>
  <si>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</si>
  <si>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</si>
  <si>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</si>
  <si>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</si>
  <si>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</si>
  <si>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</si>
  <si>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</si>
  <si>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</si>
  <si>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</si>
  <si>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</si>
  <si>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</si>
  <si>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</si>
  <si>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</si>
  <si>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</si>
  <si>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</si>
  <si>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</si>
  <si>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</si>
  <si>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</si>
  <si>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</si>
  <si>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</si>
  <si>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</si>
  <si>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</si>
  <si>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</si>
  <si>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</si>
  <si>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</si>
  <si>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</si>
  <si>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</si>
  <si>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</si>
  <si>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</si>
  <si>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</si>
  <si>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</si>
  <si>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</si>
  <si>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</si>
  <si>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</si>
  <si>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</si>
  <si>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</si>
  <si>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</si>
  <si>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</si>
  <si>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</si>
  <si>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</si>
  <si>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</si>
  <si>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</si>
  <si>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</si>
  <si>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</si>
  <si>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</si>
  <si>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</si>
  <si>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</si>
  <si>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</si>
  <si>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</si>
  <si>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</si>
  <si>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</si>
  <si>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</si>
  <si>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</si>
  <si>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</si>
  <si>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</si>
  <si>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</si>
  <si>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</si>
  <si>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</si>
  <si>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</si>
  <si>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</si>
  <si>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</si>
  <si>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</si>
  <si>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</si>
  <si>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</si>
  <si>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</si>
  <si>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</si>
  <si>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</si>
  <si>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</si>
  <si>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</si>
  <si>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</si>
  <si>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</si>
  <si>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</si>
  <si>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</si>
  <si>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</si>
  <si>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</si>
  <si>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</si>
  <si>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</si>
  <si>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</si>
  <si>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</si>
  <si>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</si>
  <si>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</si>
  <si>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</si>
  <si>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</si>
  <si>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</si>
  <si>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</si>
  <si>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</si>
  <si>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</si>
  <si>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</si>
  <si>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</si>
  <si>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</si>
  <si>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</si>
  <si>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</si>
  <si>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</si>
  <si>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</si>
  <si>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</si>
  <si>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</si>
  <si>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</si>
  <si>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</si>
  <si>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</si>
  <si>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</si>
  <si>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</si>
  <si>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</si>
  <si>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</si>
  <si>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</si>
  <si>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</si>
  <si>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</si>
  <si>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</si>
  <si>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</si>
  <si>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</si>
  <si>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</si>
  <si>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</si>
  <si>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</si>
  <si>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</si>
  <si>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</si>
  <si>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</si>
  <si>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</si>
  <si>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</si>
  <si>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</si>
  <si>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</si>
  <si>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</si>
  <si>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</si>
  <si>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</si>
  <si>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</si>
  <si>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</si>
  <si>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</si>
  <si>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</si>
  <si>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</si>
  <si>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</si>
  <si>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</si>
  <si>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</si>
  <si>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</si>
  <si>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</si>
  <si>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</si>
  <si>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</si>
  <si>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</si>
  <si>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</si>
  <si>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</si>
  <si>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</si>
  <si>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</si>
  <si>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</si>
  <si>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</si>
  <si>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</si>
  <si>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</si>
  <si>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</si>
  <si>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</si>
  <si>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</si>
  <si>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</si>
  <si>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</si>
  <si>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</si>
  <si>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</si>
  <si>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</si>
  <si>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</si>
  <si>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</si>
  <si>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</si>
  <si>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</si>
  <si>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</si>
  <si>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</si>
  <si>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</si>
  <si>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</si>
  <si>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</si>
  <si>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</si>
  <si>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</si>
  <si>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</si>
  <si>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</si>
  <si>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</si>
  <si>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</si>
  <si>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</si>
  <si>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</si>
  <si>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</si>
  <si>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</si>
  <si>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</si>
  <si>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</si>
  <si>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</si>
  <si>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</si>
  <si>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</si>
  <si>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</si>
  <si>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</si>
  <si>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</si>
  <si>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</si>
  <si>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</si>
  <si>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</si>
  <si>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</si>
  <si>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</si>
  <si>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</si>
  <si>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</si>
  <si>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</si>
  <si>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</si>
  <si>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</si>
  <si>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</si>
  <si>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</si>
  <si>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</si>
  <si>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</si>
  <si>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</si>
  <si>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</si>
  <si>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</si>
  <si>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</si>
  <si>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</si>
  <si>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철학이 필요한 순간(mkjoo)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</si>
  <si>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</si>
  <si>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</si>
  <si>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</si>
  <si>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</si>
  <si>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</si>
  <si>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</si>
  <si>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</si>
  <si>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</si>
  <si>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</si>
  <si>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</si>
  <si>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</si>
  <si>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</si>
  <si>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</si>
  <si>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</si>
  <si>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P.144</t>
  </si>
  <si>
    <t>이것은 빠른 경제적 자유를 위한 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</si>
</sst>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67">
        <v>2019</v>
      </c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70"/>
      <c r="C1" s="670"/>
      <c r="D1" s="670"/>
      <c r="E1" s="670"/>
      <c r="F1" s="670"/>
      <c r="G1" s="670"/>
      <c r="H1" s="67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5" t="s">
        <v>4986</v>
      </c>
    </row>
    <row r="621" spans="3:11">
      <c r="C621" s="647" t="s">
        <v>4012</v>
      </c>
      <c r="D621" s="645" t="s">
        <v>4987</v>
      </c>
    </row>
    <row r="622" spans="3:11">
      <c r="D622" s="646" t="s">
        <v>4988</v>
      </c>
      <c r="F622" s="648" t="s">
        <v>4997</v>
      </c>
    </row>
    <row r="623" spans="3:11">
      <c r="D623" s="560" t="s">
        <v>4989</v>
      </c>
    </row>
    <row r="624" spans="3:11">
      <c r="D624" s="560" t="s">
        <v>4990</v>
      </c>
    </row>
    <row r="625" spans="4:4">
      <c r="D625" s="644" t="s">
        <v>4996</v>
      </c>
    </row>
    <row r="632" spans="4:4">
      <c r="D632" s="649" t="s">
        <v>5007</v>
      </c>
    </row>
    <row r="633" spans="4:4">
      <c r="D633" s="446" t="s">
        <v>5008</v>
      </c>
    </row>
    <row r="634" spans="4:4">
      <c r="D634" s="432" t="s">
        <v>5009</v>
      </c>
    </row>
    <row r="635" spans="4:4">
      <c r="D635" s="446" t="s">
        <v>5010</v>
      </c>
    </row>
    <row r="636" spans="4:4">
      <c r="D636" s="557" t="s">
        <v>5011</v>
      </c>
    </row>
    <row r="637" spans="4:4">
      <c r="D637" s="557" t="s">
        <v>5012</v>
      </c>
    </row>
    <row r="638" spans="4:4">
      <c r="D638" s="557" t="s">
        <v>5013</v>
      </c>
    </row>
    <row r="639" spans="4:4">
      <c r="D639" s="557" t="s">
        <v>5014</v>
      </c>
    </row>
    <row r="640" spans="4:4">
      <c r="D640" s="557" t="s">
        <v>5015</v>
      </c>
    </row>
    <row r="641" spans="4:4">
      <c r="D641" s="557" t="s">
        <v>5016</v>
      </c>
    </row>
    <row r="642" spans="4:4">
      <c r="D642" s="557" t="s">
        <v>5022</v>
      </c>
    </row>
    <row r="643" spans="4:4">
      <c r="D643" s="557" t="s">
        <v>5017</v>
      </c>
    </row>
    <row r="644" spans="4:4">
      <c r="D644" s="557" t="s">
        <v>5018</v>
      </c>
    </row>
    <row r="645" spans="4:4">
      <c r="D645" s="557" t="s">
        <v>5019</v>
      </c>
    </row>
    <row r="646" spans="4:4">
      <c r="D646" s="557" t="s">
        <v>5020</v>
      </c>
    </row>
    <row r="647" spans="4:4">
      <c r="D647" s="557" t="s">
        <v>5021</v>
      </c>
    </row>
    <row r="648" spans="4:4">
      <c r="D648" s="557" t="s">
        <v>5023</v>
      </c>
    </row>
    <row r="649" spans="4:4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4612</v>
      </c>
      <c r="B13" s="554" t="s">
        <v>4613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73" t="s">
        <v>327</v>
      </c>
      <c r="B1" s="674"/>
      <c r="C1" s="674"/>
      <c r="D1" s="674"/>
      <c r="E1" s="67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76" t="s">
        <v>403</v>
      </c>
      <c r="E2" s="67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7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7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7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7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7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7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7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7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7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7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7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7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7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7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7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7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7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7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7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7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7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7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7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7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7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7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7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7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7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7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7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7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7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7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7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7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7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7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7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7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7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7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7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7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7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7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7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7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7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7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7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7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7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7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7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7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7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7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7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7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7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7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7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7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7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7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7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7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7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7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7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7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7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7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7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7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7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7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7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7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7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7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7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7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7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7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7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7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7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7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7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8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8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8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8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8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8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8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8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8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8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82" t="s">
        <v>519</v>
      </c>
      <c r="B105" s="683"/>
      <c r="C105" s="684"/>
      <c r="D105" s="671">
        <f>SUM(D4:D104)</f>
        <v>1832000</v>
      </c>
      <c r="E105" s="67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68">
        <v>2020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69">
        <v>2021</v>
      </c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69">
        <v>2022</v>
      </c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3" activePane="bottomLeft" state="frozen"/>
      <selection pane="bottomLeft" activeCell="C90" sqref="C9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69">
        <v>2022</v>
      </c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5041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5042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5043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5044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5045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5046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35" activePane="bottomLeft" state="frozen"/>
      <selection pane="bottomLeft" activeCell="K56" sqref="K56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2:13" ht="21.75" thickBot="1">
      <c r="B1" s="669">
        <v>2022</v>
      </c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>
      <c r="B8" s="473" t="s">
        <v>3392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>
      <c r="B19" s="610" t="s">
        <v>4617</v>
      </c>
      <c r="C19" s="611" t="s">
        <v>4936</v>
      </c>
      <c r="D19" s="611"/>
      <c r="E19" s="611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>
      <c r="B20" s="610" t="s">
        <v>4019</v>
      </c>
      <c r="C20" s="611" t="s">
        <v>3907</v>
      </c>
      <c r="D20" s="611"/>
      <c r="E20" s="611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>
      <c r="B21" s="610" t="s">
        <v>4208</v>
      </c>
      <c r="C21" s="611"/>
      <c r="D21" s="611"/>
      <c r="E21" s="611"/>
      <c r="F21" s="610" t="s">
        <v>4949</v>
      </c>
      <c r="G21" s="612">
        <v>2023</v>
      </c>
      <c r="H21" s="611" t="s">
        <v>746</v>
      </c>
      <c r="I21" s="620" t="s">
        <v>4950</v>
      </c>
      <c r="J21" s="302">
        <v>45179</v>
      </c>
      <c r="K21" s="298" t="s">
        <v>734</v>
      </c>
      <c r="L21" s="283">
        <f t="shared" si="1"/>
        <v>45200</v>
      </c>
      <c r="M21" s="9"/>
    </row>
    <row r="22" spans="2:13">
      <c r="B22" s="473" t="s">
        <v>4018</v>
      </c>
      <c r="C22" s="611" t="s">
        <v>1402</v>
      </c>
      <c r="D22" s="611"/>
      <c r="E22" s="611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>
      <c r="B25" s="610" t="s">
        <v>4019</v>
      </c>
      <c r="C25" s="611" t="s">
        <v>1296</v>
      </c>
      <c r="D25" s="611"/>
      <c r="E25" s="611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>
      <c r="B27" s="610" t="s">
        <v>4945</v>
      </c>
      <c r="C27" s="611" t="s">
        <v>4965</v>
      </c>
      <c r="D27" s="611"/>
      <c r="E27" s="611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>
      <c r="B31" s="473" t="s">
        <v>4208</v>
      </c>
      <c r="C31" s="472" t="s">
        <v>959</v>
      </c>
      <c r="D31" s="472"/>
      <c r="E31" s="472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>
      <c r="B32" s="473" t="s">
        <v>4617</v>
      </c>
      <c r="C32" s="472" t="s">
        <v>4977</v>
      </c>
      <c r="D32" s="472"/>
      <c r="E32" s="472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2:13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2:13">
      <c r="B34" s="610" t="s">
        <v>4954</v>
      </c>
      <c r="C34" s="611" t="s">
        <v>4992</v>
      </c>
      <c r="D34" s="611"/>
      <c r="E34" s="611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2:13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2:13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2:13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2:13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2:13">
      <c r="B39" s="610" t="s">
        <v>2380</v>
      </c>
      <c r="C39" s="611" t="s">
        <v>5025</v>
      </c>
      <c r="D39" s="611"/>
      <c r="E39" s="611" t="s">
        <v>4957</v>
      </c>
      <c r="F39" s="610" t="s">
        <v>5052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2:13">
      <c r="B40" s="610" t="s">
        <v>4018</v>
      </c>
      <c r="C40" s="611" t="s">
        <v>4992</v>
      </c>
      <c r="D40" s="611"/>
      <c r="E40" s="611" t="s">
        <v>4957</v>
      </c>
      <c r="F40" s="610" t="s">
        <v>4994</v>
      </c>
      <c r="G40" s="612">
        <v>2019</v>
      </c>
      <c r="H40" s="611" t="s">
        <v>727</v>
      </c>
      <c r="I40" s="297" t="s">
        <v>4995</v>
      </c>
      <c r="J40" s="664">
        <v>45263</v>
      </c>
      <c r="K40" s="298" t="s">
        <v>734</v>
      </c>
      <c r="L40" s="283">
        <f t="shared" si="0"/>
        <v>45284</v>
      </c>
      <c r="M40" s="479"/>
    </row>
    <row r="41" spans="2:13">
      <c r="B41" s="610" t="s">
        <v>4617</v>
      </c>
      <c r="C41" s="611" t="s">
        <v>1402</v>
      </c>
      <c r="D41" s="611"/>
      <c r="E41" s="611" t="s">
        <v>5047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3" si="2">IF(K41="O",J41+21,J41+14)</f>
        <v>45291</v>
      </c>
      <c r="M41" s="665" t="s">
        <v>5048</v>
      </c>
    </row>
    <row r="42" spans="2:13">
      <c r="B42" s="610" t="s">
        <v>4617</v>
      </c>
      <c r="C42" s="611" t="s">
        <v>1402</v>
      </c>
      <c r="D42" s="611"/>
      <c r="E42" s="611" t="s">
        <v>5047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5049</v>
      </c>
    </row>
    <row r="43" spans="2:13">
      <c r="B43" s="610" t="s">
        <v>4617</v>
      </c>
      <c r="C43" s="611" t="s">
        <v>1402</v>
      </c>
      <c r="D43" s="611"/>
      <c r="E43" s="611" t="s">
        <v>5047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5050</v>
      </c>
    </row>
    <row r="44" spans="2:13">
      <c r="B44" s="500"/>
      <c r="C44" s="501"/>
      <c r="D44" s="501"/>
      <c r="E44" s="501"/>
      <c r="F44" s="500"/>
      <c r="G44" s="8"/>
      <c r="H44" s="501"/>
      <c r="I44" s="9"/>
      <c r="J44" s="283"/>
      <c r="K44" s="172"/>
      <c r="L44" s="283">
        <f t="shared" si="0"/>
        <v>14</v>
      </c>
      <c r="M44" s="437"/>
    </row>
    <row r="45" spans="2:13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2:13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2:13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2:13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>
      <c r="A61" s="3">
        <v>1</v>
      </c>
      <c r="B61" s="615" t="s">
        <v>4061</v>
      </c>
      <c r="C61" s="616"/>
      <c r="D61" s="616"/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>
      <c r="A62" s="3">
        <v>2</v>
      </c>
      <c r="B62" s="540" t="s">
        <v>4018</v>
      </c>
      <c r="C62" s="630" t="s">
        <v>4936</v>
      </c>
      <c r="D62" s="630"/>
      <c r="E62" s="630" t="s">
        <v>4957</v>
      </c>
      <c r="F62" s="540" t="s">
        <v>4937</v>
      </c>
      <c r="G62" s="535">
        <v>2023</v>
      </c>
      <c r="H62" s="536" t="s">
        <v>746</v>
      </c>
      <c r="I62" s="542" t="s">
        <v>4918</v>
      </c>
      <c r="J62" s="538">
        <v>45277</v>
      </c>
      <c r="K62" s="633" t="s">
        <v>734</v>
      </c>
      <c r="L62" s="283">
        <f t="shared" ref="L62:L68" si="7">IF(K62="O",J62+21,J62+14)</f>
        <v>45298</v>
      </c>
      <c r="M62" s="479"/>
    </row>
    <row r="63" spans="1:13">
      <c r="A63" s="3">
        <v>3</v>
      </c>
      <c r="B63" s="628" t="s">
        <v>4061</v>
      </c>
      <c r="C63" s="630" t="s">
        <v>5051</v>
      </c>
      <c r="D63" s="630"/>
      <c r="E63" s="630" t="s">
        <v>4946</v>
      </c>
      <c r="F63" s="628" t="s">
        <v>5026</v>
      </c>
      <c r="G63" s="629">
        <v>2023</v>
      </c>
      <c r="H63" s="630" t="s">
        <v>727</v>
      </c>
      <c r="I63" s="542" t="s">
        <v>5027</v>
      </c>
      <c r="J63" s="538">
        <v>45277</v>
      </c>
      <c r="K63" s="633" t="s">
        <v>734</v>
      </c>
      <c r="L63" s="283">
        <f t="shared" si="7"/>
        <v>45298</v>
      </c>
      <c r="M63" s="479" t="s">
        <v>5036</v>
      </c>
    </row>
    <row r="64" spans="1:13">
      <c r="A64" s="3">
        <v>4</v>
      </c>
      <c r="B64" s="486" t="s">
        <v>1975</v>
      </c>
      <c r="C64" s="661"/>
      <c r="D64" s="661"/>
      <c r="E64" s="661"/>
      <c r="F64" s="486" t="s">
        <v>5030</v>
      </c>
      <c r="G64" s="205">
        <v>2023</v>
      </c>
      <c r="H64" s="487" t="s">
        <v>5031</v>
      </c>
      <c r="I64" s="204" t="s">
        <v>5032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>
      <c r="A65" s="3">
        <v>5</v>
      </c>
      <c r="B65" s="662" t="s">
        <v>4061</v>
      </c>
      <c r="C65" s="661"/>
      <c r="D65" s="661"/>
      <c r="E65" s="661"/>
      <c r="F65" s="662" t="s">
        <v>5033</v>
      </c>
      <c r="G65" s="663">
        <v>2022</v>
      </c>
      <c r="H65" s="661" t="s">
        <v>727</v>
      </c>
      <c r="I65" s="204" t="s">
        <v>5034</v>
      </c>
      <c r="J65" s="325">
        <v>45283</v>
      </c>
      <c r="K65" s="206" t="s">
        <v>734</v>
      </c>
      <c r="L65" s="283">
        <f t="shared" si="7"/>
        <v>45304</v>
      </c>
      <c r="M65" s="479"/>
    </row>
    <row r="66" spans="1:13">
      <c r="A66" s="3">
        <v>6</v>
      </c>
      <c r="B66" s="639" t="s">
        <v>4018</v>
      </c>
      <c r="C66" s="505" t="s">
        <v>4572</v>
      </c>
      <c r="D66" s="505"/>
      <c r="E66" s="505" t="s">
        <v>4957</v>
      </c>
      <c r="F66" s="190" t="s">
        <v>4002</v>
      </c>
      <c r="G66" s="189">
        <v>2018</v>
      </c>
      <c r="H66" s="505" t="s">
        <v>727</v>
      </c>
      <c r="I66" s="262" t="s">
        <v>4003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>
      <c r="A67" s="3">
        <v>7</v>
      </c>
      <c r="B67" s="641" t="s">
        <v>4206</v>
      </c>
      <c r="C67" s="642"/>
      <c r="D67" s="642"/>
      <c r="E67" s="642"/>
      <c r="F67" s="641" t="s">
        <v>5037</v>
      </c>
      <c r="G67" s="643">
        <v>2022</v>
      </c>
      <c r="H67" s="642" t="s">
        <v>746</v>
      </c>
      <c r="I67" s="262" t="s">
        <v>5038</v>
      </c>
      <c r="J67" s="640">
        <v>45284</v>
      </c>
      <c r="K67" s="217" t="s">
        <v>734</v>
      </c>
      <c r="L67" s="283">
        <f t="shared" si="7"/>
        <v>45305</v>
      </c>
      <c r="M67" s="567"/>
    </row>
    <row r="68" spans="1:13">
      <c r="A68" s="3">
        <v>8</v>
      </c>
      <c r="B68" s="639" t="s">
        <v>4061</v>
      </c>
      <c r="C68" s="505"/>
      <c r="D68" s="505"/>
      <c r="E68" s="505"/>
      <c r="F68" s="190" t="s">
        <v>5039</v>
      </c>
      <c r="G68" s="189">
        <v>2021</v>
      </c>
      <c r="H68" s="505" t="s">
        <v>746</v>
      </c>
      <c r="I68" s="262" t="s">
        <v>5040</v>
      </c>
      <c r="J68" s="640">
        <v>45284</v>
      </c>
      <c r="K68" s="217" t="s">
        <v>734</v>
      </c>
      <c r="L68" s="283">
        <f t="shared" si="7"/>
        <v>45305</v>
      </c>
      <c r="M68" s="567"/>
    </row>
    <row r="69" spans="1:13">
      <c r="A69" s="3">
        <v>9</v>
      </c>
      <c r="B69" s="500"/>
      <c r="C69" s="501"/>
      <c r="D69" s="501"/>
      <c r="E69" s="501"/>
      <c r="F69" s="17"/>
      <c r="G69" s="8"/>
      <c r="H69" s="501"/>
      <c r="I69" s="173"/>
      <c r="J69" s="283"/>
      <c r="K69" s="172"/>
      <c r="L69" s="283">
        <f t="shared" ref="L69:L71" si="8">IF(K69="O",J69+21,J69+14)</f>
        <v>14</v>
      </c>
      <c r="M69" s="614"/>
    </row>
    <row r="70" spans="1:13">
      <c r="A70" s="3">
        <v>10</v>
      </c>
      <c r="B70" s="583"/>
      <c r="C70" s="584"/>
      <c r="D70" s="584"/>
      <c r="E70" s="584"/>
      <c r="F70" s="583"/>
      <c r="G70" s="568"/>
      <c r="H70" s="584"/>
      <c r="I70" s="173"/>
      <c r="J70" s="283"/>
      <c r="K70" s="172"/>
      <c r="L70" s="283">
        <f t="shared" si="8"/>
        <v>14</v>
      </c>
      <c r="M70" s="567"/>
    </row>
    <row r="71" spans="1:13">
      <c r="A71" s="3">
        <v>11</v>
      </c>
      <c r="B71" s="500"/>
      <c r="C71" s="501"/>
      <c r="D71" s="501"/>
      <c r="E71" s="501"/>
      <c r="F71" s="17"/>
      <c r="G71" s="8"/>
      <c r="H71" s="501"/>
      <c r="I71" s="173"/>
      <c r="J71" s="283"/>
      <c r="K71" s="172"/>
      <c r="L71" s="283">
        <f t="shared" si="8"/>
        <v>14</v>
      </c>
      <c r="M71" s="567"/>
    </row>
    <row r="72" spans="1:13">
      <c r="A72" s="3">
        <v>12</v>
      </c>
      <c r="B72" s="583"/>
      <c r="C72" s="584"/>
      <c r="D72" s="584"/>
      <c r="E72" s="584"/>
      <c r="F72" s="583"/>
      <c r="G72" s="568"/>
      <c r="H72" s="584"/>
      <c r="I72" s="173"/>
      <c r="J72" s="283"/>
      <c r="K72" s="172"/>
      <c r="L72" s="283">
        <f t="shared" si="0"/>
        <v>14</v>
      </c>
      <c r="M72" s="567"/>
    </row>
    <row r="73" spans="1:13">
      <c r="A73" s="3">
        <v>13</v>
      </c>
      <c r="B73" s="583"/>
      <c r="C73" s="584"/>
      <c r="D73" s="584"/>
      <c r="E73" s="584"/>
      <c r="F73" s="583"/>
      <c r="G73" s="568"/>
      <c r="H73" s="584"/>
      <c r="I73" s="173"/>
      <c r="J73" s="283"/>
      <c r="K73" s="172"/>
      <c r="L73" s="283">
        <f t="shared" ref="L73:L80" si="9">IF(K73="O",J73+21,J73+14)</f>
        <v>14</v>
      </c>
      <c r="M73" s="638"/>
    </row>
    <row r="74" spans="1:13">
      <c r="A74" s="3">
        <v>14</v>
      </c>
      <c r="B74" s="500"/>
      <c r="C74" s="501"/>
      <c r="D74" s="501"/>
      <c r="E74" s="501"/>
      <c r="F74" s="500"/>
      <c r="G74" s="8"/>
      <c r="H74" s="501"/>
      <c r="I74" s="173"/>
      <c r="J74" s="283"/>
      <c r="K74" s="172"/>
      <c r="L74" s="283">
        <f t="shared" si="9"/>
        <v>14</v>
      </c>
      <c r="M74" s="665"/>
    </row>
    <row r="75" spans="1:13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>
      <c r="A88" s="3">
        <v>28</v>
      </c>
      <c r="B88" s="652">
        <v>2024</v>
      </c>
      <c r="C88" s="502">
        <v>8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>
      <c r="A89" s="3">
        <v>29</v>
      </c>
      <c r="B89" s="549" t="s">
        <v>5028</v>
      </c>
      <c r="C89" s="443">
        <v>1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>
      <c r="A90" s="3">
        <v>30</v>
      </c>
      <c r="B90" s="505">
        <f>(C88/108)*100</f>
        <v>7.4074074074074066</v>
      </c>
      <c r="C90" s="443">
        <f>C89*100/C88</f>
        <v>12.5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69">
        <v>2022</v>
      </c>
      <c r="C1" s="669"/>
      <c r="D1" s="669"/>
      <c r="E1" s="669"/>
      <c r="F1" s="669"/>
      <c r="G1" s="669"/>
      <c r="H1" s="669"/>
      <c r="I1" s="669"/>
      <c r="J1" s="669"/>
      <c r="K1" s="669"/>
      <c r="L1" s="669"/>
    </row>
    <row r="2" spans="1:12" ht="15.7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E112" sqref="E11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37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37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37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37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2024-01-05T05:26:12Z</dcterms:modified>
  <cp:version>1000.0100.01</cp:version>
</cp:coreProperties>
</file>