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Seneca\$CPR101 current course\Articles\"/>
    </mc:Choice>
  </mc:AlternateContent>
  <xr:revisionPtr revIDLastSave="0" documentId="13_ncr:1_{4BC9E6F0-ED36-4AAF-B9CA-CD63628A67C0}" xr6:coauthVersionLast="41" xr6:coauthVersionMax="41" xr10:uidLastSave="{00000000-0000-0000-0000-000000000000}"/>
  <bookViews>
    <workbookView xWindow="19090" yWindow="1410" windowWidth="21820" windowHeight="1462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3" i="1" l="1"/>
  <c r="N33" i="1"/>
  <c r="P33" i="1" l="1"/>
  <c r="N32" i="1"/>
  <c r="O32" i="1"/>
  <c r="O31" i="1" l="1"/>
  <c r="O30" i="1"/>
  <c r="O29" i="1"/>
  <c r="P30" i="1" s="1"/>
  <c r="O28" i="1"/>
  <c r="O27" i="1"/>
  <c r="O26" i="1"/>
  <c r="O25" i="1"/>
  <c r="P26" i="1" s="1"/>
  <c r="O24" i="1"/>
  <c r="O34" i="1" s="1"/>
  <c r="O23" i="1"/>
  <c r="O22" i="1"/>
  <c r="O21" i="1"/>
  <c r="O20" i="1"/>
  <c r="O19" i="1"/>
  <c r="O18" i="1"/>
  <c r="O17" i="1"/>
  <c r="O16" i="1"/>
  <c r="O15" i="1"/>
  <c r="O14" i="1"/>
  <c r="P22" i="1"/>
  <c r="P18" i="1" l="1"/>
  <c r="P24" i="1"/>
  <c r="P31" i="1"/>
  <c r="P32" i="1"/>
  <c r="P28" i="1"/>
  <c r="P16" i="1"/>
  <c r="P20" i="1"/>
  <c r="P27" i="1"/>
  <c r="P17" i="1"/>
  <c r="P21" i="1"/>
  <c r="P25" i="1"/>
  <c r="P29" i="1"/>
  <c r="P15" i="1"/>
  <c r="P19" i="1"/>
  <c r="P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M3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<sst xmlns="http://schemas.openxmlformats.org/spreadsheetml/2006/main" count="35" uniqueCount="34">
  <si>
    <t>Employment, Hours, and Earnings from the Current Employment Statistics survey (National)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</si>
  <si>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</si>
  <si>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</si>
  <si>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</si>
  <si>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</si>
  <si>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</si>
  <si>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</si>
  <si>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</si>
  <si>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</si>
  <si>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</si>
  <si>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</si>
  <si>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</si>
  <si>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</si>
  <si>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</si>
  <si>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</si>
  <si>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</si>
  <si>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</si>
  <si>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</si>
  <si>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</si>
  <si>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</si>
  <si>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</si>
  <si>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</si>
  <si>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</si>
  <si>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</si>
  <si>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</si>
  <si>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</si>
  <si>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</si>
  <si>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</si>
  <si>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change</t>
  </si>
  <si>
    <t>Canada boasts growing ecosystems, especially in AI and manufacturing</t>
  </si>
  <si>
    <t>https://startupgenome.com/report2018/</t>
  </si>
  <si>
    <t>https://data.bls.gov/timeseries/CES3000000001</t>
  </si>
  <si>
    <t>2000 to 2018</t>
  </si>
  <si>
    <t>https://www.theglobeandmail.com/business/commentary/article-to-save-ontarios-manufacturing-sector-we-have-to-reinvent-it/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</si>
</sst>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0" fillId="0" borderId="0" xfId="0"/>
    <xf numFmtId="0" fontId="8" fillId="0" borderId="0" xfId="1"/>
    <xf numFmtId="0" fontId="8" fillId="0" borderId="0" xfId="1" applyAlignment="1">
      <alignment horizontal="center" vertical="center" wrapText="1"/>
    </xf>
    <xf numFmtId="0" fontId="0" fillId="0" borderId="0" xfId="0"/>
    <xf numFmtId="0" fontId="9" fillId="3" borderId="2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right" vertical="center"/>
    </xf>
    <xf numFmtId="0" fontId="8" fillId="0" borderId="0" xfId="1"/>
    <xf numFmtId="0" fontId="0" fillId="0" borderId="0" xfId="0"/>
    <xf numFmtId="0" fontId="8" fillId="0" borderId="0" xfId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right" vertical="center"/>
    </xf>
    <xf numFmtId="0" fontId="10" fillId="5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8" fillId="0" borderId="0" xfId="1"/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="1"/>
              <a:t>USA manufacturing jobs:  1.3 million more in 2019</a:t>
            </a:r>
            <a:r>
              <a:rPr lang="en-CA" sz="2000" b="1" baseline="0"/>
              <a:t> </a:t>
            </a:r>
            <a:r>
              <a:rPr lang="en-CA" sz="2000" b="1"/>
              <a:t>than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66983185179447"/>
          <c:y val="7.9811459256567768E-2"/>
          <c:w val="0.81057986708801089"/>
          <c:h val="0.8373971212630583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'BLS Data Series'!$P$13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'BLS Data Series'!$N$14:$N$33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'BLS Data Series'!$P$14:$P$33</c:f>
              <c:numCache>
                <c:formatCode>General</c:formatCode>
                <c:ptCount val="20"/>
                <c:pt idx="0" formatCode="#0">
                  <c:v>0</c:v>
                </c:pt>
                <c:pt idx="1">
                  <c:v>-0.8246666666666691</c:v>
                </c:pt>
                <c:pt idx="2">
                  <c:v>-1.1837499999999981</c:v>
                </c:pt>
                <c:pt idx="3">
                  <c:v>-0.74833333333333485</c:v>
                </c:pt>
                <c:pt idx="4">
                  <c:v>-0.19374999999999964</c:v>
                </c:pt>
                <c:pt idx="5">
                  <c:v>-8.9083333333334735E-2</c:v>
                </c:pt>
                <c:pt idx="6">
                  <c:v>-6.9166666666665932E-2</c:v>
                </c:pt>
                <c:pt idx="7">
                  <c:v>-0.27866666666666617</c:v>
                </c:pt>
                <c:pt idx="8">
                  <c:v>-0.47441666666666649</c:v>
                </c:pt>
                <c:pt idx="9">
                  <c:v>-1.5555833333333329</c:v>
                </c:pt>
                <c:pt idx="10">
                  <c:v>-0.31916666666666771</c:v>
                </c:pt>
                <c:pt idx="11">
                  <c:v>0.19841666666666846</c:v>
                </c:pt>
                <c:pt idx="12">
                  <c:v>0.19991666666666497</c:v>
                </c:pt>
                <c:pt idx="13">
                  <c:v>9.2500000000001137E-2</c:v>
                </c:pt>
                <c:pt idx="14">
                  <c:v>0.16558333333333408</c:v>
                </c:pt>
                <c:pt idx="15">
                  <c:v>0.15016666666666545</c:v>
                </c:pt>
                <c:pt idx="16">
                  <c:v>1.2999999999999901E-2</c:v>
                </c:pt>
                <c:pt idx="17">
                  <c:v>8.3916666666665307E-2</c:v>
                </c:pt>
                <c:pt idx="18">
                  <c:v>0.25583333333333513</c:v>
                </c:pt>
                <c:pt idx="19">
                  <c:v>0.14869999999999983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D3-4FC0-AE4E-54AF2CC879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6167512"/>
        <c:axId val="626170136"/>
      </c:barChart>
      <c:lineChart>
        <c:grouping val="standard"/>
        <c:varyColors val="0"/>
        <c:ser>
          <c:idx val="0"/>
          <c:order val="0"/>
          <c:tx>
            <c:strRef>
              <c:f>'BLS Data Series'!$O$13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'BLS Data Series'!$N$14:$N$33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'BLS Data Series'!$O$14:$O$33</c:f>
              <c:numCache>
                <c:formatCode>General</c:formatCode>
                <c:ptCount val="20"/>
                <c:pt idx="0">
                  <c:v>17.265250000000002</c:v>
                </c:pt>
                <c:pt idx="1">
                  <c:v>16.440583333333333</c:v>
                </c:pt>
                <c:pt idx="2">
                  <c:v>15.256833333333335</c:v>
                </c:pt>
                <c:pt idx="3">
                  <c:v>14.5085</c:v>
                </c:pt>
                <c:pt idx="4">
                  <c:v>14.31475</c:v>
                </c:pt>
                <c:pt idx="5">
                  <c:v>14.225666666666665</c:v>
                </c:pt>
                <c:pt idx="6">
                  <c:v>14.156499999999999</c:v>
                </c:pt>
                <c:pt idx="7">
                  <c:v>13.877833333333333</c:v>
                </c:pt>
                <c:pt idx="8">
                  <c:v>13.403416666666667</c:v>
                </c:pt>
                <c:pt idx="9">
                  <c:v>11.847833333333334</c:v>
                </c:pt>
                <c:pt idx="10">
                  <c:v>11.528666666666666</c:v>
                </c:pt>
                <c:pt idx="11">
                  <c:v>11.727083333333335</c:v>
                </c:pt>
                <c:pt idx="12">
                  <c:v>11.927</c:v>
                </c:pt>
                <c:pt idx="13">
                  <c:v>12.019500000000001</c:v>
                </c:pt>
                <c:pt idx="14">
                  <c:v>12.185083333333335</c:v>
                </c:pt>
                <c:pt idx="15">
                  <c:v>12.33525</c:v>
                </c:pt>
                <c:pt idx="16">
                  <c:v>12.34825</c:v>
                </c:pt>
                <c:pt idx="17">
                  <c:v>12.432166666666665</c:v>
                </c:pt>
                <c:pt idx="18">
                  <c:v>12.688000000000001</c:v>
                </c:pt>
                <c:pt idx="19">
                  <c:v>12.8367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3-4FC0-AE4E-54AF2CC879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6179976"/>
        <c:axId val="626186208"/>
      </c:lineChart>
      <c:catAx>
        <c:axId val="62617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86208"/>
        <c:crosses val="autoZero"/>
        <c:auto val="1"/>
        <c:lblAlgn val="ctr"/>
        <c:lblOffset val="100"/>
        <c:noMultiLvlLbl val="0"/>
      </c:catAx>
      <c:valAx>
        <c:axId val="6261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USA Manufacturing jobs  in millions 
</a:t>
                </a:r>
                <a:r>
                  <a:rPr lang="en-US" sz="1200"/>
                  <a:t>https://data.bls.gov/timeseries/CES3000000001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79976"/>
        <c:crosses val="autoZero"/>
        <c:crossBetween val="between"/>
      </c:valAx>
      <c:valAx>
        <c:axId val="62617013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Year over Year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67512"/>
        <c:crosses val="max"/>
        <c:crossBetween val="between"/>
      </c:valAx>
      <c:catAx>
        <c:axId val="626167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6170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59CE0BB3-1AC8-4F0F-8072-129C4E5B54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890586</xdr:colOff>
      <xdr:row>34</xdr:row>
      <xdr:rowOff>4769</xdr:rowOff>
    </xdr:from>
    <xdr:to>
      <xdr:col>13</xdr:col>
      <xdr:colOff>1843087</xdr:colOff>
      <xdr:row>71</xdr:row>
      <xdr:rowOff>23813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00D3F3-DFBF-48C9-B6EF-E3156F01C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AA0F9C19-2656-4E80-B795-F5D838C366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06842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8AA71D0D-AD0C-4886-AADE-D4D77CD196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06842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FF0E8675-B595-421E-B0B0-7B5611CC16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06842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40C7893B-AE58-4D11-97D8-90879E1403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06842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5178441E-E369-4E0A-AC98-DABF4E7082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068425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lobeandmail.com/business/commentary/article-to-save-ontarios-manufacturing-sector-we-have-to-reinvent-it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ata.bls.gov/timeseries/CES3000000001" TargetMode="External"/><Relationship Id="rId1" Type="http://schemas.openxmlformats.org/officeDocument/2006/relationships/hyperlink" Target="https://www.itbusiness.ca/news/canada-boasts-growing-ecosystems-especially-in-ai-and-manufacturing-according-to-report/101141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21" zoomScaleNormal="100" workbookViewId="0">
      <selection activeCell="O34" sqref="O34"/>
    </sheetView>
  </sheetViews>
  <sheetFormatPr defaultRowHeight="15" x14ac:dyDescent="0.25"/>
  <cols>
    <col min="1" max="1" width="20" customWidth="1"/>
    <col min="2" max="13" width="8" customWidth="1"/>
    <col min="14" max="14" width="32.140625" customWidth="1"/>
    <col min="15" max="15" width="12" bestFit="1" customWidth="1"/>
    <col min="16" max="16" width="48" customWidth="1"/>
    <col min="17" max="255" width="8" customWidth="1"/>
  </cols>
  <sheetData>
    <row r="1" spans="1:16" ht="15.75" customHeight="1" x14ac:dyDescent="0.25">
      <c r="A1" s="25" t="s">
        <v>0</v>
      </c>
      <c r="B1" s="25"/>
      <c r="C1" s="25"/>
      <c r="D1" s="25"/>
      <c r="E1" s="25"/>
      <c r="F1" s="25"/>
      <c r="I1" s="8" t="s">
        <v>30</v>
      </c>
    </row>
    <row r="2" spans="1:16" ht="15.75" customHeight="1" x14ac:dyDescent="0.25">
      <c r="A2" s="25"/>
      <c r="B2" s="25"/>
      <c r="C2" s="25"/>
      <c r="D2" s="25"/>
      <c r="E2" s="25"/>
      <c r="F2" s="25"/>
      <c r="I2" s="16" t="s">
        <v>29</v>
      </c>
      <c r="J2" s="9"/>
      <c r="K2" s="9"/>
      <c r="L2" s="9"/>
      <c r="M2" s="9"/>
      <c r="N2" s="9"/>
    </row>
    <row r="3" spans="1:16" x14ac:dyDescent="0.25">
      <c r="A3" s="23" t="s">
        <v>31</v>
      </c>
      <c r="B3" s="21"/>
      <c r="C3" s="21"/>
      <c r="D3" s="21"/>
      <c r="E3" s="21"/>
      <c r="F3" s="21"/>
      <c r="I3" s="14" t="s">
        <v>33</v>
      </c>
    </row>
    <row r="4" spans="1:16" x14ac:dyDescent="0.25">
      <c r="A4" s="4" t="s">
        <v>1</v>
      </c>
      <c r="B4" s="22" t="s">
        <v>2</v>
      </c>
      <c r="C4" s="21"/>
      <c r="D4" s="21"/>
      <c r="E4" s="21"/>
      <c r="F4" s="21"/>
    </row>
    <row r="5" spans="1:16" x14ac:dyDescent="0.25">
      <c r="A5" s="24" t="s">
        <v>3</v>
      </c>
      <c r="B5" s="21"/>
      <c r="C5" s="21"/>
      <c r="D5" s="21"/>
      <c r="E5" s="21"/>
      <c r="F5" s="21"/>
    </row>
    <row r="6" spans="1:16" x14ac:dyDescent="0.25">
      <c r="A6" s="4" t="s">
        <v>4</v>
      </c>
      <c r="B6" s="22" t="s">
        <v>5</v>
      </c>
      <c r="C6" s="21"/>
      <c r="D6" s="21"/>
      <c r="E6" s="21"/>
      <c r="F6" s="21"/>
    </row>
    <row r="7" spans="1:16" x14ac:dyDescent="0.25">
      <c r="A7" s="4" t="s">
        <v>6</v>
      </c>
      <c r="B7" s="22" t="s">
        <v>7</v>
      </c>
      <c r="C7" s="21"/>
      <c r="D7" s="21"/>
      <c r="E7" s="21"/>
      <c r="F7" s="21"/>
    </row>
    <row r="8" spans="1:16" x14ac:dyDescent="0.25">
      <c r="A8" s="4" t="s">
        <v>8</v>
      </c>
      <c r="B8" s="22" t="s">
        <v>7</v>
      </c>
      <c r="C8" s="21"/>
      <c r="D8" s="21"/>
      <c r="E8" s="21"/>
      <c r="F8" s="21"/>
    </row>
    <row r="9" spans="1:16" x14ac:dyDescent="0.25">
      <c r="A9" s="4" t="s">
        <v>9</v>
      </c>
      <c r="B9" s="22" t="s">
        <v>10</v>
      </c>
      <c r="C9" s="21"/>
      <c r="D9" s="21"/>
      <c r="E9" s="21"/>
      <c r="F9" s="21"/>
    </row>
    <row r="10" spans="1:16" x14ac:dyDescent="0.25">
      <c r="A10" s="4" t="s">
        <v>11</v>
      </c>
      <c r="B10" s="22" t="s">
        <v>12</v>
      </c>
      <c r="C10" s="21"/>
      <c r="D10" s="21"/>
      <c r="E10" s="21"/>
      <c r="F10" s="21"/>
    </row>
    <row r="11" spans="1:16" x14ac:dyDescent="0.25">
      <c r="A11" s="4" t="s">
        <v>13</v>
      </c>
      <c r="B11" s="20" t="s">
        <v>32</v>
      </c>
      <c r="C11" s="21"/>
      <c r="D11" s="21"/>
      <c r="E11" s="21"/>
      <c r="F11" s="21"/>
    </row>
    <row r="13" spans="1:16" ht="15.75" thickBot="1" x14ac:dyDescent="0.3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O13" s="5" t="s">
        <v>27</v>
      </c>
      <c r="P13" s="5" t="s">
        <v>28</v>
      </c>
    </row>
    <row r="14" spans="1:16" ht="15.75" thickTop="1" x14ac:dyDescent="0.25">
      <c r="A14" s="2">
        <v>2000</v>
      </c>
      <c r="B14" s="3">
        <v>17284</v>
      </c>
      <c r="C14" s="3">
        <v>17285</v>
      </c>
      <c r="D14" s="3">
        <v>17302</v>
      </c>
      <c r="E14" s="3">
        <v>17298</v>
      </c>
      <c r="F14" s="3">
        <v>17279</v>
      </c>
      <c r="G14" s="3">
        <v>17296</v>
      </c>
      <c r="H14" s="3">
        <v>17322</v>
      </c>
      <c r="I14" s="3">
        <v>17287</v>
      </c>
      <c r="J14" s="3">
        <v>17230</v>
      </c>
      <c r="K14" s="3">
        <v>17217</v>
      </c>
      <c r="L14" s="3">
        <v>17202</v>
      </c>
      <c r="M14" s="3">
        <v>17181</v>
      </c>
      <c r="N14">
        <v>2000</v>
      </c>
      <c r="O14">
        <f>AVERAGE(B14:M14)/1000</f>
        <v>17.265250000000002</v>
      </c>
      <c r="P14" s="6">
        <v>0</v>
      </c>
    </row>
    <row r="15" spans="1:16" x14ac:dyDescent="0.25">
      <c r="A15" s="2">
        <v>2001</v>
      </c>
      <c r="B15" s="3">
        <v>17104</v>
      </c>
      <c r="C15" s="3">
        <v>17028</v>
      </c>
      <c r="D15" s="3">
        <v>16938</v>
      </c>
      <c r="E15" s="3">
        <v>16802</v>
      </c>
      <c r="F15" s="3">
        <v>16661</v>
      </c>
      <c r="G15" s="3">
        <v>16515</v>
      </c>
      <c r="H15" s="3">
        <v>16382</v>
      </c>
      <c r="I15" s="3">
        <v>16232</v>
      </c>
      <c r="J15" s="3">
        <v>16117</v>
      </c>
      <c r="K15" s="3">
        <v>15972</v>
      </c>
      <c r="L15" s="3">
        <v>15825</v>
      </c>
      <c r="M15" s="3">
        <v>15711</v>
      </c>
      <c r="N15">
        <v>2001</v>
      </c>
      <c r="O15">
        <f t="shared" ref="O15:O31" si="0">AVERAGE(B15:M15)/1000</f>
        <v>16.440583333333333</v>
      </c>
      <c r="P15">
        <f>O15-O14</f>
        <v>-0.8246666666666691</v>
      </c>
    </row>
    <row r="16" spans="1:16" x14ac:dyDescent="0.25">
      <c r="A16" s="2">
        <v>2002</v>
      </c>
      <c r="B16" s="3">
        <v>15587</v>
      </c>
      <c r="C16" s="3">
        <v>15515</v>
      </c>
      <c r="D16" s="3">
        <v>15443</v>
      </c>
      <c r="E16" s="3">
        <v>15392</v>
      </c>
      <c r="F16" s="3">
        <v>15337</v>
      </c>
      <c r="G16" s="3">
        <v>15298</v>
      </c>
      <c r="H16" s="3">
        <v>15256</v>
      </c>
      <c r="I16" s="3">
        <v>15171</v>
      </c>
      <c r="J16" s="3">
        <v>15119</v>
      </c>
      <c r="K16" s="3">
        <v>15060</v>
      </c>
      <c r="L16" s="3">
        <v>14992</v>
      </c>
      <c r="M16" s="3">
        <v>14912</v>
      </c>
      <c r="N16">
        <v>2002</v>
      </c>
      <c r="O16">
        <f t="shared" si="0"/>
        <v>15.256833333333335</v>
      </c>
      <c r="P16">
        <f t="shared" ref="P16:P33" si="1">O16-O15</f>
        <v>-1.1837499999999981</v>
      </c>
    </row>
    <row r="17" spans="1:16" x14ac:dyDescent="0.25">
      <c r="A17" s="2">
        <v>2003</v>
      </c>
      <c r="B17" s="3">
        <v>14866</v>
      </c>
      <c r="C17" s="3">
        <v>14781</v>
      </c>
      <c r="D17" s="3">
        <v>14721</v>
      </c>
      <c r="E17" s="3">
        <v>14609</v>
      </c>
      <c r="F17" s="3">
        <v>14557</v>
      </c>
      <c r="G17" s="3">
        <v>14493</v>
      </c>
      <c r="H17" s="3">
        <v>14402</v>
      </c>
      <c r="I17" s="3">
        <v>14376</v>
      </c>
      <c r="J17" s="3">
        <v>14347</v>
      </c>
      <c r="K17" s="3">
        <v>14334</v>
      </c>
      <c r="L17" s="3">
        <v>14316</v>
      </c>
      <c r="M17" s="3">
        <v>14300</v>
      </c>
      <c r="N17">
        <v>2003</v>
      </c>
      <c r="O17">
        <f t="shared" si="0"/>
        <v>14.5085</v>
      </c>
      <c r="P17">
        <f t="shared" si="1"/>
        <v>-0.74833333333333485</v>
      </c>
    </row>
    <row r="18" spans="1:16" x14ac:dyDescent="0.25">
      <c r="A18" s="2">
        <v>2004</v>
      </c>
      <c r="B18" s="3">
        <v>14290</v>
      </c>
      <c r="C18" s="3">
        <v>14279</v>
      </c>
      <c r="D18" s="3">
        <v>14287</v>
      </c>
      <c r="E18" s="3">
        <v>14315</v>
      </c>
      <c r="F18" s="3">
        <v>14342</v>
      </c>
      <c r="G18" s="3">
        <v>14332</v>
      </c>
      <c r="H18" s="3">
        <v>14330</v>
      </c>
      <c r="I18" s="3">
        <v>14345</v>
      </c>
      <c r="J18" s="3">
        <v>14331</v>
      </c>
      <c r="K18" s="3">
        <v>14332</v>
      </c>
      <c r="L18" s="3">
        <v>14307</v>
      </c>
      <c r="M18" s="3">
        <v>14287</v>
      </c>
      <c r="N18">
        <v>2004</v>
      </c>
      <c r="O18">
        <f t="shared" si="0"/>
        <v>14.31475</v>
      </c>
      <c r="P18">
        <f t="shared" si="1"/>
        <v>-0.19374999999999964</v>
      </c>
    </row>
    <row r="19" spans="1:16" x14ac:dyDescent="0.25">
      <c r="A19" s="2">
        <v>2005</v>
      </c>
      <c r="B19" s="3">
        <v>14257</v>
      </c>
      <c r="C19" s="3">
        <v>14273</v>
      </c>
      <c r="D19" s="3">
        <v>14269</v>
      </c>
      <c r="E19" s="3">
        <v>14250</v>
      </c>
      <c r="F19" s="3">
        <v>14256</v>
      </c>
      <c r="G19" s="3">
        <v>14227</v>
      </c>
      <c r="H19" s="3">
        <v>14226</v>
      </c>
      <c r="I19" s="3">
        <v>14203</v>
      </c>
      <c r="J19" s="3">
        <v>14175</v>
      </c>
      <c r="K19" s="3">
        <v>14192</v>
      </c>
      <c r="L19" s="3">
        <v>14187</v>
      </c>
      <c r="M19" s="3">
        <v>14193</v>
      </c>
      <c r="N19">
        <v>2005</v>
      </c>
      <c r="O19">
        <f t="shared" si="0"/>
        <v>14.225666666666665</v>
      </c>
      <c r="P19">
        <f t="shared" si="1"/>
        <v>-8.9083333333334735E-2</v>
      </c>
    </row>
    <row r="20" spans="1:16" x14ac:dyDescent="0.25">
      <c r="A20" s="2">
        <v>2006</v>
      </c>
      <c r="B20" s="3">
        <v>14210</v>
      </c>
      <c r="C20" s="3">
        <v>14209</v>
      </c>
      <c r="D20" s="3">
        <v>14214</v>
      </c>
      <c r="E20" s="3">
        <v>14226</v>
      </c>
      <c r="F20" s="3">
        <v>14203</v>
      </c>
      <c r="G20" s="3">
        <v>14213</v>
      </c>
      <c r="H20" s="3">
        <v>14188</v>
      </c>
      <c r="I20" s="3">
        <v>14159</v>
      </c>
      <c r="J20" s="3">
        <v>14125</v>
      </c>
      <c r="K20" s="3">
        <v>14075</v>
      </c>
      <c r="L20" s="3">
        <v>14041</v>
      </c>
      <c r="M20" s="3">
        <v>14015</v>
      </c>
      <c r="N20">
        <v>2006</v>
      </c>
      <c r="O20">
        <f t="shared" si="0"/>
        <v>14.156499999999999</v>
      </c>
      <c r="P20">
        <f t="shared" si="1"/>
        <v>-6.9166666666665932E-2</v>
      </c>
    </row>
    <row r="21" spans="1:16" x14ac:dyDescent="0.25">
      <c r="A21" s="2">
        <v>2007</v>
      </c>
      <c r="B21" s="3">
        <v>14008</v>
      </c>
      <c r="C21" s="3">
        <v>13997</v>
      </c>
      <c r="D21" s="3">
        <v>13970</v>
      </c>
      <c r="E21" s="3">
        <v>13945</v>
      </c>
      <c r="F21" s="3">
        <v>13929</v>
      </c>
      <c r="G21" s="3">
        <v>13911</v>
      </c>
      <c r="H21" s="3">
        <v>13889</v>
      </c>
      <c r="I21" s="3">
        <v>13828</v>
      </c>
      <c r="J21" s="3">
        <v>13790</v>
      </c>
      <c r="K21" s="3">
        <v>13764</v>
      </c>
      <c r="L21" s="3">
        <v>13757</v>
      </c>
      <c r="M21" s="3">
        <v>13746</v>
      </c>
      <c r="N21">
        <v>2007</v>
      </c>
      <c r="O21">
        <f t="shared" si="0"/>
        <v>13.877833333333333</v>
      </c>
      <c r="P21">
        <f t="shared" si="1"/>
        <v>-0.27866666666666617</v>
      </c>
    </row>
    <row r="22" spans="1:16" x14ac:dyDescent="0.25">
      <c r="A22" s="2">
        <v>2008</v>
      </c>
      <c r="B22" s="3">
        <v>13725</v>
      </c>
      <c r="C22" s="3">
        <v>13696</v>
      </c>
      <c r="D22" s="3">
        <v>13659</v>
      </c>
      <c r="E22" s="3">
        <v>13599</v>
      </c>
      <c r="F22" s="3">
        <v>13564</v>
      </c>
      <c r="G22" s="3">
        <v>13504</v>
      </c>
      <c r="H22" s="3">
        <v>13430</v>
      </c>
      <c r="I22" s="3">
        <v>13358</v>
      </c>
      <c r="J22" s="3">
        <v>13275</v>
      </c>
      <c r="K22" s="3">
        <v>13147</v>
      </c>
      <c r="L22" s="3">
        <v>13034</v>
      </c>
      <c r="M22" s="3">
        <v>12850</v>
      </c>
      <c r="N22">
        <v>2008</v>
      </c>
      <c r="O22">
        <f t="shared" si="0"/>
        <v>13.403416666666667</v>
      </c>
      <c r="P22">
        <f t="shared" si="1"/>
        <v>-0.47441666666666649</v>
      </c>
    </row>
    <row r="23" spans="1:16" x14ac:dyDescent="0.25">
      <c r="A23" s="2">
        <v>2009</v>
      </c>
      <c r="B23" s="3">
        <v>12561</v>
      </c>
      <c r="C23" s="3">
        <v>12380</v>
      </c>
      <c r="D23" s="3">
        <v>12208</v>
      </c>
      <c r="E23" s="3">
        <v>12030</v>
      </c>
      <c r="F23" s="3">
        <v>11862</v>
      </c>
      <c r="G23" s="3">
        <v>11726</v>
      </c>
      <c r="H23" s="3">
        <v>11668</v>
      </c>
      <c r="I23" s="3">
        <v>11626</v>
      </c>
      <c r="J23" s="3">
        <v>11591</v>
      </c>
      <c r="K23" s="3">
        <v>11538</v>
      </c>
      <c r="L23" s="3">
        <v>11509</v>
      </c>
      <c r="M23" s="3">
        <v>11475</v>
      </c>
      <c r="N23">
        <v>2009</v>
      </c>
      <c r="O23">
        <f t="shared" si="0"/>
        <v>11.847833333333334</v>
      </c>
      <c r="P23">
        <f t="shared" si="1"/>
        <v>-1.5555833333333329</v>
      </c>
    </row>
    <row r="24" spans="1:16" x14ac:dyDescent="0.25">
      <c r="A24" s="2">
        <v>2010</v>
      </c>
      <c r="B24" s="3">
        <v>11460</v>
      </c>
      <c r="C24" s="3">
        <v>11453</v>
      </c>
      <c r="D24" s="3">
        <v>11453</v>
      </c>
      <c r="E24" s="3">
        <v>11489</v>
      </c>
      <c r="F24" s="3">
        <v>11525</v>
      </c>
      <c r="G24" s="3">
        <v>11545</v>
      </c>
      <c r="H24" s="3">
        <v>11561</v>
      </c>
      <c r="I24" s="3">
        <v>11553</v>
      </c>
      <c r="J24" s="3">
        <v>11563</v>
      </c>
      <c r="K24" s="3">
        <v>11562</v>
      </c>
      <c r="L24" s="3">
        <v>11585</v>
      </c>
      <c r="M24" s="3">
        <v>11595</v>
      </c>
      <c r="N24">
        <v>2010</v>
      </c>
      <c r="O24">
        <f t="shared" si="0"/>
        <v>11.528666666666666</v>
      </c>
      <c r="P24">
        <f t="shared" si="1"/>
        <v>-0.31916666666666771</v>
      </c>
    </row>
    <row r="25" spans="1:16" x14ac:dyDescent="0.25">
      <c r="A25" s="2">
        <v>2011</v>
      </c>
      <c r="B25" s="3">
        <v>11621</v>
      </c>
      <c r="C25" s="3">
        <v>11654</v>
      </c>
      <c r="D25" s="3">
        <v>11675</v>
      </c>
      <c r="E25" s="3">
        <v>11704</v>
      </c>
      <c r="F25" s="3">
        <v>11713</v>
      </c>
      <c r="G25" s="3">
        <v>11727</v>
      </c>
      <c r="H25" s="3">
        <v>11746</v>
      </c>
      <c r="I25" s="3">
        <v>11764</v>
      </c>
      <c r="J25" s="3">
        <v>11769</v>
      </c>
      <c r="K25" s="3">
        <v>11780</v>
      </c>
      <c r="L25" s="3">
        <v>11770</v>
      </c>
      <c r="M25" s="3">
        <v>11802</v>
      </c>
      <c r="N25">
        <v>2011</v>
      </c>
      <c r="O25">
        <f t="shared" si="0"/>
        <v>11.727083333333335</v>
      </c>
      <c r="P25">
        <f t="shared" si="1"/>
        <v>0.19841666666666846</v>
      </c>
    </row>
    <row r="26" spans="1:16" x14ac:dyDescent="0.25">
      <c r="A26" s="2">
        <v>2012</v>
      </c>
      <c r="B26" s="3">
        <v>11838</v>
      </c>
      <c r="C26" s="3">
        <v>11860</v>
      </c>
      <c r="D26" s="3">
        <v>11898</v>
      </c>
      <c r="E26" s="3">
        <v>11916</v>
      </c>
      <c r="F26" s="3">
        <v>11927</v>
      </c>
      <c r="G26" s="3">
        <v>11936</v>
      </c>
      <c r="H26" s="3">
        <v>11964</v>
      </c>
      <c r="I26" s="3">
        <v>11960</v>
      </c>
      <c r="J26" s="3">
        <v>11954</v>
      </c>
      <c r="K26" s="3">
        <v>11961</v>
      </c>
      <c r="L26" s="3">
        <v>11950</v>
      </c>
      <c r="M26" s="3">
        <v>11960</v>
      </c>
      <c r="N26">
        <v>2012</v>
      </c>
      <c r="O26">
        <f t="shared" si="0"/>
        <v>11.927</v>
      </c>
      <c r="P26">
        <f t="shared" si="1"/>
        <v>0.19991666666666497</v>
      </c>
    </row>
    <row r="27" spans="1:16" x14ac:dyDescent="0.25">
      <c r="A27" s="2">
        <v>2013</v>
      </c>
      <c r="B27" s="3">
        <v>11979</v>
      </c>
      <c r="C27" s="3">
        <v>12000</v>
      </c>
      <c r="D27" s="3">
        <v>12002</v>
      </c>
      <c r="E27" s="3">
        <v>12005</v>
      </c>
      <c r="F27" s="3">
        <v>12003</v>
      </c>
      <c r="G27" s="3">
        <v>12003</v>
      </c>
      <c r="H27" s="3">
        <v>11980</v>
      </c>
      <c r="I27" s="3">
        <v>12016</v>
      </c>
      <c r="J27" s="3">
        <v>12033</v>
      </c>
      <c r="K27" s="3">
        <v>12054</v>
      </c>
      <c r="L27" s="3">
        <v>12076</v>
      </c>
      <c r="M27" s="3">
        <v>12083</v>
      </c>
      <c r="N27">
        <v>2013</v>
      </c>
      <c r="O27">
        <f t="shared" si="0"/>
        <v>12.019500000000001</v>
      </c>
      <c r="P27">
        <f t="shared" si="1"/>
        <v>9.2500000000001137E-2</v>
      </c>
    </row>
    <row r="28" spans="1:16" x14ac:dyDescent="0.25">
      <c r="A28" s="2">
        <v>2014</v>
      </c>
      <c r="B28" s="3">
        <v>12088</v>
      </c>
      <c r="C28" s="3">
        <v>12110</v>
      </c>
      <c r="D28" s="3">
        <v>12125</v>
      </c>
      <c r="E28" s="3">
        <v>12142</v>
      </c>
      <c r="F28" s="3">
        <v>12150</v>
      </c>
      <c r="G28" s="3">
        <v>12171</v>
      </c>
      <c r="H28" s="3">
        <v>12184</v>
      </c>
      <c r="I28" s="3">
        <v>12208</v>
      </c>
      <c r="J28" s="3">
        <v>12225</v>
      </c>
      <c r="K28" s="3">
        <v>12252</v>
      </c>
      <c r="L28" s="3">
        <v>12275</v>
      </c>
      <c r="M28" s="3">
        <v>12291</v>
      </c>
      <c r="N28">
        <v>2014</v>
      </c>
      <c r="O28">
        <f t="shared" si="0"/>
        <v>12.185083333333335</v>
      </c>
      <c r="P28">
        <f t="shared" si="1"/>
        <v>0.16558333333333408</v>
      </c>
    </row>
    <row r="29" spans="1:16" x14ac:dyDescent="0.25">
      <c r="A29" s="2">
        <v>2015</v>
      </c>
      <c r="B29" s="3">
        <v>12299</v>
      </c>
      <c r="C29" s="3">
        <v>12306</v>
      </c>
      <c r="D29" s="3">
        <v>12319</v>
      </c>
      <c r="E29" s="3">
        <v>12321</v>
      </c>
      <c r="F29" s="3">
        <v>12337</v>
      </c>
      <c r="G29" s="3">
        <v>12338</v>
      </c>
      <c r="H29" s="3">
        <v>12352</v>
      </c>
      <c r="I29" s="3">
        <v>12347</v>
      </c>
      <c r="J29" s="3">
        <v>12346</v>
      </c>
      <c r="K29" s="3">
        <v>12353</v>
      </c>
      <c r="L29" s="3">
        <v>12346</v>
      </c>
      <c r="M29" s="3">
        <v>12359</v>
      </c>
      <c r="N29">
        <v>2015</v>
      </c>
      <c r="O29">
        <f t="shared" si="0"/>
        <v>12.33525</v>
      </c>
      <c r="P29">
        <f t="shared" si="1"/>
        <v>0.15016666666666545</v>
      </c>
    </row>
    <row r="30" spans="1:16" x14ac:dyDescent="0.25">
      <c r="A30" s="2">
        <v>2016</v>
      </c>
      <c r="B30" s="3">
        <v>12387</v>
      </c>
      <c r="C30" s="3">
        <v>12375</v>
      </c>
      <c r="D30" s="3">
        <v>12355</v>
      </c>
      <c r="E30" s="3">
        <v>12356</v>
      </c>
      <c r="F30" s="3">
        <v>12335</v>
      </c>
      <c r="G30" s="3">
        <v>12347</v>
      </c>
      <c r="H30" s="3">
        <v>12359</v>
      </c>
      <c r="I30" s="3">
        <v>12342</v>
      </c>
      <c r="J30" s="3">
        <v>12330</v>
      </c>
      <c r="K30" s="3">
        <v>12325</v>
      </c>
      <c r="L30" s="3">
        <v>12325</v>
      </c>
      <c r="M30" s="3">
        <v>12343</v>
      </c>
      <c r="N30">
        <v>2016</v>
      </c>
      <c r="O30">
        <f t="shared" si="0"/>
        <v>12.34825</v>
      </c>
      <c r="P30">
        <f t="shared" si="1"/>
        <v>1.2999999999999901E-2</v>
      </c>
    </row>
    <row r="31" spans="1:16" ht="15.75" thickBot="1" x14ac:dyDescent="0.3">
      <c r="A31" s="2">
        <v>2017</v>
      </c>
      <c r="B31" s="3">
        <v>12355</v>
      </c>
      <c r="C31" s="3">
        <v>12377</v>
      </c>
      <c r="D31" s="3">
        <v>12388</v>
      </c>
      <c r="E31" s="3">
        <v>12397</v>
      </c>
      <c r="F31" s="3">
        <v>12397</v>
      </c>
      <c r="G31" s="3">
        <v>12418</v>
      </c>
      <c r="H31" s="3">
        <v>12407</v>
      </c>
      <c r="I31" s="3">
        <v>12451</v>
      </c>
      <c r="J31" s="3">
        <v>12460</v>
      </c>
      <c r="K31" s="3">
        <v>12483</v>
      </c>
      <c r="L31" s="3">
        <v>12514</v>
      </c>
      <c r="M31" s="3">
        <v>12539</v>
      </c>
      <c r="N31">
        <v>2017</v>
      </c>
      <c r="O31">
        <f t="shared" si="0"/>
        <v>12.432166666666665</v>
      </c>
      <c r="P31">
        <f t="shared" si="1"/>
        <v>8.3916666666665307E-2</v>
      </c>
    </row>
    <row r="32" spans="1:16" ht="15.75" thickBot="1" x14ac:dyDescent="0.3">
      <c r="A32" s="11">
        <v>2018</v>
      </c>
      <c r="B32" s="12">
        <v>12561</v>
      </c>
      <c r="C32" s="12">
        <v>12592</v>
      </c>
      <c r="D32" s="12">
        <v>12612</v>
      </c>
      <c r="E32" s="12">
        <v>12634</v>
      </c>
      <c r="F32" s="12">
        <v>12655</v>
      </c>
      <c r="G32" s="12">
        <v>12687</v>
      </c>
      <c r="H32" s="12">
        <v>12707</v>
      </c>
      <c r="I32" s="12">
        <v>12715</v>
      </c>
      <c r="J32" s="12">
        <v>12733</v>
      </c>
      <c r="K32" s="12">
        <v>12762</v>
      </c>
      <c r="L32" s="12">
        <v>12789</v>
      </c>
      <c r="M32" s="13">
        <v>12809</v>
      </c>
      <c r="N32" s="7">
        <f>A32</f>
        <v>2018</v>
      </c>
      <c r="O32" s="7">
        <f t="shared" ref="O32:O33" si="2">AVERAGE(B32:M32)/1000</f>
        <v>12.688000000000001</v>
      </c>
      <c r="P32" s="7">
        <f t="shared" si="1"/>
        <v>0.25583333333333513</v>
      </c>
    </row>
    <row r="33" spans="1:16" ht="15.75" thickBot="1" x14ac:dyDescent="0.3">
      <c r="A33" s="17">
        <v>2019</v>
      </c>
      <c r="B33" s="18">
        <v>12826</v>
      </c>
      <c r="C33" s="18">
        <v>12834</v>
      </c>
      <c r="D33" s="19">
        <v>12831</v>
      </c>
      <c r="E33" s="15">
        <v>12834</v>
      </c>
      <c r="F33" s="15">
        <v>12836</v>
      </c>
      <c r="G33" s="15">
        <v>12846</v>
      </c>
      <c r="H33" s="15">
        <v>12850</v>
      </c>
      <c r="I33" s="15">
        <v>12852</v>
      </c>
      <c r="J33" s="15">
        <v>12847</v>
      </c>
      <c r="K33" s="15">
        <v>12811</v>
      </c>
      <c r="L33" s="15"/>
      <c r="N33" s="10">
        <f>A33</f>
        <v>2019</v>
      </c>
      <c r="O33" s="10">
        <f t="shared" si="2"/>
        <v>12.8367</v>
      </c>
      <c r="P33" s="10">
        <f t="shared" si="1"/>
        <v>0.14869999999999983</v>
      </c>
    </row>
    <row r="34" spans="1:16" x14ac:dyDescent="0.25">
      <c r="O34">
        <f>O33-$O$24</f>
        <v>1.3080333333333343</v>
      </c>
    </row>
  </sheetData>
  <mergeCells count="10">
    <mergeCell ref="A3:F3"/>
    <mergeCell ref="B4:F4"/>
    <mergeCell ref="A5:F5"/>
    <mergeCell ref="A1:F2"/>
    <mergeCell ref="B11:F11"/>
    <mergeCell ref="B6:F6"/>
    <mergeCell ref="B7:F7"/>
    <mergeCell ref="B8:F8"/>
    <mergeCell ref="B9:F9"/>
    <mergeCell ref="B10:F10"/>
  </mergeCells>
  <conditionalFormatting sqref="P14:P3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{9D4D7085-325A-4A66-998D-F452979363B1}</x14:id>
        </ext>
      </extLst>
    </cfRule>
  </conditionalFormatting>
  <conditionalFormatting sqref="P3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{7744C146-CE13-4353-9237-E6D01C5009C9}</x14:id>
        </ext>
      </extLst>
    </cfRule>
  </conditionalFormatting>
  <conditionalFormatting sqref="P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{DEEA3FE6-1E70-4BFD-8C5B-89610C078369}</x14:id>
        </ext>
      </extLst>
    </cfRule>
  </conditionalFormatting>
  <hyperlinks>
    <hyperlink ref="I2" r:id="rId1" display="https://www.itbusiness.ca/news/canada-boasts-growing-ecosystems-especially-in-ai-and-manufacturing-according-to-report/101141" xr:uid="{CA51977D-45C2-4BF8-83CE-5C8515009DC5}"/>
    <hyperlink ref="A3" r:id="rId2" xr:uid="{92C99636-5B83-4D97-AEA0-3B949040C067}"/>
    <hyperlink ref="I3" r:id="rId3" xr:uid="{09984738-F7B8-4629-9F57-9CD98158769A}"/>
  </hyperlinks>
  <pageMargins left="0.7" right="0.7" top="0.75" bottom="0.75" header="0.3" footer="0.3"/>
  <pageSetup orientation="landscape" r:id="rId4"/>
  <headerFooter>
    <oddHeader>&amp;CBureau of Labor Statistics</oddHeader>
    <oddFooter>&amp;LSource: Bureau of Labor Statistics&amp;RGenerated on: January 26, 2018 (10:58:27 AM)</oddFooter>
  </headerFooter>
  <drawing r:id="rId5"/>
  <legacy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4D7085-325A-4A66-998D-F452979363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P14:P31</xm:sqref>
        </x14:conditionalFormatting>
        <x14:conditionalFormatting xmlns:xm="http://schemas.microsoft.com/office/excel/2006/main">
          <x14:cfRule type="dataBar" id="{7744C146-CE13-4353-9237-E6D01C5009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P32</xm:sqref>
        </x14:conditionalFormatting>
        <x14:conditionalFormatting xmlns:xm="http://schemas.microsoft.com/office/excel/2006/main">
          <x14:cfRule type="dataBar" id="{DEEA3FE6-1E70-4BFD-8C5B-89610C0783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McKenna</cp:lastModifiedBy>
  <dcterms:created xsi:type="dcterms:W3CDTF">2018-01-26T15:58:27Z</dcterms:created>
  <dcterms:modified xsi:type="dcterms:W3CDTF">2019-11-18T23:41:59Z</dcterms:modified>
</cp:coreProperties>
</file>