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4월\"/>
    </mc:Choice>
  </mc:AlternateContent>
  <bookViews>
    <workbookView xWindow="-120" yWindow="-120" windowWidth="29040" windowHeight="17640" firstSheet="1" activeTab="1"/>
  </bookViews>
  <sheets>
    <sheet name="데이터" sheetId="4" state="hidden" r:id="rId1"/>
    <sheet name="4월 9일" sheetId="60" r:id="rId2"/>
  </sheets>
  <externalReferences>
    <externalReference r:id="rId3"/>
    <externalReference r:id="rId4"/>
  </externalReferences>
  <definedNames>
    <definedName name="_xlnm.Print_Area" localSheetId="1">'4월 9일'!$A$1:$AF$68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4" i="60" l="1"/>
  <c r="AD53" i="60"/>
  <c r="AD52" i="60"/>
  <c r="AD51" i="60"/>
  <c r="AD50" i="60"/>
  <c r="AD49" i="60"/>
  <c r="AD48" i="60"/>
  <c r="AD47" i="60"/>
  <c r="AD46" i="60"/>
  <c r="AD45" i="60"/>
  <c r="AD44" i="60"/>
  <c r="AD42" i="60"/>
  <c r="AD41" i="60"/>
  <c r="AD40" i="60"/>
  <c r="AD39" i="60"/>
  <c r="AD38" i="60"/>
  <c r="AD37" i="60"/>
  <c r="AD36" i="60"/>
  <c r="AD35" i="60"/>
  <c r="AD34" i="60"/>
  <c r="AD33" i="60"/>
  <c r="AD32" i="60"/>
  <c r="AD31" i="60"/>
  <c r="AD30" i="60"/>
  <c r="AD29" i="60"/>
  <c r="AD28" i="60"/>
  <c r="AD27" i="60"/>
  <c r="AD26" i="60"/>
  <c r="AD25" i="60"/>
  <c r="AD24" i="60"/>
  <c r="AD23" i="60"/>
  <c r="AD22" i="60"/>
  <c r="AD21" i="60"/>
  <c r="AD20" i="60"/>
  <c r="AD19" i="60"/>
  <c r="AD18" i="60"/>
  <c r="AD17" i="60"/>
  <c r="AD16" i="60"/>
  <c r="AD15" i="60"/>
  <c r="AD14" i="60"/>
  <c r="AD13" i="60"/>
  <c r="AD12" i="60"/>
  <c r="AD11" i="60"/>
  <c r="AD10" i="60"/>
  <c r="AD9" i="60"/>
  <c r="AD8" i="60"/>
  <c r="AD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K73" i="60"/>
  <c r="I73" i="60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K54" i="60"/>
  <c r="I54" i="60" s="1"/>
  <c r="K53" i="60"/>
  <c r="K52" i="60"/>
  <c r="I52" i="60" s="1"/>
  <c r="K51" i="60"/>
  <c r="I51" i="60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44" i="60"/>
  <c r="I44" i="60" s="1"/>
  <c r="AD43" i="60"/>
  <c r="K43" i="60"/>
  <c r="I43" i="60" s="1"/>
  <c r="K42" i="60"/>
  <c r="I42" i="60" s="1"/>
  <c r="K41" i="60"/>
  <c r="I41" i="60" s="1"/>
  <c r="K40" i="60"/>
  <c r="I40" i="60" s="1"/>
  <c r="K39" i="60"/>
  <c r="I39" i="60" s="1"/>
  <c r="K38" i="60"/>
  <c r="I38" i="60" s="1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39" i="60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44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39" i="60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8" i="60"/>
  <c r="L39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0" i="60"/>
  <c r="L41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L42" i="60"/>
  <c r="L43" i="60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<sst xmlns="http://schemas.openxmlformats.org/spreadsheetml/2006/main" count="133" uniqueCount="86">
  <si>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</si>
  <si>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</si>
  <si>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</si>
  <si>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</si>
  <si>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</si>
  <si>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</si>
  <si>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</si>
  <si>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</si>
  <si>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</si>
  <si>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</si>
  <si>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</si>
  <si>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</si>
  <si>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</si>
  <si>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</si>
  <si>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</si>
  <si>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</si>
  <si>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</si>
  <si>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</si>
  <si>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</si>
  <si>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</si>
  <si>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</si>
  <si>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</si>
  <si>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</si>
  <si>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</si>
  <si>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</si>
  <si>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</si>
  <si>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</si>
  <si>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</si>
  <si>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</si>
  <si>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</si>
  <si>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</si>
  <si>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</si>
  <si>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</si>
  <si>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</si>
  <si>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</si>
  <si>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</si>
  <si>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</si>
  <si>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</si>
  <si>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</si>
  <si>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</si>
  <si>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</si>
  <si>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</si>
  <si>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</si>
  <si>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</si>
  <si>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</si>
  <si>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</si>
  <si>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</si>
  <si>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</si>
  <si>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</si>
  <si>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</si>
  <si>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</si>
  <si>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</si>
  <si>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</si>
  <si>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</si>
  <si>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4월 09일</t>
    <phoneticPr fontId="4" type="noConversion"/>
  </si>
  <si>
    <t>ACTUATOR</t>
    <phoneticPr fontId="4" type="noConversion"/>
  </si>
  <si>
    <t>AMB1901D-JAA-R2</t>
    <phoneticPr fontId="4" type="noConversion"/>
  </si>
  <si>
    <t>AMB1901D-JAA-R2</t>
    <phoneticPr fontId="4" type="noConversion"/>
  </si>
  <si>
    <t>MCS</t>
    <phoneticPr fontId="4" type="noConversion"/>
  </si>
  <si>
    <t>A</t>
    <phoneticPr fontId="4" type="noConversion"/>
  </si>
  <si>
    <t>김춘화</t>
    <phoneticPr fontId="4" type="noConversion"/>
  </si>
  <si>
    <t>B</t>
    <phoneticPr fontId="4" type="noConversion"/>
  </si>
  <si>
    <t>B</t>
    <phoneticPr fontId="4" type="noConversion"/>
  </si>
  <si>
    <t>수입검사</t>
    <phoneticPr fontId="4" type="noConversion"/>
  </si>
  <si>
    <t>KR6454-A352YA</t>
    <phoneticPr fontId="4" type="noConversion"/>
  </si>
  <si>
    <t>SLIDER</t>
    <phoneticPr fontId="4" type="noConversion"/>
  </si>
  <si>
    <t>A</t>
    <phoneticPr fontId="4" type="noConversion"/>
  </si>
  <si>
    <t>자아</t>
    <phoneticPr fontId="4" type="noConversion"/>
  </si>
  <si>
    <t>ADAPTER</t>
    <phoneticPr fontId="4" type="noConversion"/>
  </si>
  <si>
    <t>AMB20E4B-KAA-R3</t>
    <phoneticPr fontId="4" type="noConversion"/>
  </si>
  <si>
    <t>A</t>
    <phoneticPr fontId="4" type="noConversion"/>
  </si>
  <si>
    <t>수연</t>
    <phoneticPr fontId="4" type="noConversion"/>
  </si>
  <si>
    <t>BASE</t>
    <phoneticPr fontId="4" type="noConversion"/>
  </si>
  <si>
    <t>AMB193A-KAA-R1</t>
    <phoneticPr fontId="4" type="noConversion"/>
  </si>
  <si>
    <t>AYE</t>
    <phoneticPr fontId="4" type="noConversion"/>
  </si>
  <si>
    <t>NP413-187-109</t>
    <phoneticPr fontId="4" type="noConversion"/>
  </si>
  <si>
    <t>B</t>
    <phoneticPr fontId="4" type="noConversion"/>
  </si>
  <si>
    <t>NP636-2406-001-LB</t>
    <phoneticPr fontId="4" type="noConversion"/>
  </si>
  <si>
    <t>STOPPER</t>
    <phoneticPr fontId="4" type="noConversion"/>
  </si>
  <si>
    <t>KR6156-DB-41PA</t>
    <phoneticPr fontId="4" type="noConversion"/>
  </si>
  <si>
    <t>오민화</t>
    <phoneticPr fontId="4" type="noConversion"/>
  </si>
  <si>
    <t>SST</t>
    <phoneticPr fontId="4" type="noConversion"/>
  </si>
  <si>
    <t>HDB08PL-96J4</t>
    <phoneticPr fontId="4" type="noConversion"/>
  </si>
  <si>
    <t>KR6456-D84PA</t>
    <phoneticPr fontId="4" type="noConversion"/>
  </si>
  <si>
    <t>HIC</t>
    <phoneticPr fontId="4" type="noConversion"/>
  </si>
  <si>
    <t>HDB08PL-96J4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</si>
</sst>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color theme="4"/>
      <name val="맑은 고딕"/>
      <family val="3"/>
      <charset val="129"/>
    </font>
    <font>
      <sz val="10"/>
      <color theme="4" tint="-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177" fontId="2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346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N26" sqref="N2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3" t="s">
        <v>54</v>
      </c>
      <c r="B1" s="34"/>
      <c r="C1" s="34"/>
      <c r="D1" s="34"/>
      <c r="E1" s="39" t="s">
        <v>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40"/>
    </row>
    <row r="2" spans="1:32" s="1" customFormat="1" ht="13.5" customHeight="1" x14ac:dyDescent="0.3">
      <c r="A2" s="35"/>
      <c r="B2" s="36"/>
      <c r="C2" s="36"/>
      <c r="D2" s="3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</row>
    <row r="3" spans="1:32" s="1" customFormat="1" ht="13.5" customHeight="1" x14ac:dyDescent="0.3">
      <c r="A3" s="37"/>
      <c r="B3" s="38"/>
      <c r="C3" s="38"/>
      <c r="D3" s="38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4"/>
    </row>
    <row r="4" spans="1:32" s="1" customFormat="1" ht="9.9499999999999993" customHeight="1" thickBot="1" x14ac:dyDescent="0.35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7"/>
    </row>
    <row r="5" spans="1:32" s="2" customFormat="1" ht="17.25" thickTop="1" x14ac:dyDescent="0.3">
      <c r="A5" s="48" t="s">
        <v>1</v>
      </c>
      <c r="B5" s="50" t="s">
        <v>44</v>
      </c>
      <c r="C5" s="50" t="str">
        <f>RIGHT($A$1,1)</f>
        <v>일</v>
      </c>
      <c r="D5" s="48" t="s">
        <v>2</v>
      </c>
      <c r="E5" s="48" t="s">
        <v>3</v>
      </c>
      <c r="F5" s="48" t="s">
        <v>4</v>
      </c>
      <c r="G5" s="48" t="s">
        <v>5</v>
      </c>
      <c r="H5" s="56" t="s">
        <v>6</v>
      </c>
      <c r="I5" s="48" t="s">
        <v>7</v>
      </c>
      <c r="J5" s="48" t="s">
        <v>8</v>
      </c>
      <c r="K5" s="48" t="s">
        <v>9</v>
      </c>
      <c r="L5" s="57" t="s">
        <v>10</v>
      </c>
      <c r="M5" s="52" t="s">
        <v>11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12</v>
      </c>
      <c r="AB5" s="52"/>
      <c r="AC5" s="52"/>
      <c r="AD5" s="52" t="s">
        <v>13</v>
      </c>
      <c r="AE5" s="52" t="s">
        <v>14</v>
      </c>
      <c r="AF5" s="54" t="s">
        <v>15</v>
      </c>
    </row>
    <row r="6" spans="1:32" s="2" customFormat="1" ht="37.5" customHeight="1" thickBot="1" x14ac:dyDescent="0.35">
      <c r="A6" s="49"/>
      <c r="B6" s="51"/>
      <c r="C6" s="51"/>
      <c r="D6" s="49"/>
      <c r="E6" s="49"/>
      <c r="F6" s="49"/>
      <c r="G6" s="49"/>
      <c r="H6" s="49"/>
      <c r="I6" s="49"/>
      <c r="J6" s="49"/>
      <c r="K6" s="49"/>
      <c r="L6" s="58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53"/>
      <c r="AE6" s="53"/>
      <c r="AF6" s="53"/>
    </row>
    <row r="7" spans="1:32" s="13" customFormat="1" ht="20.100000000000001" customHeight="1" thickTop="1" x14ac:dyDescent="0.3">
      <c r="A7" s="4">
        <f>ROW()-6</f>
        <v>1</v>
      </c>
      <c r="B7" s="5">
        <v>4</v>
      </c>
      <c r="C7" s="5">
        <v>9</v>
      </c>
      <c r="D7" s="12" t="s">
        <v>58</v>
      </c>
      <c r="E7" s="6" t="s">
        <v>55</v>
      </c>
      <c r="F7" s="6" t="s">
        <v>57</v>
      </c>
      <c r="G7" s="4"/>
      <c r="H7" s="4"/>
      <c r="I7" s="7">
        <f t="shared" ref="I7:I66" si="0">J7+K7</f>
        <v>1961</v>
      </c>
      <c r="J7" s="8">
        <v>1894</v>
      </c>
      <c r="K7" s="7">
        <f t="shared" ref="K7:K30" si="1">SUM(M7:Z7)</f>
        <v>67</v>
      </c>
      <c r="L7" s="9">
        <f t="shared" ref="L7:L66" si="2">K7/I7</f>
        <v>3.4166241713411524E-2</v>
      </c>
      <c r="M7" s="28">
        <v>44</v>
      </c>
      <c r="N7" s="28"/>
      <c r="O7" s="28"/>
      <c r="P7" s="28">
        <v>23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20210409</v>
      </c>
      <c r="AB7" s="11">
        <v>14</v>
      </c>
      <c r="AC7" s="5" t="s">
        <v>59</v>
      </c>
      <c r="AD7" s="11" t="str">
        <f t="shared" ref="AD7:AD54" si="3">IF($AC7="A","하선동",IF($AC7="B","이형준",""))</f>
        <v>하선동</v>
      </c>
      <c r="AE7" s="27" t="s">
        <v>60</v>
      </c>
      <c r="AF7" s="12"/>
    </row>
    <row r="8" spans="1:32" s="13" customFormat="1" ht="20.100000000000001" customHeight="1" x14ac:dyDescent="0.3">
      <c r="A8" s="4">
        <f t="shared" ref="A8:A66" si="4">ROW()-6</f>
        <v>2</v>
      </c>
      <c r="B8" s="5">
        <v>4</v>
      </c>
      <c r="C8" s="5">
        <v>9</v>
      </c>
      <c r="D8" s="12" t="s">
        <v>58</v>
      </c>
      <c r="E8" s="6" t="s">
        <v>55</v>
      </c>
      <c r="F8" s="6" t="s">
        <v>57</v>
      </c>
      <c r="G8" s="4"/>
      <c r="H8" s="4"/>
      <c r="I8" s="7">
        <f t="shared" si="0"/>
        <v>2101</v>
      </c>
      <c r="J8" s="8">
        <v>1931</v>
      </c>
      <c r="K8" s="7">
        <f t="shared" si="1"/>
        <v>170</v>
      </c>
      <c r="L8" s="9">
        <f t="shared" si="2"/>
        <v>8.0913850547358404E-2</v>
      </c>
      <c r="M8" s="28">
        <v>58</v>
      </c>
      <c r="N8" s="28"/>
      <c r="O8" s="28"/>
      <c r="P8" s="28">
        <v>112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20210409</v>
      </c>
      <c r="AB8" s="11">
        <v>14</v>
      </c>
      <c r="AC8" s="5" t="s">
        <v>61</v>
      </c>
      <c r="AD8" s="11" t="str">
        <f t="shared" si="3"/>
        <v>이형준</v>
      </c>
      <c r="AE8" s="27" t="s">
        <v>60</v>
      </c>
      <c r="AF8" s="12"/>
    </row>
    <row r="9" spans="1:32" s="13" customFormat="1" ht="20.100000000000001" customHeight="1" x14ac:dyDescent="0.3">
      <c r="A9" s="4">
        <f t="shared" si="4"/>
        <v>3</v>
      </c>
      <c r="B9" s="5">
        <v>4</v>
      </c>
      <c r="C9" s="5">
        <v>9</v>
      </c>
      <c r="D9" s="12" t="s">
        <v>58</v>
      </c>
      <c r="E9" s="6" t="s">
        <v>55</v>
      </c>
      <c r="F9" s="6" t="s">
        <v>57</v>
      </c>
      <c r="G9" s="4"/>
      <c r="H9" s="4"/>
      <c r="I9" s="7">
        <f t="shared" si="0"/>
        <v>779</v>
      </c>
      <c r="J9" s="8">
        <v>440</v>
      </c>
      <c r="K9" s="7">
        <f t="shared" si="1"/>
        <v>339</v>
      </c>
      <c r="L9" s="9">
        <f t="shared" si="2"/>
        <v>0.43517329910141206</v>
      </c>
      <c r="M9" s="28">
        <v>26</v>
      </c>
      <c r="N9" s="28"/>
      <c r="O9" s="28"/>
      <c r="P9" s="28">
        <v>308</v>
      </c>
      <c r="Q9" s="28"/>
      <c r="R9" s="28">
        <v>5</v>
      </c>
      <c r="S9" s="28"/>
      <c r="T9" s="28"/>
      <c r="U9" s="28"/>
      <c r="V9" s="28"/>
      <c r="W9" s="28"/>
      <c r="X9" s="28"/>
      <c r="Y9" s="28"/>
      <c r="Z9" s="10"/>
      <c r="AA9" s="11">
        <v>20210401</v>
      </c>
      <c r="AB9" s="11">
        <v>14</v>
      </c>
      <c r="AC9" s="5" t="s">
        <v>62</v>
      </c>
      <c r="AD9" s="11" t="str">
        <f t="shared" si="3"/>
        <v>이형준</v>
      </c>
      <c r="AE9" s="27" t="s">
        <v>60</v>
      </c>
      <c r="AF9" s="12"/>
    </row>
    <row r="10" spans="1:32" s="13" customFormat="1" ht="20.100000000000001" customHeight="1" x14ac:dyDescent="0.3">
      <c r="A10" s="4">
        <f t="shared" si="4"/>
        <v>4</v>
      </c>
      <c r="B10" s="5">
        <v>4</v>
      </c>
      <c r="C10" s="5">
        <v>9</v>
      </c>
      <c r="D10" s="12" t="s">
        <v>58</v>
      </c>
      <c r="E10" s="6" t="s">
        <v>55</v>
      </c>
      <c r="F10" s="6" t="s">
        <v>56</v>
      </c>
      <c r="G10" s="4"/>
      <c r="H10" s="4"/>
      <c r="I10" s="7">
        <f t="shared" si="0"/>
        <v>444</v>
      </c>
      <c r="J10" s="8">
        <v>240</v>
      </c>
      <c r="K10" s="7">
        <f t="shared" si="1"/>
        <v>204</v>
      </c>
      <c r="L10" s="9">
        <f t="shared" si="2"/>
        <v>0.45945945945945948</v>
      </c>
      <c r="M10" s="28">
        <v>6</v>
      </c>
      <c r="N10" s="28"/>
      <c r="O10" s="28"/>
      <c r="P10" s="28">
        <v>198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/>
      <c r="AB10" s="5"/>
      <c r="AC10" s="5" t="s">
        <v>59</v>
      </c>
      <c r="AD10" s="11" t="str">
        <f t="shared" si="3"/>
        <v>하선동</v>
      </c>
      <c r="AE10" s="27"/>
      <c r="AF10" s="12" t="s">
        <v>63</v>
      </c>
    </row>
    <row r="11" spans="1:32" s="13" customFormat="1" ht="20.100000000000001" customHeight="1" x14ac:dyDescent="0.3">
      <c r="A11" s="4">
        <f t="shared" si="4"/>
        <v>5</v>
      </c>
      <c r="B11" s="5">
        <v>4</v>
      </c>
      <c r="C11" s="5">
        <v>9</v>
      </c>
      <c r="D11" s="12" t="s">
        <v>58</v>
      </c>
      <c r="E11" s="6" t="s">
        <v>65</v>
      </c>
      <c r="F11" s="6" t="s">
        <v>64</v>
      </c>
      <c r="G11" s="4"/>
      <c r="H11" s="4"/>
      <c r="I11" s="7">
        <f t="shared" si="0"/>
        <v>698</v>
      </c>
      <c r="J11" s="8">
        <v>580</v>
      </c>
      <c r="K11" s="7">
        <f t="shared" si="1"/>
        <v>118</v>
      </c>
      <c r="L11" s="9">
        <f t="shared" si="2"/>
        <v>0.16905444126074498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118</v>
      </c>
      <c r="Z11" s="10"/>
      <c r="AA11" s="11">
        <v>20210408</v>
      </c>
      <c r="AB11" s="11">
        <v>4</v>
      </c>
      <c r="AC11" s="5" t="s">
        <v>66</v>
      </c>
      <c r="AD11" s="11" t="str">
        <f t="shared" si="3"/>
        <v>하선동</v>
      </c>
      <c r="AE11" s="27" t="s">
        <v>67</v>
      </c>
      <c r="AF11" s="12"/>
    </row>
    <row r="12" spans="1:32" s="13" customFormat="1" ht="20.100000000000001" customHeight="1" x14ac:dyDescent="0.3">
      <c r="A12" s="4">
        <f t="shared" si="4"/>
        <v>6</v>
      </c>
      <c r="B12" s="5">
        <v>4</v>
      </c>
      <c r="C12" s="5">
        <v>9</v>
      </c>
      <c r="D12" s="12" t="s">
        <v>58</v>
      </c>
      <c r="E12" s="6" t="s">
        <v>55</v>
      </c>
      <c r="F12" s="6" t="s">
        <v>56</v>
      </c>
      <c r="G12" s="4"/>
      <c r="H12" s="4"/>
      <c r="I12" s="7">
        <f t="shared" si="0"/>
        <v>769</v>
      </c>
      <c r="J12" s="8">
        <v>460</v>
      </c>
      <c r="K12" s="7">
        <f t="shared" si="1"/>
        <v>309</v>
      </c>
      <c r="L12" s="9">
        <f t="shared" si="2"/>
        <v>0.40182054616384916</v>
      </c>
      <c r="M12" s="28">
        <v>38</v>
      </c>
      <c r="N12" s="28"/>
      <c r="O12" s="28"/>
      <c r="P12" s="28">
        <v>268</v>
      </c>
      <c r="Q12" s="28"/>
      <c r="R12" s="28">
        <v>3</v>
      </c>
      <c r="S12" s="28"/>
      <c r="T12" s="28"/>
      <c r="U12" s="28"/>
      <c r="V12" s="28"/>
      <c r="W12" s="28"/>
      <c r="X12" s="28"/>
      <c r="Y12" s="28"/>
      <c r="Z12" s="10"/>
      <c r="AA12" s="11">
        <v>20210406</v>
      </c>
      <c r="AB12" s="11">
        <v>14</v>
      </c>
      <c r="AC12" s="5" t="s">
        <v>61</v>
      </c>
      <c r="AD12" s="11" t="str">
        <f t="shared" si="3"/>
        <v>이형준</v>
      </c>
      <c r="AE12" s="27" t="s">
        <v>67</v>
      </c>
      <c r="AF12" s="12"/>
    </row>
    <row r="13" spans="1:32" s="13" customFormat="1" ht="20.100000000000001" customHeight="1" x14ac:dyDescent="0.3">
      <c r="A13" s="4">
        <f t="shared" si="4"/>
        <v>7</v>
      </c>
      <c r="B13" s="5">
        <v>4</v>
      </c>
      <c r="C13" s="5">
        <v>9</v>
      </c>
      <c r="D13" s="12" t="s">
        <v>58</v>
      </c>
      <c r="E13" s="6" t="s">
        <v>68</v>
      </c>
      <c r="F13" s="6" t="s">
        <v>69</v>
      </c>
      <c r="G13" s="4"/>
      <c r="H13" s="4"/>
      <c r="I13" s="7">
        <f t="shared" si="0"/>
        <v>315</v>
      </c>
      <c r="J13" s="8">
        <v>300</v>
      </c>
      <c r="K13" s="7">
        <f t="shared" si="1"/>
        <v>15</v>
      </c>
      <c r="L13" s="9">
        <f t="shared" si="2"/>
        <v>4.7619047619047616E-2</v>
      </c>
      <c r="M13" s="28"/>
      <c r="N13" s="28"/>
      <c r="O13" s="28"/>
      <c r="P13" s="28"/>
      <c r="Q13" s="28"/>
      <c r="R13" s="28"/>
      <c r="S13" s="28"/>
      <c r="T13" s="28">
        <v>15</v>
      </c>
      <c r="U13" s="28"/>
      <c r="V13" s="28"/>
      <c r="W13" s="28"/>
      <c r="X13" s="28"/>
      <c r="Y13" s="28"/>
      <c r="Z13" s="10"/>
      <c r="AA13" s="11">
        <v>20210409</v>
      </c>
      <c r="AB13" s="11">
        <v>2</v>
      </c>
      <c r="AC13" s="5" t="s">
        <v>70</v>
      </c>
      <c r="AD13" s="11" t="str">
        <f t="shared" si="3"/>
        <v>하선동</v>
      </c>
      <c r="AE13" s="27" t="s">
        <v>71</v>
      </c>
      <c r="AF13" s="12"/>
    </row>
    <row r="14" spans="1:32" s="13" customFormat="1" ht="20.100000000000001" customHeight="1" x14ac:dyDescent="0.3">
      <c r="A14" s="4">
        <f t="shared" si="4"/>
        <v>8</v>
      </c>
      <c r="B14" s="5">
        <v>4</v>
      </c>
      <c r="C14" s="5">
        <v>9</v>
      </c>
      <c r="D14" s="12" t="s">
        <v>58</v>
      </c>
      <c r="E14" s="6" t="s">
        <v>72</v>
      </c>
      <c r="F14" s="6" t="s">
        <v>73</v>
      </c>
      <c r="G14" s="4"/>
      <c r="H14" s="4"/>
      <c r="I14" s="7">
        <f t="shared" si="0"/>
        <v>400</v>
      </c>
      <c r="J14" s="14">
        <v>400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20210409</v>
      </c>
      <c r="AB14" s="11">
        <v>5</v>
      </c>
      <c r="AC14" s="5" t="s">
        <v>59</v>
      </c>
      <c r="AD14" s="11" t="str">
        <f t="shared" si="3"/>
        <v>하선동</v>
      </c>
      <c r="AE14" s="27" t="s">
        <v>71</v>
      </c>
      <c r="AF14" s="12"/>
    </row>
    <row r="15" spans="1:32" s="13" customFormat="1" ht="20.100000000000001" customHeight="1" x14ac:dyDescent="0.3">
      <c r="A15" s="4">
        <f t="shared" si="4"/>
        <v>9</v>
      </c>
      <c r="B15" s="5">
        <v>4</v>
      </c>
      <c r="C15" s="5">
        <v>9</v>
      </c>
      <c r="D15" s="12" t="s">
        <v>74</v>
      </c>
      <c r="E15" s="6"/>
      <c r="F15" s="6" t="s">
        <v>75</v>
      </c>
      <c r="G15" s="4"/>
      <c r="H15" s="4"/>
      <c r="I15" s="7">
        <f t="shared" si="0"/>
        <v>1000</v>
      </c>
      <c r="J15" s="8">
        <v>1000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20210409</v>
      </c>
      <c r="AB15" s="11">
        <v>11</v>
      </c>
      <c r="AC15" s="5" t="s">
        <v>76</v>
      </c>
      <c r="AD15" s="11" t="str">
        <f t="shared" si="3"/>
        <v>이형준</v>
      </c>
      <c r="AE15" s="27" t="s">
        <v>71</v>
      </c>
      <c r="AF15" s="12"/>
    </row>
    <row r="16" spans="1:32" s="13" customFormat="1" ht="20.100000000000001" customHeight="1" x14ac:dyDescent="0.3">
      <c r="A16" s="4">
        <f t="shared" si="4"/>
        <v>10</v>
      </c>
      <c r="B16" s="5">
        <v>4</v>
      </c>
      <c r="C16" s="5">
        <v>9</v>
      </c>
      <c r="D16" s="12" t="s">
        <v>74</v>
      </c>
      <c r="E16" s="6"/>
      <c r="F16" s="6" t="s">
        <v>77</v>
      </c>
      <c r="G16" s="4"/>
      <c r="H16" s="4"/>
      <c r="I16" s="7">
        <f t="shared" si="0"/>
        <v>3799</v>
      </c>
      <c r="J16" s="8">
        <v>2550</v>
      </c>
      <c r="K16" s="7">
        <f t="shared" si="1"/>
        <v>1249</v>
      </c>
      <c r="L16" s="9">
        <f t="shared" si="2"/>
        <v>0.32877072913924715</v>
      </c>
      <c r="M16" s="28">
        <v>1241</v>
      </c>
      <c r="N16" s="28"/>
      <c r="O16" s="28"/>
      <c r="P16" s="28"/>
      <c r="Q16" s="28"/>
      <c r="R16" s="28"/>
      <c r="S16" s="28"/>
      <c r="T16" s="28">
        <v>8</v>
      </c>
      <c r="U16" s="28"/>
      <c r="V16" s="28"/>
      <c r="W16" s="28"/>
      <c r="X16" s="28"/>
      <c r="Y16" s="28"/>
      <c r="Z16" s="10"/>
      <c r="AA16" s="11">
        <v>20210408</v>
      </c>
      <c r="AB16" s="11">
        <v>12</v>
      </c>
      <c r="AC16" s="5" t="s">
        <v>70</v>
      </c>
      <c r="AD16" s="11" t="str">
        <f t="shared" si="3"/>
        <v>하선동</v>
      </c>
      <c r="AE16" s="27" t="s">
        <v>71</v>
      </c>
      <c r="AF16" s="12"/>
    </row>
    <row r="17" spans="1:32" s="13" customFormat="1" ht="20.100000000000001" customHeight="1" x14ac:dyDescent="0.3">
      <c r="A17" s="4">
        <f t="shared" si="4"/>
        <v>11</v>
      </c>
      <c r="B17" s="5">
        <v>4</v>
      </c>
      <c r="C17" s="5">
        <v>9</v>
      </c>
      <c r="D17" s="12" t="s">
        <v>81</v>
      </c>
      <c r="E17" s="6" t="s">
        <v>78</v>
      </c>
      <c r="F17" s="6" t="s">
        <v>79</v>
      </c>
      <c r="G17" s="4"/>
      <c r="H17" s="4"/>
      <c r="I17" s="7">
        <f t="shared" si="0"/>
        <v>2566</v>
      </c>
      <c r="J17" s="8">
        <v>2560</v>
      </c>
      <c r="K17" s="7">
        <f t="shared" si="1"/>
        <v>6</v>
      </c>
      <c r="L17" s="9">
        <f t="shared" si="2"/>
        <v>2.3382696804364772E-3</v>
      </c>
      <c r="M17" s="28"/>
      <c r="N17" s="28"/>
      <c r="O17" s="28"/>
      <c r="P17" s="28"/>
      <c r="Q17" s="28"/>
      <c r="R17" s="28">
        <v>6</v>
      </c>
      <c r="S17" s="28"/>
      <c r="T17" s="28"/>
      <c r="U17" s="28"/>
      <c r="V17" s="28"/>
      <c r="W17" s="28"/>
      <c r="X17" s="28"/>
      <c r="Y17" s="28"/>
      <c r="Z17" s="10"/>
      <c r="AA17" s="11">
        <v>20210324</v>
      </c>
      <c r="AB17" s="11">
        <v>5</v>
      </c>
      <c r="AC17" s="5" t="s">
        <v>59</v>
      </c>
      <c r="AD17" s="11" t="str">
        <f t="shared" si="3"/>
        <v>하선동</v>
      </c>
      <c r="AE17" s="31" t="s">
        <v>80</v>
      </c>
      <c r="AF17" s="12"/>
    </row>
    <row r="18" spans="1:32" s="13" customFormat="1" ht="20.100000000000001" customHeight="1" x14ac:dyDescent="0.3">
      <c r="A18" s="4">
        <f t="shared" si="4"/>
        <v>12</v>
      </c>
      <c r="B18" s="5">
        <v>4</v>
      </c>
      <c r="C18" s="5">
        <v>9</v>
      </c>
      <c r="D18" s="12" t="s">
        <v>84</v>
      </c>
      <c r="E18" s="6" t="s">
        <v>78</v>
      </c>
      <c r="F18" s="6" t="s">
        <v>85</v>
      </c>
      <c r="G18" s="4"/>
      <c r="H18" s="4"/>
      <c r="I18" s="7">
        <f t="shared" si="0"/>
        <v>5120</v>
      </c>
      <c r="J18" s="8">
        <v>5120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20210409</v>
      </c>
      <c r="AB18" s="11">
        <v>3</v>
      </c>
      <c r="AC18" s="5" t="s">
        <v>70</v>
      </c>
      <c r="AD18" s="11" t="str">
        <f t="shared" si="3"/>
        <v>하선동</v>
      </c>
      <c r="AE18" s="31" t="s">
        <v>80</v>
      </c>
      <c r="AF18" s="12"/>
    </row>
    <row r="19" spans="1:32" s="13" customFormat="1" ht="20.100000000000001" customHeight="1" x14ac:dyDescent="0.3">
      <c r="A19" s="4">
        <f t="shared" si="4"/>
        <v>13</v>
      </c>
      <c r="B19" s="5">
        <v>4</v>
      </c>
      <c r="C19" s="5">
        <v>9</v>
      </c>
      <c r="D19" s="12" t="s">
        <v>84</v>
      </c>
      <c r="E19" s="6" t="s">
        <v>78</v>
      </c>
      <c r="F19" s="6" t="s">
        <v>82</v>
      </c>
      <c r="G19" s="4"/>
      <c r="H19" s="4"/>
      <c r="I19" s="7">
        <f t="shared" si="0"/>
        <v>15880</v>
      </c>
      <c r="J19" s="8">
        <v>15880</v>
      </c>
      <c r="K19" s="7">
        <f t="shared" si="1"/>
        <v>0</v>
      </c>
      <c r="L19" s="9">
        <f t="shared" si="2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20210409</v>
      </c>
      <c r="AB19" s="11">
        <v>3</v>
      </c>
      <c r="AC19" s="5" t="s">
        <v>76</v>
      </c>
      <c r="AD19" s="11" t="str">
        <f t="shared" si="3"/>
        <v>이형준</v>
      </c>
      <c r="AE19" s="31" t="s">
        <v>80</v>
      </c>
      <c r="AF19" s="12"/>
    </row>
    <row r="20" spans="1:32" s="13" customFormat="1" ht="20.100000000000001" customHeight="1" x14ac:dyDescent="0.3">
      <c r="A20" s="4">
        <f t="shared" si="4"/>
        <v>14</v>
      </c>
      <c r="B20" s="5">
        <v>4</v>
      </c>
      <c r="C20" s="5">
        <v>9</v>
      </c>
      <c r="D20" s="12" t="s">
        <v>81</v>
      </c>
      <c r="E20" s="6" t="s">
        <v>78</v>
      </c>
      <c r="F20" s="6" t="s">
        <v>83</v>
      </c>
      <c r="G20" s="4"/>
      <c r="H20" s="4"/>
      <c r="I20" s="7">
        <f t="shared" si="0"/>
        <v>3003</v>
      </c>
      <c r="J20" s="8">
        <v>3000</v>
      </c>
      <c r="K20" s="7">
        <f t="shared" si="1"/>
        <v>3</v>
      </c>
      <c r="L20" s="9">
        <f t="shared" si="2"/>
        <v>9.99000999000999E-4</v>
      </c>
      <c r="M20" s="28"/>
      <c r="N20" s="28"/>
      <c r="O20" s="28"/>
      <c r="P20" s="4"/>
      <c r="Q20" s="28"/>
      <c r="R20" s="28">
        <v>3</v>
      </c>
      <c r="S20" s="28"/>
      <c r="T20" s="28"/>
      <c r="U20" s="28"/>
      <c r="V20" s="28"/>
      <c r="W20" s="28"/>
      <c r="X20" s="28"/>
      <c r="Y20" s="28"/>
      <c r="Z20" s="10"/>
      <c r="AA20" s="11">
        <v>20210325</v>
      </c>
      <c r="AB20" s="11">
        <v>5</v>
      </c>
      <c r="AC20" s="5" t="s">
        <v>59</v>
      </c>
      <c r="AD20" s="11" t="str">
        <f t="shared" si="3"/>
        <v>하선동</v>
      </c>
      <c r="AE20" s="27" t="s">
        <v>80</v>
      </c>
      <c r="AF20" s="12"/>
    </row>
    <row r="21" spans="1:32" s="13" customFormat="1" ht="20.100000000000001" customHeight="1" x14ac:dyDescent="0.3">
      <c r="A21" s="4">
        <f t="shared" si="4"/>
        <v>15</v>
      </c>
      <c r="B21" s="5">
        <v>4</v>
      </c>
      <c r="C21" s="5">
        <v>9</v>
      </c>
      <c r="D21" s="12" t="s">
        <v>81</v>
      </c>
      <c r="E21" s="6" t="s">
        <v>78</v>
      </c>
      <c r="F21" s="6" t="s">
        <v>83</v>
      </c>
      <c r="G21" s="4"/>
      <c r="H21" s="4"/>
      <c r="I21" s="7">
        <f t="shared" si="0"/>
        <v>995</v>
      </c>
      <c r="J21" s="8">
        <v>990</v>
      </c>
      <c r="K21" s="7">
        <f t="shared" si="1"/>
        <v>5</v>
      </c>
      <c r="L21" s="9">
        <f t="shared" si="2"/>
        <v>5.0251256281407036E-3</v>
      </c>
      <c r="M21" s="6"/>
      <c r="N21" s="6"/>
      <c r="O21" s="6"/>
      <c r="P21" s="28"/>
      <c r="Q21" s="4"/>
      <c r="R21" s="28">
        <v>5</v>
      </c>
      <c r="S21" s="28"/>
      <c r="T21" s="28"/>
      <c r="U21" s="28"/>
      <c r="V21" s="28"/>
      <c r="W21" s="28"/>
      <c r="X21" s="28"/>
      <c r="Y21" s="28"/>
      <c r="Z21" s="10"/>
      <c r="AA21" s="11">
        <v>20210324</v>
      </c>
      <c r="AB21" s="11">
        <v>5</v>
      </c>
      <c r="AC21" s="5" t="s">
        <v>61</v>
      </c>
      <c r="AD21" s="11" t="str">
        <f t="shared" si="3"/>
        <v>이형준</v>
      </c>
      <c r="AE21" s="27" t="s">
        <v>80</v>
      </c>
      <c r="AF21" s="12"/>
    </row>
    <row r="22" spans="1:32" s="13" customFormat="1" ht="20.100000000000001" customHeight="1" x14ac:dyDescent="0.3">
      <c r="A22" s="4">
        <f t="shared" si="4"/>
        <v>16</v>
      </c>
      <c r="B22" s="5">
        <v>4</v>
      </c>
      <c r="C22" s="5">
        <v>9</v>
      </c>
      <c r="D22" s="12" t="s">
        <v>81</v>
      </c>
      <c r="E22" s="6" t="s">
        <v>78</v>
      </c>
      <c r="F22" s="6" t="s">
        <v>83</v>
      </c>
      <c r="G22" s="4"/>
      <c r="H22" s="4"/>
      <c r="I22" s="7">
        <f t="shared" si="0"/>
        <v>954</v>
      </c>
      <c r="J22" s="8">
        <v>950</v>
      </c>
      <c r="K22" s="7">
        <f t="shared" si="1"/>
        <v>4</v>
      </c>
      <c r="L22" s="9">
        <f t="shared" si="2"/>
        <v>4.1928721174004195E-3</v>
      </c>
      <c r="M22" s="28"/>
      <c r="N22" s="28"/>
      <c r="O22" s="28"/>
      <c r="P22" s="28"/>
      <c r="Q22" s="28"/>
      <c r="R22" s="28">
        <v>4</v>
      </c>
      <c r="S22" s="28"/>
      <c r="T22" s="28"/>
      <c r="U22" s="28"/>
      <c r="V22" s="28"/>
      <c r="W22" s="28"/>
      <c r="X22" s="28"/>
      <c r="Y22" s="28"/>
      <c r="Z22" s="10"/>
      <c r="AA22" s="11">
        <v>20210327</v>
      </c>
      <c r="AB22" s="11">
        <v>5</v>
      </c>
      <c r="AC22" s="5" t="s">
        <v>70</v>
      </c>
      <c r="AD22" s="11" t="str">
        <f t="shared" si="3"/>
        <v>하선동</v>
      </c>
      <c r="AE22" s="27" t="s">
        <v>80</v>
      </c>
      <c r="AF22" s="12"/>
    </row>
    <row r="23" spans="1:32" s="13" customFormat="1" ht="20.100000000000001" customHeight="1" x14ac:dyDescent="0.3">
      <c r="A23" s="4">
        <f t="shared" si="4"/>
        <v>17</v>
      </c>
      <c r="B23" s="5">
        <v>4</v>
      </c>
      <c r="C23" s="5">
        <v>9</v>
      </c>
      <c r="D23" s="12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/>
      <c r="AB23" s="11"/>
      <c r="AC23" s="5"/>
      <c r="AD23" s="11" t="str">
        <f t="shared" si="3"/>
        <v/>
      </c>
      <c r="AE23" s="27"/>
      <c r="AF23" s="12"/>
    </row>
    <row r="24" spans="1:32" s="13" customFormat="1" ht="20.100000000000001" customHeight="1" x14ac:dyDescent="0.3">
      <c r="A24" s="4">
        <f t="shared" si="4"/>
        <v>18</v>
      </c>
      <c r="B24" s="5">
        <v>4</v>
      </c>
      <c r="C24" s="5">
        <v>9</v>
      </c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/>
      <c r="AB24" s="11"/>
      <c r="AC24" s="5"/>
      <c r="AD24" s="11" t="str">
        <f t="shared" si="3"/>
        <v/>
      </c>
      <c r="AE24" s="27"/>
      <c r="AF24" s="12"/>
    </row>
    <row r="25" spans="1:32" s="13" customFormat="1" ht="20.100000000000001" customHeight="1" x14ac:dyDescent="0.3">
      <c r="A25" s="4">
        <f t="shared" si="4"/>
        <v>19</v>
      </c>
      <c r="B25" s="5">
        <v>4</v>
      </c>
      <c r="C25" s="5">
        <v>9</v>
      </c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 t="str">
        <f t="shared" si="3"/>
        <v/>
      </c>
      <c r="AE25" s="27"/>
      <c r="AF25" s="12"/>
    </row>
    <row r="26" spans="1:32" s="13" customFormat="1" ht="20.100000000000001" customHeight="1" x14ac:dyDescent="0.3">
      <c r="A26" s="4">
        <f t="shared" si="4"/>
        <v>20</v>
      </c>
      <c r="B26" s="5">
        <v>4</v>
      </c>
      <c r="C26" s="5">
        <v>9</v>
      </c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 t="str">
        <f t="shared" si="3"/>
        <v/>
      </c>
      <c r="AE26" s="27"/>
      <c r="AF26" s="12"/>
    </row>
    <row r="27" spans="1:32" s="13" customFormat="1" ht="20.100000000000001" customHeight="1" x14ac:dyDescent="0.3">
      <c r="A27" s="4">
        <f t="shared" si="4"/>
        <v>21</v>
      </c>
      <c r="B27" s="5">
        <v>4</v>
      </c>
      <c r="C27" s="5">
        <v>9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ref="K27:K28" si="5">SUM(M27:Z27)</f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 t="str">
        <f t="shared" si="3"/>
        <v/>
      </c>
      <c r="AE27" s="27"/>
      <c r="AF27" s="12"/>
    </row>
    <row r="28" spans="1:32" s="13" customFormat="1" ht="20.100000000000001" customHeight="1" x14ac:dyDescent="0.3">
      <c r="A28" s="4">
        <f t="shared" si="4"/>
        <v>22</v>
      </c>
      <c r="B28" s="5">
        <v>4</v>
      </c>
      <c r="C28" s="5">
        <v>9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5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 t="str">
        <f t="shared" si="3"/>
        <v/>
      </c>
      <c r="AE28" s="32"/>
      <c r="AF28" s="12"/>
    </row>
    <row r="29" spans="1:32" s="13" customFormat="1" ht="20.100000000000001" customHeight="1" x14ac:dyDescent="0.3">
      <c r="A29" s="4">
        <f t="shared" si="4"/>
        <v>23</v>
      </c>
      <c r="B29" s="5">
        <v>4</v>
      </c>
      <c r="C29" s="5">
        <v>9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3"/>
        <v/>
      </c>
      <c r="AE29" s="32"/>
      <c r="AF29" s="12"/>
    </row>
    <row r="30" spans="1:32" s="13" customFormat="1" ht="20.100000000000001" customHeight="1" x14ac:dyDescent="0.3">
      <c r="A30" s="4">
        <f t="shared" si="4"/>
        <v>24</v>
      </c>
      <c r="B30" s="5">
        <v>4</v>
      </c>
      <c r="C30" s="5">
        <v>9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3"/>
        <v/>
      </c>
      <c r="AE30" s="32"/>
      <c r="AF30" s="12"/>
    </row>
    <row r="31" spans="1:32" s="13" customFormat="1" ht="20.100000000000001" customHeight="1" x14ac:dyDescent="0.3">
      <c r="A31" s="4">
        <f t="shared" si="4"/>
        <v>25</v>
      </c>
      <c r="B31" s="5">
        <v>4</v>
      </c>
      <c r="C31" s="5">
        <v>9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6">SUM(M31:Z31)</f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f t="shared" si="4"/>
        <v>26</v>
      </c>
      <c r="B32" s="5">
        <v>4</v>
      </c>
      <c r="C32" s="5">
        <v>9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f t="shared" si="4"/>
        <v>27</v>
      </c>
      <c r="B33" s="5">
        <v>4</v>
      </c>
      <c r="C33" s="5">
        <v>9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f t="shared" si="4"/>
        <v>28</v>
      </c>
      <c r="B34" s="5">
        <v>4</v>
      </c>
      <c r="C34" s="5">
        <v>9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f t="shared" si="4"/>
        <v>29</v>
      </c>
      <c r="B35" s="5">
        <v>4</v>
      </c>
      <c r="C35" s="5">
        <v>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f t="shared" si="4"/>
        <v>30</v>
      </c>
      <c r="B36" s="5">
        <v>4</v>
      </c>
      <c r="C36" s="5">
        <v>9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f t="shared" si="4"/>
        <v>31</v>
      </c>
      <c r="B37" s="5">
        <v>4</v>
      </c>
      <c r="C37" s="5">
        <v>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f t="shared" si="4"/>
        <v>32</v>
      </c>
      <c r="B38" s="5">
        <v>4</v>
      </c>
      <c r="C38" s="5">
        <v>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f t="shared" si="4"/>
        <v>33</v>
      </c>
      <c r="B39" s="5">
        <f t="shared" ref="B39:C39" si="7">B38</f>
        <v>4</v>
      </c>
      <c r="C39" s="5">
        <f t="shared" si="7"/>
        <v>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f t="shared" si="4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f t="shared" si="4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f t="shared" si="4"/>
        <v>36</v>
      </c>
      <c r="B42" s="5"/>
      <c r="C42" s="5"/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f t="shared" si="4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ref="AD43:AD66" si="8">IF($AC43="A","하선동",IF($AC43="B","이형준",""))</f>
        <v/>
      </c>
      <c r="AE43" s="26"/>
      <c r="AF43" s="12"/>
    </row>
    <row r="44" spans="1:32" s="13" customFormat="1" ht="20.100000000000001" customHeight="1" x14ac:dyDescent="0.3">
      <c r="A44" s="4">
        <f t="shared" si="4"/>
        <v>38</v>
      </c>
      <c r="B44" s="5"/>
      <c r="C44" s="5"/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f t="shared" si="4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f t="shared" si="4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f t="shared" si="4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6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f t="shared" si="4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6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f t="shared" si="4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6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f t="shared" si="4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6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f t="shared" si="4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6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f t="shared" si="4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6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f t="shared" si="4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6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f t="shared" si="4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6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f t="shared" si="4"/>
        <v>49</v>
      </c>
      <c r="B55" s="5">
        <f t="shared" ref="B55:C57" si="9">B54</f>
        <v>0</v>
      </c>
      <c r="C55" s="5">
        <f t="shared" si="9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6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8"/>
        <v/>
      </c>
      <c r="AE55" s="4"/>
      <c r="AF55" s="12"/>
    </row>
    <row r="56" spans="1:32" s="13" customFormat="1" ht="20.100000000000001" hidden="1" customHeight="1" x14ac:dyDescent="0.3">
      <c r="A56" s="4">
        <f t="shared" si="4"/>
        <v>50</v>
      </c>
      <c r="B56" s="5">
        <f t="shared" si="9"/>
        <v>0</v>
      </c>
      <c r="C56" s="5">
        <f t="shared" si="9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6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8"/>
        <v/>
      </c>
      <c r="AE56" s="4"/>
      <c r="AF56" s="12"/>
    </row>
    <row r="57" spans="1:32" s="13" customFormat="1" ht="20.100000000000001" hidden="1" customHeight="1" x14ac:dyDescent="0.3">
      <c r="A57" s="4">
        <f t="shared" si="4"/>
        <v>51</v>
      </c>
      <c r="B57" s="5">
        <f t="shared" si="9"/>
        <v>0</v>
      </c>
      <c r="C57" s="5">
        <f t="shared" si="9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6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8"/>
        <v/>
      </c>
      <c r="AE57" s="4"/>
      <c r="AF57" s="12"/>
    </row>
    <row r="58" spans="1:32" s="13" customFormat="1" ht="20.100000000000001" hidden="1" customHeight="1" x14ac:dyDescent="0.3">
      <c r="A58" s="4">
        <f t="shared" si="4"/>
        <v>52</v>
      </c>
      <c r="B58" s="5">
        <f t="shared" ref="B58:C65" si="10">B57</f>
        <v>0</v>
      </c>
      <c r="C58" s="5">
        <f t="shared" si="10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6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8"/>
        <v/>
      </c>
      <c r="AE58" s="4"/>
      <c r="AF58" s="12"/>
    </row>
    <row r="59" spans="1:32" s="13" customFormat="1" ht="20.100000000000001" hidden="1" customHeight="1" x14ac:dyDescent="0.3">
      <c r="A59" s="4">
        <f t="shared" si="4"/>
        <v>53</v>
      </c>
      <c r="B59" s="5">
        <f t="shared" si="10"/>
        <v>0</v>
      </c>
      <c r="C59" s="5">
        <f t="shared" si="10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6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8"/>
        <v/>
      </c>
      <c r="AE59" s="4"/>
      <c r="AF59" s="12"/>
    </row>
    <row r="60" spans="1:32" s="13" customFormat="1" ht="20.100000000000001" hidden="1" customHeight="1" x14ac:dyDescent="0.3">
      <c r="A60" s="4">
        <f t="shared" si="4"/>
        <v>54</v>
      </c>
      <c r="B60" s="5">
        <f t="shared" si="10"/>
        <v>0</v>
      </c>
      <c r="C60" s="5">
        <f t="shared" si="10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6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8"/>
        <v/>
      </c>
      <c r="AE60" s="4"/>
      <c r="AF60" s="12"/>
    </row>
    <row r="61" spans="1:32" s="13" customFormat="1" ht="20.100000000000001" hidden="1" customHeight="1" x14ac:dyDescent="0.3">
      <c r="A61" s="4">
        <f t="shared" si="4"/>
        <v>55</v>
      </c>
      <c r="B61" s="5">
        <f t="shared" si="10"/>
        <v>0</v>
      </c>
      <c r="C61" s="5">
        <f t="shared" si="10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6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8"/>
        <v/>
      </c>
      <c r="AE61" s="4"/>
      <c r="AF61" s="12"/>
    </row>
    <row r="62" spans="1:32" s="13" customFormat="1" ht="20.100000000000001" hidden="1" customHeight="1" x14ac:dyDescent="0.3">
      <c r="A62" s="4">
        <f t="shared" si="4"/>
        <v>56</v>
      </c>
      <c r="B62" s="5">
        <f t="shared" si="10"/>
        <v>0</v>
      </c>
      <c r="C62" s="5">
        <f t="shared" si="10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6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8"/>
        <v/>
      </c>
      <c r="AE62" s="4"/>
      <c r="AF62" s="12"/>
    </row>
    <row r="63" spans="1:32" s="13" customFormat="1" ht="20.100000000000001" hidden="1" customHeight="1" x14ac:dyDescent="0.3">
      <c r="A63" s="4">
        <f t="shared" si="4"/>
        <v>57</v>
      </c>
      <c r="B63" s="5">
        <f t="shared" si="10"/>
        <v>0</v>
      </c>
      <c r="C63" s="5">
        <f t="shared" si="10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6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8"/>
        <v/>
      </c>
      <c r="AE63" s="4"/>
      <c r="AF63" s="12"/>
    </row>
    <row r="64" spans="1:32" s="13" customFormat="1" ht="20.100000000000001" hidden="1" customHeight="1" x14ac:dyDescent="0.3">
      <c r="A64" s="4">
        <f t="shared" si="4"/>
        <v>58</v>
      </c>
      <c r="B64" s="5">
        <f t="shared" si="10"/>
        <v>0</v>
      </c>
      <c r="C64" s="5">
        <f t="shared" si="10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6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8"/>
        <v/>
      </c>
      <c r="AE64" s="4"/>
      <c r="AF64" s="12"/>
    </row>
    <row r="65" spans="1:32" s="13" customFormat="1" ht="20.100000000000001" hidden="1" customHeight="1" x14ac:dyDescent="0.3">
      <c r="A65" s="4">
        <f t="shared" si="4"/>
        <v>59</v>
      </c>
      <c r="B65" s="5">
        <f t="shared" si="10"/>
        <v>0</v>
      </c>
      <c r="C65" s="5">
        <f t="shared" si="10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6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8"/>
        <v/>
      </c>
      <c r="AE65" s="4"/>
      <c r="AF65" s="12"/>
    </row>
    <row r="66" spans="1:32" s="13" customFormat="1" ht="20.100000000000001" hidden="1" customHeight="1" x14ac:dyDescent="0.3">
      <c r="A66" s="4">
        <f t="shared" si="4"/>
        <v>60</v>
      </c>
      <c r="B66" s="5" t="str">
        <f t="shared" ref="B66" si="11">LEFT($A$1,1)</f>
        <v>4</v>
      </c>
      <c r="C66" s="5" t="str">
        <f t="shared" ref="C66" si="12">MID($A$1,4,2)</f>
        <v>09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6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8"/>
        <v/>
      </c>
      <c r="AE66" s="4"/>
      <c r="AF66" s="12"/>
    </row>
    <row r="67" spans="1:32" s="15" customFormat="1" x14ac:dyDescent="0.3">
      <c r="A67" s="59"/>
      <c r="B67" s="60"/>
      <c r="C67" s="60"/>
      <c r="D67" s="60"/>
      <c r="E67" s="60"/>
      <c r="F67" s="60"/>
      <c r="G67" s="60"/>
      <c r="H67" s="60"/>
      <c r="I67" s="55">
        <f>SUM(I7:I66)</f>
        <v>40784</v>
      </c>
      <c r="J67" s="55">
        <v>5950</v>
      </c>
      <c r="K67" s="55">
        <f t="shared" ref="K67:U67" si="13">SUM(K7:K66)</f>
        <v>2489</v>
      </c>
      <c r="L67" s="55" t="e">
        <f t="shared" si="13"/>
        <v>#DIV/0!</v>
      </c>
      <c r="M67" s="55">
        <f t="shared" si="13"/>
        <v>1413</v>
      </c>
      <c r="N67" s="55">
        <f t="shared" si="13"/>
        <v>0</v>
      </c>
      <c r="O67" s="55">
        <f t="shared" si="13"/>
        <v>0</v>
      </c>
      <c r="P67" s="55">
        <f t="shared" si="13"/>
        <v>909</v>
      </c>
      <c r="Q67" s="55">
        <f t="shared" si="13"/>
        <v>0</v>
      </c>
      <c r="R67" s="55">
        <f t="shared" si="13"/>
        <v>26</v>
      </c>
      <c r="S67" s="55">
        <f t="shared" si="13"/>
        <v>0</v>
      </c>
      <c r="T67" s="55">
        <f t="shared" si="13"/>
        <v>23</v>
      </c>
      <c r="U67" s="55">
        <f t="shared" si="13"/>
        <v>0</v>
      </c>
      <c r="V67" s="29"/>
      <c r="W67" s="29"/>
      <c r="X67" s="29"/>
      <c r="Y67" s="55">
        <f>SUM(Y7:Y66)</f>
        <v>118</v>
      </c>
      <c r="Z67" s="55">
        <f>SUM(Z7:Z66)</f>
        <v>0</v>
      </c>
      <c r="AA67" s="61"/>
      <c r="AB67" s="62"/>
      <c r="AC67" s="62"/>
      <c r="AD67" s="62"/>
      <c r="AE67" s="62"/>
      <c r="AF67" s="62"/>
    </row>
    <row r="68" spans="1:32" s="15" customFormat="1" x14ac:dyDescent="0.3">
      <c r="A68" s="59"/>
      <c r="B68" s="60"/>
      <c r="C68" s="60"/>
      <c r="D68" s="60"/>
      <c r="E68" s="60"/>
      <c r="F68" s="60"/>
      <c r="G68" s="60"/>
      <c r="H68" s="60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29"/>
      <c r="W68" s="29"/>
      <c r="X68" s="29"/>
      <c r="Y68" s="55"/>
      <c r="Z68" s="55"/>
      <c r="AA68" s="62"/>
      <c r="AB68" s="62"/>
      <c r="AC68" s="62"/>
      <c r="AD68" s="62"/>
      <c r="AE68" s="62"/>
      <c r="AF68" s="62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4">J69+K69</f>
        <v>0</v>
      </c>
      <c r="J69" s="8"/>
      <c r="K69" s="7">
        <f t="shared" ref="K69:K83" si="15">SUM(M69:Z69)</f>
        <v>0</v>
      </c>
      <c r="L69" s="9" t="e">
        <f t="shared" ref="L69:L91" si="16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4"/>
        <v>0</v>
      </c>
      <c r="J70" s="8"/>
      <c r="K70" s="7">
        <f t="shared" si="15"/>
        <v>0</v>
      </c>
      <c r="L70" s="9" t="e">
        <f t="shared" si="16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4"/>
        <v>0</v>
      </c>
      <c r="J71" s="8"/>
      <c r="K71" s="7">
        <f t="shared" si="15"/>
        <v>0</v>
      </c>
      <c r="L71" s="9" t="e">
        <f t="shared" si="16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4"/>
        <v>0</v>
      </c>
      <c r="J72" s="8"/>
      <c r="K72" s="7">
        <f t="shared" si="15"/>
        <v>0</v>
      </c>
      <c r="L72" s="9" t="e">
        <f t="shared" si="16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4"/>
        <v>0</v>
      </c>
      <c r="J73" s="8"/>
      <c r="K73" s="7">
        <f t="shared" si="15"/>
        <v>0</v>
      </c>
      <c r="L73" s="9" t="e">
        <f t="shared" si="16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4"/>
        <v>0</v>
      </c>
      <c r="J74" s="8"/>
      <c r="K74" s="7">
        <f t="shared" si="15"/>
        <v>0</v>
      </c>
      <c r="L74" s="9" t="e">
        <f t="shared" si="16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7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4"/>
        <v>0</v>
      </c>
      <c r="J75" s="14"/>
      <c r="K75" s="7">
        <f t="shared" si="15"/>
        <v>0</v>
      </c>
      <c r="L75" s="9" t="e">
        <f t="shared" si="16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4"/>
        <v>0</v>
      </c>
      <c r="J76" s="8"/>
      <c r="K76" s="7">
        <f t="shared" si="15"/>
        <v>0</v>
      </c>
      <c r="L76" s="9" t="e">
        <f t="shared" si="16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4"/>
        <v>0</v>
      </c>
      <c r="J77" s="8"/>
      <c r="K77" s="7">
        <f t="shared" si="15"/>
        <v>0</v>
      </c>
      <c r="L77" s="9" t="e">
        <f t="shared" si="16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4"/>
        <v>0</v>
      </c>
      <c r="J78" s="8"/>
      <c r="K78" s="7">
        <f t="shared" si="15"/>
        <v>0</v>
      </c>
      <c r="L78" s="9" t="e">
        <f t="shared" si="16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4"/>
        <v>0</v>
      </c>
      <c r="J79" s="8"/>
      <c r="K79" s="7">
        <f t="shared" si="15"/>
        <v>0</v>
      </c>
      <c r="L79" s="9" t="e">
        <f t="shared" si="16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4"/>
        <v>0</v>
      </c>
      <c r="J80" s="8"/>
      <c r="K80" s="7">
        <f t="shared" si="15"/>
        <v>0</v>
      </c>
      <c r="L80" s="9" t="e">
        <f t="shared" si="16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4"/>
        <v>0</v>
      </c>
      <c r="J81" s="8"/>
      <c r="K81" s="7">
        <f t="shared" si="15"/>
        <v>0</v>
      </c>
      <c r="L81" s="9" t="e">
        <f t="shared" si="16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4"/>
        <v>0</v>
      </c>
      <c r="J82" s="8"/>
      <c r="K82" s="7">
        <f t="shared" si="15"/>
        <v>0</v>
      </c>
      <c r="L82" s="9" t="e">
        <f t="shared" si="16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4"/>
        <v>0</v>
      </c>
      <c r="J83" s="8"/>
      <c r="K83" s="7">
        <f t="shared" si="15"/>
        <v>0</v>
      </c>
      <c r="L83" s="9" t="e">
        <f t="shared" si="16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4"/>
        <v>0</v>
      </c>
      <c r="J84" s="8"/>
      <c r="K84" s="7">
        <f t="shared" ref="K84:K91" si="18">SUM(M84:Z84)</f>
        <v>0</v>
      </c>
      <c r="L84" s="9" t="e">
        <f t="shared" si="16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4"/>
        <v>0</v>
      </c>
      <c r="J85" s="8"/>
      <c r="K85" s="7">
        <f t="shared" si="18"/>
        <v>0</v>
      </c>
      <c r="L85" s="9" t="e">
        <f t="shared" si="16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4"/>
        <v>0</v>
      </c>
      <c r="J86" s="8"/>
      <c r="K86" s="7">
        <f t="shared" si="18"/>
        <v>0</v>
      </c>
      <c r="L86" s="9" t="e">
        <f t="shared" si="16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4"/>
        <v>0</v>
      </c>
      <c r="J87" s="8"/>
      <c r="K87" s="7">
        <f t="shared" si="18"/>
        <v>0</v>
      </c>
      <c r="L87" s="9" t="e">
        <f t="shared" si="16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4"/>
        <v>0</v>
      </c>
      <c r="J88" s="8"/>
      <c r="K88" s="7">
        <f t="shared" si="18"/>
        <v>0</v>
      </c>
      <c r="L88" s="9" t="e">
        <f t="shared" si="16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4"/>
        <v>0</v>
      </c>
      <c r="J89" s="8"/>
      <c r="K89" s="7">
        <f t="shared" si="18"/>
        <v>0</v>
      </c>
      <c r="L89" s="9" t="e">
        <f t="shared" si="16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4"/>
        <v>0</v>
      </c>
      <c r="J90" s="8"/>
      <c r="K90" s="7">
        <f t="shared" si="18"/>
        <v>0</v>
      </c>
      <c r="L90" s="9" t="e">
        <f t="shared" si="16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4"/>
        <v>0</v>
      </c>
      <c r="J91" s="8"/>
      <c r="K91" s="7">
        <f t="shared" si="18"/>
        <v>0</v>
      </c>
      <c r="L91" s="9" t="e">
        <f t="shared" si="16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42:AD42 AF18:AF54 L34:Q36 I32:Q33 I7:J7 P21:P22 AB29:AD36 J31:L31 Z41:AD41 L37:L41 Z37:Z40 S28:Z36 AB28 AB37:AB38 I9:J10 L7:AD7 K19:Z20 L9:Z10 AC14:AD28 K18:AA18 L48:Z51 Z23 I23:L23 I24:Z25 Q22:Z22 AB9:AD13 I26:L26 R26:Z26 L45:AD47 L43:Z44 AB43:AD44 K15:Z17 I22:O22 AF7:AF16 A7:A66 AA8:AA9 I11:Z14 AA19 AD7:AD54">
    <cfRule type="expression" dxfId="3467" priority="6379">
      <formula>$L7&gt;0.15</formula>
    </cfRule>
    <cfRule type="expression" dxfId="3466" priority="6380">
      <formula>AND($L7&gt;0.08,$L7&lt;0.15)</formula>
    </cfRule>
  </conditionalFormatting>
  <conditionalFormatting sqref="E78:AC78 D80:AD83 I69:AA70 AC69:AC72 E75:Z77 AB73:AC77 D79:AC79 AF74:AF83 A69:A86 E74:F74 I71:Z74 AA71:AA73">
    <cfRule type="expression" dxfId="3465" priority="6377">
      <formula>$L69&gt;0.15</formula>
    </cfRule>
    <cfRule type="expression" dxfId="3464" priority="6378">
      <formula>AND($L69&gt;0.08,$L69&lt;0.15)</formula>
    </cfRule>
  </conditionalFormatting>
  <conditionalFormatting sqref="B7:C65">
    <cfRule type="expression" dxfId="3463" priority="6375">
      <formula>$L7&gt;0.15</formula>
    </cfRule>
    <cfRule type="expression" dxfId="3462" priority="6376">
      <formula>AND($L7&gt;0.08,$L7&lt;0.15)</formula>
    </cfRule>
  </conditionalFormatting>
  <conditionalFormatting sqref="B69">
    <cfRule type="expression" dxfId="3461" priority="6373">
      <formula>$L69&gt;0.15</formula>
    </cfRule>
    <cfRule type="expression" dxfId="3460" priority="6374">
      <formula>AND($L69&gt;0.08,$L69&lt;0.15)</formula>
    </cfRule>
  </conditionalFormatting>
  <conditionalFormatting sqref="B70:B86">
    <cfRule type="expression" dxfId="3459" priority="6371">
      <formula>$L70&gt;0.15</formula>
    </cfRule>
    <cfRule type="expression" dxfId="3458" priority="6372">
      <formula>AND($L70&gt;0.08,$L70&lt;0.15)</formula>
    </cfRule>
  </conditionalFormatting>
  <conditionalFormatting sqref="D74">
    <cfRule type="expression" dxfId="3457" priority="6369">
      <formula>$L74&gt;0.15</formula>
    </cfRule>
    <cfRule type="expression" dxfId="3456" priority="6370">
      <formula>AND($L74&gt;0.08,$L74&lt;0.15)</formula>
    </cfRule>
  </conditionalFormatting>
  <conditionalFormatting sqref="D75">
    <cfRule type="expression" dxfId="3455" priority="6367">
      <formula>$L75&gt;0.15</formula>
    </cfRule>
    <cfRule type="expression" dxfId="3454" priority="6368">
      <formula>AND($L75&gt;0.08,$L75&lt;0.15)</formula>
    </cfRule>
  </conditionalFormatting>
  <conditionalFormatting sqref="D76">
    <cfRule type="expression" dxfId="3453" priority="6365">
      <formula>$L76&gt;0.15</formula>
    </cfRule>
    <cfRule type="expression" dxfId="3452" priority="6366">
      <formula>AND($L76&gt;0.08,$L76&lt;0.15)</formula>
    </cfRule>
  </conditionalFormatting>
  <conditionalFormatting sqref="D77">
    <cfRule type="expression" dxfId="3451" priority="6363">
      <formula>$L77&gt;0.15</formula>
    </cfRule>
    <cfRule type="expression" dxfId="3450" priority="6364">
      <formula>AND($L77&gt;0.08,$L77&lt;0.15)</formula>
    </cfRule>
  </conditionalFormatting>
  <conditionalFormatting sqref="D78">
    <cfRule type="expression" dxfId="3449" priority="6361">
      <formula>$L78&gt;0.15</formula>
    </cfRule>
    <cfRule type="expression" dxfId="3448" priority="6362">
      <formula>AND($L78&gt;0.08,$L78&lt;0.15)</formula>
    </cfRule>
  </conditionalFormatting>
  <conditionalFormatting sqref="AE45:AE54">
    <cfRule type="expression" dxfId="3447" priority="6357">
      <formula>$L45&gt;0.15</formula>
    </cfRule>
    <cfRule type="expression" dxfId="3446" priority="6358">
      <formula>AND($L45&gt;0.08,$L45&lt;0.15)</formula>
    </cfRule>
  </conditionalFormatting>
  <conditionalFormatting sqref="AE45:AE54">
    <cfRule type="expression" dxfId="3445" priority="6359">
      <formula>$L45&gt;0.15</formula>
    </cfRule>
    <cfRule type="expression" dxfId="3444" priority="6360">
      <formula>AND($L45&gt;0.08,$L45&lt;0.15)</formula>
    </cfRule>
  </conditionalFormatting>
  <conditionalFormatting sqref="D48">
    <cfRule type="expression" dxfId="3443" priority="6355">
      <formula>$L48&gt;0.15</formula>
    </cfRule>
    <cfRule type="expression" dxfId="3442" priority="6356">
      <formula>AND($L48&gt;0.08,$L48&lt;0.15)</formula>
    </cfRule>
  </conditionalFormatting>
  <conditionalFormatting sqref="K34:K39">
    <cfRule type="expression" dxfId="3441" priority="6353">
      <formula>$L34&gt;0.15</formula>
    </cfRule>
    <cfRule type="expression" dxfId="3440" priority="6354">
      <formula>AND($L34&gt;0.08,$L34&lt;0.15)</formula>
    </cfRule>
  </conditionalFormatting>
  <conditionalFormatting sqref="K40:K45">
    <cfRule type="expression" dxfId="3439" priority="6351">
      <formula>$L40&gt;0.15</formula>
    </cfRule>
    <cfRule type="expression" dxfId="3438" priority="6352">
      <formula>AND($L40&gt;0.08,$L40&lt;0.15)</formula>
    </cfRule>
  </conditionalFormatting>
  <conditionalFormatting sqref="K46:K48">
    <cfRule type="expression" dxfId="3437" priority="6349">
      <formula>$L46&gt;0.15</formula>
    </cfRule>
    <cfRule type="expression" dxfId="3436" priority="6350">
      <formula>AND($L46&gt;0.08,$L46&lt;0.15)</formula>
    </cfRule>
  </conditionalFormatting>
  <conditionalFormatting sqref="K49:K54">
    <cfRule type="expression" dxfId="3435" priority="6347">
      <formula>$L49&gt;0.15</formula>
    </cfRule>
    <cfRule type="expression" dxfId="3434" priority="6348">
      <formula>AND($L49&gt;0.08,$L49&lt;0.15)</formula>
    </cfRule>
  </conditionalFormatting>
  <conditionalFormatting sqref="I34:I39">
    <cfRule type="expression" dxfId="3433" priority="6345">
      <formula>$L34&gt;0.15</formula>
    </cfRule>
    <cfRule type="expression" dxfId="3432" priority="6346">
      <formula>AND($L34&gt;0.08,$L34&lt;0.15)</formula>
    </cfRule>
  </conditionalFormatting>
  <conditionalFormatting sqref="I40:I44">
    <cfRule type="expression" dxfId="3431" priority="6343">
      <formula>$L40&gt;0.15</formula>
    </cfRule>
    <cfRule type="expression" dxfId="3430" priority="6344">
      <formula>AND($L40&gt;0.08,$L40&lt;0.15)</formula>
    </cfRule>
  </conditionalFormatting>
  <conditionalFormatting sqref="I45:I47">
    <cfRule type="expression" dxfId="3429" priority="6341">
      <formula>$L45&gt;0.15</formula>
    </cfRule>
    <cfRule type="expression" dxfId="3428" priority="6342">
      <formula>AND($L45&gt;0.08,$L45&lt;0.15)</formula>
    </cfRule>
  </conditionalFormatting>
  <conditionalFormatting sqref="I48:I53">
    <cfRule type="expression" dxfId="3427" priority="6339">
      <formula>$L48&gt;0.15</formula>
    </cfRule>
    <cfRule type="expression" dxfId="3426" priority="6340">
      <formula>AND($L48&gt;0.08,$L48&lt;0.15)</formula>
    </cfRule>
  </conditionalFormatting>
  <conditionalFormatting sqref="L52:L54">
    <cfRule type="expression" dxfId="3425" priority="6337">
      <formula>$L52&gt;0.15</formula>
    </cfRule>
    <cfRule type="expression" dxfId="3424" priority="6338">
      <formula>AND($L52&gt;0.08,$L52&lt;0.15)</formula>
    </cfRule>
  </conditionalFormatting>
  <conditionalFormatting sqref="D45">
    <cfRule type="expression" dxfId="3423" priority="6335">
      <formula>$L45&gt;0.15</formula>
    </cfRule>
    <cfRule type="expression" dxfId="3422" priority="6336">
      <formula>AND($L45&gt;0.08,$L45&lt;0.15)</formula>
    </cfRule>
  </conditionalFormatting>
  <conditionalFormatting sqref="E45:H45">
    <cfRule type="expression" dxfId="3421" priority="6333">
      <formula>$L45&gt;0.15</formula>
    </cfRule>
    <cfRule type="expression" dxfId="3420" priority="6334">
      <formula>AND($L45&gt;0.08,$L45&lt;0.15)</formula>
    </cfRule>
  </conditionalFormatting>
  <conditionalFormatting sqref="D46">
    <cfRule type="expression" dxfId="3419" priority="6331">
      <formula>$L46&gt;0.15</formula>
    </cfRule>
    <cfRule type="expression" dxfId="3418" priority="6332">
      <formula>AND($L46&gt;0.08,$L46&lt;0.15)</formula>
    </cfRule>
  </conditionalFormatting>
  <conditionalFormatting sqref="E46:H46">
    <cfRule type="expression" dxfId="3417" priority="6329">
      <formula>$L46&gt;0.15</formula>
    </cfRule>
    <cfRule type="expression" dxfId="3416" priority="6330">
      <formula>AND($L46&gt;0.08,$L46&lt;0.15)</formula>
    </cfRule>
  </conditionalFormatting>
  <conditionalFormatting sqref="D47">
    <cfRule type="expression" dxfId="3415" priority="6327">
      <formula>$L47&gt;0.15</formula>
    </cfRule>
    <cfRule type="expression" dxfId="3414" priority="6328">
      <formula>AND($L47&gt;0.08,$L47&lt;0.15)</formula>
    </cfRule>
  </conditionalFormatting>
  <conditionalFormatting sqref="D47">
    <cfRule type="expression" dxfId="3413" priority="6325">
      <formula>$L47&gt;0.15</formula>
    </cfRule>
    <cfRule type="expression" dxfId="3412" priority="6326">
      <formula>AND($L47&gt;0.08,$L47&lt;0.15)</formula>
    </cfRule>
  </conditionalFormatting>
  <conditionalFormatting sqref="D47">
    <cfRule type="expression" dxfId="3411" priority="6323">
      <formula>$L47&gt;0.15</formula>
    </cfRule>
    <cfRule type="expression" dxfId="3410" priority="6324">
      <formula>AND($L47&gt;0.08,$L47&lt;0.15)</formula>
    </cfRule>
  </conditionalFormatting>
  <conditionalFormatting sqref="E47:F47">
    <cfRule type="expression" dxfId="3409" priority="6315">
      <formula>$L47&gt;0.15</formula>
    </cfRule>
    <cfRule type="expression" dxfId="3408" priority="6316">
      <formula>AND($L47&gt;0.08,$L47&lt;0.15)</formula>
    </cfRule>
  </conditionalFormatting>
  <conditionalFormatting sqref="E47:F47">
    <cfRule type="expression" dxfId="3407" priority="6313">
      <formula>$L47&gt;0.15</formula>
    </cfRule>
    <cfRule type="expression" dxfId="3406" priority="6314">
      <formula>AND($L47&gt;0.08,$L47&lt;0.15)</formula>
    </cfRule>
  </conditionalFormatting>
  <conditionalFormatting sqref="G47:H47">
    <cfRule type="expression" dxfId="3405" priority="6311">
      <formula>$L47&gt;0.15</formula>
    </cfRule>
    <cfRule type="expression" dxfId="3404" priority="6312">
      <formula>AND($L47&gt;0.08,$L47&lt;0.15)</formula>
    </cfRule>
  </conditionalFormatting>
  <conditionalFormatting sqref="G47:H47">
    <cfRule type="expression" dxfId="3403" priority="6317">
      <formula>$L47&gt;0.15</formula>
    </cfRule>
    <cfRule type="expression" dxfId="3402" priority="6318">
      <formula>AND($L47&gt;0.08,$L47&lt;0.15)</formula>
    </cfRule>
  </conditionalFormatting>
  <conditionalFormatting sqref="E47:F47">
    <cfRule type="expression" dxfId="3401" priority="6321">
      <formula>$L47&gt;0.15</formula>
    </cfRule>
    <cfRule type="expression" dxfId="3400" priority="6322">
      <formula>AND($L47&gt;0.08,$L47&lt;0.15)</formula>
    </cfRule>
  </conditionalFormatting>
  <conditionalFormatting sqref="E47:F47">
    <cfRule type="expression" dxfId="3399" priority="6319">
      <formula>$L47&gt;0.15</formula>
    </cfRule>
    <cfRule type="expression" dxfId="3398" priority="6320">
      <formula>AND($L47&gt;0.08,$L47&lt;0.15)</formula>
    </cfRule>
  </conditionalFormatting>
  <conditionalFormatting sqref="E47:F47">
    <cfRule type="expression" dxfId="3397" priority="6303">
      <formula>$L47&gt;0.15</formula>
    </cfRule>
    <cfRule type="expression" dxfId="3396" priority="6304">
      <formula>AND($L47&gt;0.08,$L47&lt;0.15)</formula>
    </cfRule>
  </conditionalFormatting>
  <conditionalFormatting sqref="E47:F47">
    <cfRule type="expression" dxfId="3395" priority="6301">
      <formula>$L47&gt;0.15</formula>
    </cfRule>
    <cfRule type="expression" dxfId="3394" priority="6302">
      <formula>AND($L47&gt;0.08,$L47&lt;0.15)</formula>
    </cfRule>
  </conditionalFormatting>
  <conditionalFormatting sqref="H47">
    <cfRule type="expression" dxfId="3393" priority="6299">
      <formula>$L47&gt;0.15</formula>
    </cfRule>
    <cfRule type="expression" dxfId="3392" priority="6300">
      <formula>AND($L47&gt;0.08,$L47&lt;0.15)</formula>
    </cfRule>
  </conditionalFormatting>
  <conditionalFormatting sqref="H47">
    <cfRule type="expression" dxfId="3391" priority="6305">
      <formula>$L47&gt;0.15</formula>
    </cfRule>
    <cfRule type="expression" dxfId="3390" priority="6306">
      <formula>AND($L47&gt;0.08,$L47&lt;0.15)</formula>
    </cfRule>
  </conditionalFormatting>
  <conditionalFormatting sqref="E47:F47">
    <cfRule type="expression" dxfId="3389" priority="6309">
      <formula>$L47&gt;0.15</formula>
    </cfRule>
    <cfRule type="expression" dxfId="3388" priority="6310">
      <formula>AND($L47&gt;0.08,$L47&lt;0.15)</formula>
    </cfRule>
  </conditionalFormatting>
  <conditionalFormatting sqref="E47:F47">
    <cfRule type="expression" dxfId="3387" priority="6307">
      <formula>$L47&gt;0.15</formula>
    </cfRule>
    <cfRule type="expression" dxfId="3386" priority="6308">
      <formula>AND($L47&gt;0.08,$L47&lt;0.15)</formula>
    </cfRule>
  </conditionalFormatting>
  <conditionalFormatting sqref="G47">
    <cfRule type="expression" dxfId="3385" priority="6295">
      <formula>$L47&gt;0.15</formula>
    </cfRule>
    <cfRule type="expression" dxfId="3384" priority="6296">
      <formula>AND($L47&gt;0.08,$L47&lt;0.15)</formula>
    </cfRule>
  </conditionalFormatting>
  <conditionalFormatting sqref="G47">
    <cfRule type="expression" dxfId="3383" priority="6297">
      <formula>$L47&gt;0.15</formula>
    </cfRule>
    <cfRule type="expression" dxfId="3382" priority="6298">
      <formula>AND($L47&gt;0.08,$L47&lt;0.15)</formula>
    </cfRule>
  </conditionalFormatting>
  <conditionalFormatting sqref="G48:H48">
    <cfRule type="expression" dxfId="3381" priority="6291">
      <formula>$L48&gt;0.15</formula>
    </cfRule>
    <cfRule type="expression" dxfId="3380" priority="6292">
      <formula>AND($L48&gt;0.08,$L48&lt;0.15)</formula>
    </cfRule>
  </conditionalFormatting>
  <conditionalFormatting sqref="G48:H48">
    <cfRule type="expression" dxfId="3379" priority="6293">
      <formula>$L48&gt;0.15</formula>
    </cfRule>
    <cfRule type="expression" dxfId="3378" priority="6294">
      <formula>AND($L48&gt;0.08,$L48&lt;0.15)</formula>
    </cfRule>
  </conditionalFormatting>
  <conditionalFormatting sqref="E48">
    <cfRule type="expression" dxfId="3377" priority="6285">
      <formula>$L48&gt;0.15</formula>
    </cfRule>
    <cfRule type="expression" dxfId="3376" priority="6286">
      <formula>AND($L48&gt;0.08,$L48&lt;0.15)</formula>
    </cfRule>
  </conditionalFormatting>
  <conditionalFormatting sqref="E48">
    <cfRule type="expression" dxfId="3375" priority="6283">
      <formula>$L48&gt;0.15</formula>
    </cfRule>
    <cfRule type="expression" dxfId="3374" priority="6284">
      <formula>AND($L48&gt;0.08,$L48&lt;0.15)</formula>
    </cfRule>
  </conditionalFormatting>
  <conditionalFormatting sqref="E48">
    <cfRule type="expression" dxfId="3373" priority="6289">
      <formula>$L48&gt;0.15</formula>
    </cfRule>
    <cfRule type="expression" dxfId="3372" priority="6290">
      <formula>AND($L48&gt;0.08,$L48&lt;0.15)</formula>
    </cfRule>
  </conditionalFormatting>
  <conditionalFormatting sqref="E48">
    <cfRule type="expression" dxfId="3371" priority="6287">
      <formula>$L48&gt;0.15</formula>
    </cfRule>
    <cfRule type="expression" dxfId="3370" priority="6288">
      <formula>AND($L48&gt;0.08,$L48&lt;0.15)</formula>
    </cfRule>
  </conditionalFormatting>
  <conditionalFormatting sqref="E48">
    <cfRule type="expression" dxfId="3369" priority="6277">
      <formula>$L48&gt;0.15</formula>
    </cfRule>
    <cfRule type="expression" dxfId="3368" priority="6278">
      <formula>AND($L48&gt;0.08,$L48&lt;0.15)</formula>
    </cfRule>
  </conditionalFormatting>
  <conditionalFormatting sqref="E48">
    <cfRule type="expression" dxfId="3367" priority="6275">
      <formula>$L48&gt;0.15</formula>
    </cfRule>
    <cfRule type="expression" dxfId="3366" priority="6276">
      <formula>AND($L48&gt;0.08,$L48&lt;0.15)</formula>
    </cfRule>
  </conditionalFormatting>
  <conditionalFormatting sqref="E48">
    <cfRule type="expression" dxfId="3365" priority="6281">
      <formula>$L48&gt;0.15</formula>
    </cfRule>
    <cfRule type="expression" dxfId="3364" priority="6282">
      <formula>AND($L48&gt;0.08,$L48&lt;0.15)</formula>
    </cfRule>
  </conditionalFormatting>
  <conditionalFormatting sqref="E48">
    <cfRule type="expression" dxfId="3363" priority="6279">
      <formula>$L48&gt;0.15</formula>
    </cfRule>
    <cfRule type="expression" dxfId="3362" priority="6280">
      <formula>AND($L48&gt;0.08,$L48&lt;0.15)</formula>
    </cfRule>
  </conditionalFormatting>
  <conditionalFormatting sqref="AE74:AE86">
    <cfRule type="expression" dxfId="3361" priority="6271">
      <formula>$L74&gt;0.15</formula>
    </cfRule>
    <cfRule type="expression" dxfId="3360" priority="6272">
      <formula>AND($L74&gt;0.08,$L74&lt;0.15)</formula>
    </cfRule>
  </conditionalFormatting>
  <conditionalFormatting sqref="AE74:AE86">
    <cfRule type="expression" dxfId="3359" priority="6273">
      <formula>$L74&gt;0.15</formula>
    </cfRule>
    <cfRule type="expression" dxfId="3358" priority="6274">
      <formula>AND($L74&gt;0.08,$L74&lt;0.15)</formula>
    </cfRule>
  </conditionalFormatting>
  <conditionalFormatting sqref="E49:F49">
    <cfRule type="expression" dxfId="3357" priority="6267">
      <formula>$L49&gt;0.15</formula>
    </cfRule>
    <cfRule type="expression" dxfId="3356" priority="6268">
      <formula>AND($L49&gt;0.08,$L49&lt;0.15)</formula>
    </cfRule>
  </conditionalFormatting>
  <conditionalFormatting sqref="E49:F49">
    <cfRule type="expression" dxfId="3355" priority="6263">
      <formula>$L49&gt;0.15</formula>
    </cfRule>
    <cfRule type="expression" dxfId="3354" priority="6264">
      <formula>AND($L49&gt;0.08,$L49&lt;0.15)</formula>
    </cfRule>
  </conditionalFormatting>
  <conditionalFormatting sqref="E49:F49">
    <cfRule type="expression" dxfId="3353" priority="6261">
      <formula>$L49&gt;0.15</formula>
    </cfRule>
    <cfRule type="expression" dxfId="3352" priority="6262">
      <formula>AND($L49&gt;0.08,$L49&lt;0.15)</formula>
    </cfRule>
  </conditionalFormatting>
  <conditionalFormatting sqref="G49:H49">
    <cfRule type="expression" dxfId="3351" priority="6259">
      <formula>$L49&gt;0.15</formula>
    </cfRule>
    <cfRule type="expression" dxfId="3350" priority="6260">
      <formula>AND($L49&gt;0.08,$L49&lt;0.15)</formula>
    </cfRule>
  </conditionalFormatting>
  <conditionalFormatting sqref="G49:H49">
    <cfRule type="expression" dxfId="3349" priority="6265">
      <formula>$L49&gt;0.15</formula>
    </cfRule>
    <cfRule type="expression" dxfId="3348" priority="6266">
      <formula>AND($L49&gt;0.08,$L49&lt;0.15)</formula>
    </cfRule>
  </conditionalFormatting>
  <conditionalFormatting sqref="E49:F49">
    <cfRule type="expression" dxfId="3347" priority="6269">
      <formula>$L49&gt;0.15</formula>
    </cfRule>
    <cfRule type="expression" dxfId="3346" priority="6270">
      <formula>AND($L49&gt;0.08,$L49&lt;0.15)</formula>
    </cfRule>
  </conditionalFormatting>
  <conditionalFormatting sqref="D49">
    <cfRule type="expression" dxfId="3345" priority="6257">
      <formula>$L49&gt;0.15</formula>
    </cfRule>
    <cfRule type="expression" dxfId="3344" priority="6258">
      <formula>AND($L49&gt;0.08,$L49&lt;0.15)</formula>
    </cfRule>
  </conditionalFormatting>
  <conditionalFormatting sqref="D49">
    <cfRule type="expression" dxfId="3343" priority="6255">
      <formula>$L49&gt;0.15</formula>
    </cfRule>
    <cfRule type="expression" dxfId="3342" priority="6256">
      <formula>AND($L49&gt;0.08,$L49&lt;0.15)</formula>
    </cfRule>
  </conditionalFormatting>
  <conditionalFormatting sqref="E50:F50">
    <cfRule type="expression" dxfId="3341" priority="6251">
      <formula>$L50&gt;0.15</formula>
    </cfRule>
    <cfRule type="expression" dxfId="3340" priority="6252">
      <formula>AND($L50&gt;0.08,$L50&lt;0.15)</formula>
    </cfRule>
  </conditionalFormatting>
  <conditionalFormatting sqref="E50:F50">
    <cfRule type="expression" dxfId="3339" priority="6247">
      <formula>$L50&gt;0.15</formula>
    </cfRule>
    <cfRule type="expression" dxfId="3338" priority="6248">
      <formula>AND($L50&gt;0.08,$L50&lt;0.15)</formula>
    </cfRule>
  </conditionalFormatting>
  <conditionalFormatting sqref="E50:F50">
    <cfRule type="expression" dxfId="3337" priority="6245">
      <formula>$L50&gt;0.15</formula>
    </cfRule>
    <cfRule type="expression" dxfId="3336" priority="6246">
      <formula>AND($L50&gt;0.08,$L50&lt;0.15)</formula>
    </cfRule>
  </conditionalFormatting>
  <conditionalFormatting sqref="G50:H50">
    <cfRule type="expression" dxfId="3335" priority="6243">
      <formula>$L50&gt;0.15</formula>
    </cfRule>
    <cfRule type="expression" dxfId="3334" priority="6244">
      <formula>AND($L50&gt;0.08,$L50&lt;0.15)</formula>
    </cfRule>
  </conditionalFormatting>
  <conditionalFormatting sqref="G50:H50">
    <cfRule type="expression" dxfId="3333" priority="6249">
      <formula>$L50&gt;0.15</formula>
    </cfRule>
    <cfRule type="expression" dxfId="3332" priority="6250">
      <formula>AND($L50&gt;0.08,$L50&lt;0.15)</formula>
    </cfRule>
  </conditionalFormatting>
  <conditionalFormatting sqref="E50:F50">
    <cfRule type="expression" dxfId="3331" priority="6253">
      <formula>$L50&gt;0.15</formula>
    </cfRule>
    <cfRule type="expression" dxfId="3330" priority="6254">
      <formula>AND($L50&gt;0.08,$L50&lt;0.15)</formula>
    </cfRule>
  </conditionalFormatting>
  <conditionalFormatting sqref="D50">
    <cfRule type="expression" dxfId="3329" priority="6241">
      <formula>$L50&gt;0.15</formula>
    </cfRule>
    <cfRule type="expression" dxfId="3328" priority="6242">
      <formula>AND($L50&gt;0.08,$L50&lt;0.15)</formula>
    </cfRule>
  </conditionalFormatting>
  <conditionalFormatting sqref="D50">
    <cfRule type="expression" dxfId="3327" priority="6239">
      <formula>$L50&gt;0.15</formula>
    </cfRule>
    <cfRule type="expression" dxfId="3326" priority="6240">
      <formula>AND($L50&gt;0.08,$L50&lt;0.15)</formula>
    </cfRule>
  </conditionalFormatting>
  <conditionalFormatting sqref="D52">
    <cfRule type="expression" dxfId="3325" priority="6237">
      <formula>$L52&gt;0.15</formula>
    </cfRule>
    <cfRule type="expression" dxfId="3324" priority="6238">
      <formula>AND($L52&gt;0.08,$L52&lt;0.15)</formula>
    </cfRule>
  </conditionalFormatting>
  <conditionalFormatting sqref="D52">
    <cfRule type="expression" dxfId="3323" priority="6235">
      <formula>$L52&gt;0.15</formula>
    </cfRule>
    <cfRule type="expression" dxfId="3322" priority="6236">
      <formula>AND($L52&gt;0.08,$L52&lt;0.15)</formula>
    </cfRule>
  </conditionalFormatting>
  <conditionalFormatting sqref="D52">
    <cfRule type="expression" dxfId="3321" priority="6233">
      <formula>$L52&gt;0.15</formula>
    </cfRule>
    <cfRule type="expression" dxfId="3320" priority="6234">
      <formula>AND($L52&gt;0.08,$L52&lt;0.15)</formula>
    </cfRule>
  </conditionalFormatting>
  <conditionalFormatting sqref="E52:F52">
    <cfRule type="expression" dxfId="3319" priority="6225">
      <formula>$L52&gt;0.15</formula>
    </cfRule>
    <cfRule type="expression" dxfId="3318" priority="6226">
      <formula>AND($L52&gt;0.08,$L52&lt;0.15)</formula>
    </cfRule>
  </conditionalFormatting>
  <conditionalFormatting sqref="E52:F52">
    <cfRule type="expression" dxfId="3317" priority="6223">
      <formula>$L52&gt;0.15</formula>
    </cfRule>
    <cfRule type="expression" dxfId="3316" priority="6224">
      <formula>AND($L52&gt;0.08,$L52&lt;0.15)</formula>
    </cfRule>
  </conditionalFormatting>
  <conditionalFormatting sqref="G52:H52">
    <cfRule type="expression" dxfId="3315" priority="6221">
      <formula>$L52&gt;0.15</formula>
    </cfRule>
    <cfRule type="expression" dxfId="3314" priority="6222">
      <formula>AND($L52&gt;0.08,$L52&lt;0.15)</formula>
    </cfRule>
  </conditionalFormatting>
  <conditionalFormatting sqref="G52:H52">
    <cfRule type="expression" dxfId="3313" priority="6227">
      <formula>$L52&gt;0.15</formula>
    </cfRule>
    <cfRule type="expression" dxfId="3312" priority="6228">
      <formula>AND($L52&gt;0.08,$L52&lt;0.15)</formula>
    </cfRule>
  </conditionalFormatting>
  <conditionalFormatting sqref="E52:F52">
    <cfRule type="expression" dxfId="3311" priority="6231">
      <formula>$L52&gt;0.15</formula>
    </cfRule>
    <cfRule type="expression" dxfId="3310" priority="6232">
      <formula>AND($L52&gt;0.08,$L52&lt;0.15)</formula>
    </cfRule>
  </conditionalFormatting>
  <conditionalFormatting sqref="E52:F52">
    <cfRule type="expression" dxfId="3309" priority="6229">
      <formula>$L52&gt;0.15</formula>
    </cfRule>
    <cfRule type="expression" dxfId="3308" priority="6230">
      <formula>AND($L52&gt;0.08,$L52&lt;0.15)</formula>
    </cfRule>
  </conditionalFormatting>
  <conditionalFormatting sqref="D53">
    <cfRule type="expression" dxfId="3307" priority="6219">
      <formula>$L53&gt;0.15</formula>
    </cfRule>
    <cfRule type="expression" dxfId="3306" priority="6220">
      <formula>AND($L53&gt;0.08,$L53&lt;0.15)</formula>
    </cfRule>
  </conditionalFormatting>
  <conditionalFormatting sqref="D53">
    <cfRule type="expression" dxfId="3305" priority="6217">
      <formula>$L53&gt;0.15</formula>
    </cfRule>
    <cfRule type="expression" dxfId="3304" priority="6218">
      <formula>AND($L53&gt;0.08,$L53&lt;0.15)</formula>
    </cfRule>
  </conditionalFormatting>
  <conditionalFormatting sqref="D53">
    <cfRule type="expression" dxfId="3303" priority="6215">
      <formula>$L53&gt;0.15</formula>
    </cfRule>
    <cfRule type="expression" dxfId="3302" priority="6216">
      <formula>AND($L53&gt;0.08,$L53&lt;0.15)</formula>
    </cfRule>
  </conditionalFormatting>
  <conditionalFormatting sqref="E53:F53">
    <cfRule type="expression" dxfId="3301" priority="6207">
      <formula>$L53&gt;0.15</formula>
    </cfRule>
    <cfRule type="expression" dxfId="3300" priority="6208">
      <formula>AND($L53&gt;0.08,$L53&lt;0.15)</formula>
    </cfRule>
  </conditionalFormatting>
  <conditionalFormatting sqref="E53:F53">
    <cfRule type="expression" dxfId="3299" priority="6205">
      <formula>$L53&gt;0.15</formula>
    </cfRule>
    <cfRule type="expression" dxfId="3298" priority="6206">
      <formula>AND($L53&gt;0.08,$L53&lt;0.15)</formula>
    </cfRule>
  </conditionalFormatting>
  <conditionalFormatting sqref="G53:H53">
    <cfRule type="expression" dxfId="3297" priority="6203">
      <formula>$L53&gt;0.15</formula>
    </cfRule>
    <cfRule type="expression" dxfId="3296" priority="6204">
      <formula>AND($L53&gt;0.08,$L53&lt;0.15)</formula>
    </cfRule>
  </conditionalFormatting>
  <conditionalFormatting sqref="G53:H53">
    <cfRule type="expression" dxfId="3295" priority="6209">
      <formula>$L53&gt;0.15</formula>
    </cfRule>
    <cfRule type="expression" dxfId="3294" priority="6210">
      <formula>AND($L53&gt;0.08,$L53&lt;0.15)</formula>
    </cfRule>
  </conditionalFormatting>
  <conditionalFormatting sqref="E53:F53">
    <cfRule type="expression" dxfId="3293" priority="6213">
      <formula>$L53&gt;0.15</formula>
    </cfRule>
    <cfRule type="expression" dxfId="3292" priority="6214">
      <formula>AND($L53&gt;0.08,$L53&lt;0.15)</formula>
    </cfRule>
  </conditionalFormatting>
  <conditionalFormatting sqref="E53:F53">
    <cfRule type="expression" dxfId="3291" priority="6211">
      <formula>$L53&gt;0.15</formula>
    </cfRule>
    <cfRule type="expression" dxfId="3290" priority="6212">
      <formula>AND($L53&gt;0.08,$L53&lt;0.15)</formula>
    </cfRule>
  </conditionalFormatting>
  <conditionalFormatting sqref="D54">
    <cfRule type="expression" dxfId="3289" priority="6201">
      <formula>$L54&gt;0.15</formula>
    </cfRule>
    <cfRule type="expression" dxfId="3288" priority="6202">
      <formula>AND($L54&gt;0.08,$L54&lt;0.15)</formula>
    </cfRule>
  </conditionalFormatting>
  <conditionalFormatting sqref="D54">
    <cfRule type="expression" dxfId="3287" priority="6199">
      <formula>$L54&gt;0.15</formula>
    </cfRule>
    <cfRule type="expression" dxfId="3286" priority="6200">
      <formula>AND($L54&gt;0.08,$L54&lt;0.15)</formula>
    </cfRule>
  </conditionalFormatting>
  <conditionalFormatting sqref="D54">
    <cfRule type="expression" dxfId="3285" priority="6197">
      <formula>$L54&gt;0.15</formula>
    </cfRule>
    <cfRule type="expression" dxfId="3284" priority="6198">
      <formula>AND($L54&gt;0.08,$L54&lt;0.15)</formula>
    </cfRule>
  </conditionalFormatting>
  <conditionalFormatting sqref="E54:F54">
    <cfRule type="expression" dxfId="3283" priority="6189">
      <formula>$L54&gt;0.15</formula>
    </cfRule>
    <cfRule type="expression" dxfId="3282" priority="6190">
      <formula>AND($L54&gt;0.08,$L54&lt;0.15)</formula>
    </cfRule>
  </conditionalFormatting>
  <conditionalFormatting sqref="E54:F54">
    <cfRule type="expression" dxfId="3281" priority="6187">
      <formula>$L54&gt;0.15</formula>
    </cfRule>
    <cfRule type="expression" dxfId="3280" priority="6188">
      <formula>AND($L54&gt;0.08,$L54&lt;0.15)</formula>
    </cfRule>
  </conditionalFormatting>
  <conditionalFormatting sqref="G54:H54">
    <cfRule type="expression" dxfId="3279" priority="6185">
      <formula>$L54&gt;0.15</formula>
    </cfRule>
    <cfRule type="expression" dxfId="3278" priority="6186">
      <formula>AND($L54&gt;0.08,$L54&lt;0.15)</formula>
    </cfRule>
  </conditionalFormatting>
  <conditionalFormatting sqref="G54:H54">
    <cfRule type="expression" dxfId="3277" priority="6191">
      <formula>$L54&gt;0.15</formula>
    </cfRule>
    <cfRule type="expression" dxfId="3276" priority="6192">
      <formula>AND($L54&gt;0.08,$L54&lt;0.15)</formula>
    </cfRule>
  </conditionalFormatting>
  <conditionalFormatting sqref="E54:F54">
    <cfRule type="expression" dxfId="3275" priority="6195">
      <formula>$L54&gt;0.15</formula>
    </cfRule>
    <cfRule type="expression" dxfId="3274" priority="6196">
      <formula>AND($L54&gt;0.08,$L54&lt;0.15)</formula>
    </cfRule>
  </conditionalFormatting>
  <conditionalFormatting sqref="E54:F54">
    <cfRule type="expression" dxfId="3273" priority="6193">
      <formula>$L54&gt;0.15</formula>
    </cfRule>
    <cfRule type="expression" dxfId="3272" priority="6194">
      <formula>AND($L54&gt;0.08,$L54&lt;0.15)</formula>
    </cfRule>
  </conditionalFormatting>
  <conditionalFormatting sqref="E51:H51">
    <cfRule type="expression" dxfId="3271" priority="6183">
      <formula>$L51&gt;0.15</formula>
    </cfRule>
    <cfRule type="expression" dxfId="3270" priority="6184">
      <formula>AND($L51&gt;0.08,$L51&lt;0.15)</formula>
    </cfRule>
  </conditionalFormatting>
  <conditionalFormatting sqref="D51">
    <cfRule type="expression" dxfId="3269" priority="6181">
      <formula>$L51&gt;0.15</formula>
    </cfRule>
    <cfRule type="expression" dxfId="3268" priority="6182">
      <formula>AND($L51&gt;0.08,$L51&lt;0.15)</formula>
    </cfRule>
  </conditionalFormatting>
  <conditionalFormatting sqref="R28:R29">
    <cfRule type="expression" dxfId="3267" priority="6179">
      <formula>$L28&gt;0.15</formula>
    </cfRule>
    <cfRule type="expression" dxfId="3266" priority="6180">
      <formula>AND($L28&gt;0.08,$L28&lt;0.15)</formula>
    </cfRule>
  </conditionalFormatting>
  <conditionalFormatting sqref="I27:K27">
    <cfRule type="expression" dxfId="3265" priority="6177">
      <formula>$L27&gt;0.15</formula>
    </cfRule>
    <cfRule type="expression" dxfId="3264" priority="6178">
      <formula>AND($L27&gt;0.08,$L27&lt;0.15)</formula>
    </cfRule>
  </conditionalFormatting>
  <conditionalFormatting sqref="I28:K28">
    <cfRule type="expression" dxfId="3263" priority="6175">
      <formula>$L28&gt;0.15</formula>
    </cfRule>
    <cfRule type="expression" dxfId="3262" priority="6176">
      <formula>AND($L28&gt;0.08,$L28&lt;0.15)</formula>
    </cfRule>
  </conditionalFormatting>
  <conditionalFormatting sqref="P21:Q21">
    <cfRule type="expression" dxfId="3261" priority="6161">
      <formula>$L21&gt;0.15</formula>
    </cfRule>
    <cfRule type="expression" dxfId="3260" priority="6162">
      <formula>AND($L21&gt;0.08,$L21&lt;0.15)</formula>
    </cfRule>
  </conditionalFormatting>
  <conditionalFormatting sqref="P21:Q21">
    <cfRule type="expression" dxfId="3259" priority="6159">
      <formula>$L21&gt;0.15</formula>
    </cfRule>
    <cfRule type="expression" dxfId="3258" priority="6160">
      <formula>AND($L21&gt;0.08,$L21&lt;0.15)</formula>
    </cfRule>
  </conditionalFormatting>
  <conditionalFormatting sqref="M21">
    <cfRule type="expression" dxfId="3257" priority="6173">
      <formula>$L21&gt;0.15</formula>
    </cfRule>
    <cfRule type="expression" dxfId="3256" priority="6174">
      <formula>AND($L21&gt;0.08,$L21&lt;0.15)</formula>
    </cfRule>
  </conditionalFormatting>
  <conditionalFormatting sqref="M21">
    <cfRule type="expression" dxfId="3255" priority="6171">
      <formula>$L21&gt;0.15</formula>
    </cfRule>
    <cfRule type="expression" dxfId="3254" priority="6172">
      <formula>AND($L21&gt;0.08,$L21&lt;0.15)</formula>
    </cfRule>
  </conditionalFormatting>
  <conditionalFormatting sqref="M21">
    <cfRule type="expression" dxfId="3253" priority="6169">
      <formula>$L21&gt;0.15</formula>
    </cfRule>
    <cfRule type="expression" dxfId="3252" priority="6170">
      <formula>AND($L21&gt;0.08,$L21&lt;0.15)</formula>
    </cfRule>
  </conditionalFormatting>
  <conditionalFormatting sqref="N21:O21">
    <cfRule type="expression" dxfId="3251" priority="6167">
      <formula>$L21&gt;0.15</formula>
    </cfRule>
    <cfRule type="expression" dxfId="3250" priority="6168">
      <formula>AND($L21&gt;0.08,$L21&lt;0.15)</formula>
    </cfRule>
  </conditionalFormatting>
  <conditionalFormatting sqref="N21:O21">
    <cfRule type="expression" dxfId="3249" priority="6165">
      <formula>$L21&gt;0.15</formula>
    </cfRule>
    <cfRule type="expression" dxfId="3248" priority="6166">
      <formula>AND($L21&gt;0.08,$L21&lt;0.15)</formula>
    </cfRule>
  </conditionalFormatting>
  <conditionalFormatting sqref="N21:O21">
    <cfRule type="expression" dxfId="3247" priority="6163">
      <formula>$L21&gt;0.15</formula>
    </cfRule>
    <cfRule type="expression" dxfId="3246" priority="6164">
      <formula>AND($L21&gt;0.08,$L21&lt;0.15)</formula>
    </cfRule>
  </conditionalFormatting>
  <conditionalFormatting sqref="AE31:AE44">
    <cfRule type="expression" dxfId="3245" priority="6155">
      <formula>$L31&gt;0.15</formula>
    </cfRule>
    <cfRule type="expression" dxfId="3244" priority="6156">
      <formula>AND($L31&gt;0.08,$L31&lt;0.15)</formula>
    </cfRule>
  </conditionalFormatting>
  <conditionalFormatting sqref="AE31:AE44">
    <cfRule type="expression" dxfId="3243" priority="6157">
      <formula>$L31&gt;0.15</formula>
    </cfRule>
    <cfRule type="expression" dxfId="3242" priority="6158">
      <formula>AND($L31&gt;0.08,$L31&lt;0.15)</formula>
    </cfRule>
  </conditionalFormatting>
  <conditionalFormatting sqref="I31">
    <cfRule type="expression" dxfId="3241" priority="6153">
      <formula>$L31&gt;0.15</formula>
    </cfRule>
    <cfRule type="expression" dxfId="3240" priority="6154">
      <formula>AND($L31&gt;0.08,$L31&lt;0.15)</formula>
    </cfRule>
  </conditionalFormatting>
  <conditionalFormatting sqref="AF17">
    <cfRule type="expression" dxfId="3239" priority="6151">
      <formula>$L17&gt;0.15</formula>
    </cfRule>
    <cfRule type="expression" dxfId="3238" priority="6152">
      <formula>AND($L17&gt;0.08,$L17&lt;0.15)</formula>
    </cfRule>
  </conditionalFormatting>
  <conditionalFormatting sqref="P20">
    <cfRule type="expression" dxfId="3237" priority="6149">
      <formula>$L20&gt;0.15</formula>
    </cfRule>
    <cfRule type="expression" dxfId="3236" priority="6150">
      <formula>AND($L20&gt;0.08,$L20&lt;0.15)</formula>
    </cfRule>
  </conditionalFormatting>
  <conditionalFormatting sqref="P20">
    <cfRule type="expression" dxfId="3235" priority="6147">
      <formula>$L20&gt;0.15</formula>
    </cfRule>
    <cfRule type="expression" dxfId="3234" priority="6148">
      <formula>AND($L20&gt;0.08,$L20&lt;0.15)</formula>
    </cfRule>
  </conditionalFormatting>
  <conditionalFormatting sqref="R33:R36">
    <cfRule type="expression" dxfId="3233" priority="6145">
      <formula>$L33&gt;0.15</formula>
    </cfRule>
    <cfRule type="expression" dxfId="3232" priority="6146">
      <formula>AND($L33&gt;0.08,$L33&lt;0.15)</formula>
    </cfRule>
  </conditionalFormatting>
  <conditionalFormatting sqref="AB73">
    <cfRule type="expression" dxfId="3231" priority="6381">
      <formula>$L26&gt;0.15</formula>
    </cfRule>
    <cfRule type="expression" dxfId="3230" priority="6382">
      <formula>AND($L26&gt;0.08,$L26&lt;0.15)</formula>
    </cfRule>
  </conditionalFormatting>
  <conditionalFormatting sqref="E70:F70">
    <cfRule type="expression" dxfId="3229" priority="6129">
      <formula>$L70&gt;0.15</formula>
    </cfRule>
    <cfRule type="expression" dxfId="3228" priority="6130">
      <formula>AND($L70&gt;0.08,$L70&lt;0.15)</formula>
    </cfRule>
  </conditionalFormatting>
  <conditionalFormatting sqref="E70:F70">
    <cfRule type="expression" dxfId="3227" priority="6127">
      <formula>$L70&gt;0.15</formula>
    </cfRule>
    <cfRule type="expression" dxfId="3226" priority="6128">
      <formula>AND($L70&gt;0.08,$L70&lt;0.15)</formula>
    </cfRule>
  </conditionalFormatting>
  <conditionalFormatting sqref="E70:F70">
    <cfRule type="expression" dxfId="3225" priority="6125">
      <formula>$L70&gt;0.15</formula>
    </cfRule>
    <cfRule type="expression" dxfId="3224" priority="6126">
      <formula>AND($L70&gt;0.08,$L70&lt;0.15)</formula>
    </cfRule>
  </conditionalFormatting>
  <conditionalFormatting sqref="G70:H70">
    <cfRule type="expression" dxfId="3223" priority="6123">
      <formula>$L70&gt;0.15</formula>
    </cfRule>
    <cfRule type="expression" dxfId="3222" priority="6124">
      <formula>AND($L70&gt;0.08,$L70&lt;0.15)</formula>
    </cfRule>
  </conditionalFormatting>
  <conditionalFormatting sqref="G70:H70">
    <cfRule type="expression" dxfId="3221" priority="6121">
      <formula>$L70&gt;0.15</formula>
    </cfRule>
    <cfRule type="expression" dxfId="3220" priority="6122">
      <formula>AND($L70&gt;0.08,$L70&lt;0.15)</formula>
    </cfRule>
  </conditionalFormatting>
  <conditionalFormatting sqref="D70">
    <cfRule type="expression" dxfId="3219" priority="6119">
      <formula>$L70&gt;0.15</formula>
    </cfRule>
    <cfRule type="expression" dxfId="3218" priority="6120">
      <formula>AND($L70&gt;0.08,$L70&lt;0.15)</formula>
    </cfRule>
  </conditionalFormatting>
  <conditionalFormatting sqref="D70">
    <cfRule type="expression" dxfId="3217" priority="6131">
      <formula>$L70&gt;0.15</formula>
    </cfRule>
    <cfRule type="expression" dxfId="3216" priority="6132">
      <formula>AND($L70&gt;0.08,$L70&lt;0.15)</formula>
    </cfRule>
  </conditionalFormatting>
  <conditionalFormatting sqref="D70">
    <cfRule type="expression" dxfId="3215" priority="6101">
      <formula>$L70&gt;0.15</formula>
    </cfRule>
    <cfRule type="expression" dxfId="3214" priority="6102">
      <formula>AND($L70&gt;0.08,$L70&lt;0.15)</formula>
    </cfRule>
  </conditionalFormatting>
  <conditionalFormatting sqref="E70">
    <cfRule type="expression" dxfId="3213" priority="6099">
      <formula>$L70&gt;0.15</formula>
    </cfRule>
    <cfRule type="expression" dxfId="3212" priority="6100">
      <formula>AND($L70&gt;0.08,$L70&lt;0.15)</formula>
    </cfRule>
  </conditionalFormatting>
  <conditionalFormatting sqref="E70">
    <cfRule type="expression" dxfId="3211" priority="6097">
      <formula>$L70&gt;0.15</formula>
    </cfRule>
    <cfRule type="expression" dxfId="3210" priority="6098">
      <formula>AND($L70&gt;0.08,$L70&lt;0.15)</formula>
    </cfRule>
  </conditionalFormatting>
  <conditionalFormatting sqref="E70">
    <cfRule type="expression" dxfId="3209" priority="6095">
      <formula>$L70&gt;0.15</formula>
    </cfRule>
    <cfRule type="expression" dxfId="3208" priority="6096">
      <formula>AND($L70&gt;0.08,$L70&lt;0.15)</formula>
    </cfRule>
  </conditionalFormatting>
  <conditionalFormatting sqref="E70:F70">
    <cfRule type="expression" dxfId="3207" priority="6139">
      <formula>$L70&gt;0.15</formula>
    </cfRule>
    <cfRule type="expression" dxfId="3206" priority="6140">
      <formula>AND($L70&gt;0.08,$L70&lt;0.15)</formula>
    </cfRule>
  </conditionalFormatting>
  <conditionalFormatting sqref="E70:F70">
    <cfRule type="expression" dxfId="3205" priority="6141">
      <formula>$L70&gt;0.15</formula>
    </cfRule>
    <cfRule type="expression" dxfId="3204" priority="6142">
      <formula>AND($L70&gt;0.08,$L70&lt;0.15)</formula>
    </cfRule>
  </conditionalFormatting>
  <conditionalFormatting sqref="D70">
    <cfRule type="expression" dxfId="3203" priority="6143">
      <formula>$L70&gt;0.15</formula>
    </cfRule>
    <cfRule type="expression" dxfId="3202" priority="6144">
      <formula>AND($L70&gt;0.08,$L70&lt;0.15)</formula>
    </cfRule>
  </conditionalFormatting>
  <conditionalFormatting sqref="G70:H70">
    <cfRule type="expression" dxfId="3201" priority="6135">
      <formula>$L70&gt;0.15</formula>
    </cfRule>
    <cfRule type="expression" dxfId="3200" priority="6136">
      <formula>AND($L70&gt;0.08,$L70&lt;0.15)</formula>
    </cfRule>
  </conditionalFormatting>
  <conditionalFormatting sqref="G70:H70">
    <cfRule type="expression" dxfId="3199" priority="6133">
      <formula>$L70&gt;0.15</formula>
    </cfRule>
    <cfRule type="expression" dxfId="3198" priority="6134">
      <formula>AND($L70&gt;0.08,$L70&lt;0.15)</formula>
    </cfRule>
  </conditionalFormatting>
  <conditionalFormatting sqref="E70:F70">
    <cfRule type="expression" dxfId="3197" priority="6137">
      <formula>$L70&gt;0.15</formula>
    </cfRule>
    <cfRule type="expression" dxfId="3196" priority="6138">
      <formula>AND($L70&gt;0.08,$L70&lt;0.15)</formula>
    </cfRule>
  </conditionalFormatting>
  <conditionalFormatting sqref="F70">
    <cfRule type="expression" dxfId="3195" priority="6107">
      <formula>$L70&gt;0.15</formula>
    </cfRule>
    <cfRule type="expression" dxfId="3194" priority="6108">
      <formula>AND($L70&gt;0.08,$L70&lt;0.15)</formula>
    </cfRule>
  </conditionalFormatting>
  <conditionalFormatting sqref="E70:F70">
    <cfRule type="expression" dxfId="3193" priority="6117">
      <formula>$L70&gt;0.15</formula>
    </cfRule>
    <cfRule type="expression" dxfId="3192" priority="6118">
      <formula>AND($L70&gt;0.08,$L70&lt;0.15)</formula>
    </cfRule>
  </conditionalFormatting>
  <conditionalFormatting sqref="E70:F70">
    <cfRule type="expression" dxfId="3191" priority="6113">
      <formula>$L70&gt;0.15</formula>
    </cfRule>
    <cfRule type="expression" dxfId="3190" priority="6114">
      <formula>AND($L70&gt;0.08,$L70&lt;0.15)</formula>
    </cfRule>
  </conditionalFormatting>
  <conditionalFormatting sqref="G70:H70">
    <cfRule type="expression" dxfId="3189" priority="6111">
      <formula>$L70&gt;0.15</formula>
    </cfRule>
    <cfRule type="expression" dxfId="3188" priority="6112">
      <formula>AND($L70&gt;0.08,$L70&lt;0.15)</formula>
    </cfRule>
  </conditionalFormatting>
  <conditionalFormatting sqref="G70:H70">
    <cfRule type="expression" dxfId="3187" priority="6109">
      <formula>$L70&gt;0.15</formula>
    </cfRule>
    <cfRule type="expression" dxfId="3186" priority="6110">
      <formula>AND($L70&gt;0.08,$L70&lt;0.15)</formula>
    </cfRule>
  </conditionalFormatting>
  <conditionalFormatting sqref="E70:F70">
    <cfRule type="expression" dxfId="3185" priority="6115">
      <formula>$L70&gt;0.15</formula>
    </cfRule>
    <cfRule type="expression" dxfId="3184" priority="6116">
      <formula>AND($L70&gt;0.08,$L70&lt;0.15)</formula>
    </cfRule>
  </conditionalFormatting>
  <conditionalFormatting sqref="G70:H70">
    <cfRule type="expression" dxfId="3183" priority="6105">
      <formula>$L70&gt;0.15</formula>
    </cfRule>
    <cfRule type="expression" dxfId="3182" priority="6106">
      <formula>AND($L70&gt;0.08,$L70&lt;0.15)</formula>
    </cfRule>
  </conditionalFormatting>
  <conditionalFormatting sqref="G70:H70">
    <cfRule type="expression" dxfId="3181" priority="6103">
      <formula>$L70&gt;0.15</formula>
    </cfRule>
    <cfRule type="expression" dxfId="3180" priority="6104">
      <formula>AND($L70&gt;0.08,$L70&lt;0.15)</formula>
    </cfRule>
  </conditionalFormatting>
  <conditionalFormatting sqref="E70">
    <cfRule type="expression" dxfId="3179" priority="6093">
      <formula>$L70&gt;0.15</formula>
    </cfRule>
    <cfRule type="expression" dxfId="3178" priority="6094">
      <formula>AND($L70&gt;0.08,$L70&lt;0.15)</formula>
    </cfRule>
  </conditionalFormatting>
  <conditionalFormatting sqref="M41:Y41">
    <cfRule type="expression" dxfId="3177" priority="6091">
      <formula>$L41&gt;0.15</formula>
    </cfRule>
    <cfRule type="expression" dxfId="3176" priority="6092">
      <formula>AND($L41&gt;0.08,$L41&lt;0.15)</formula>
    </cfRule>
  </conditionalFormatting>
  <conditionalFormatting sqref="M38:Y40 R37:Y37">
    <cfRule type="expression" dxfId="3175" priority="6089">
      <formula>$L37&gt;0.15</formula>
    </cfRule>
    <cfRule type="expression" dxfId="3174" priority="6090">
      <formula>AND($L37&gt;0.08,$L37&lt;0.15)</formula>
    </cfRule>
  </conditionalFormatting>
  <conditionalFormatting sqref="AA39:AD40 AB37:AD38">
    <cfRule type="expression" dxfId="3173" priority="6087">
      <formula>$L37&gt;0.15</formula>
    </cfRule>
    <cfRule type="expression" dxfId="3172" priority="6088">
      <formula>AND($L37&gt;0.08,$L37&lt;0.15)</formula>
    </cfRule>
  </conditionalFormatting>
  <conditionalFormatting sqref="I15:J20">
    <cfRule type="expression" dxfId="3171" priority="6085">
      <formula>$L15&gt;0.15</formula>
    </cfRule>
    <cfRule type="expression" dxfId="3170" priority="6086">
      <formula>AND($L15&gt;0.08,$L15&lt;0.15)</formula>
    </cfRule>
  </conditionalFormatting>
  <conditionalFormatting sqref="R30:R33">
    <cfRule type="expression" dxfId="3169" priority="6083">
      <formula>$L30&gt;0.15</formula>
    </cfRule>
    <cfRule type="expression" dxfId="3168" priority="6084">
      <formula>AND($L30&gt;0.08,$L30&lt;0.15)</formula>
    </cfRule>
  </conditionalFormatting>
  <conditionalFormatting sqref="AB69:AB72">
    <cfRule type="expression" dxfId="3167" priority="6081">
      <formula>$L69&gt;0.15</formula>
    </cfRule>
    <cfRule type="expression" dxfId="3166" priority="6082">
      <formula>AND($L69&gt;0.08,$L69&lt;0.15)</formula>
    </cfRule>
  </conditionalFormatting>
  <conditionalFormatting sqref="I8:J8 L8:Z8 AB8:AD8">
    <cfRule type="expression" dxfId="3165" priority="6079">
      <formula>$L8&gt;0.15</formula>
    </cfRule>
    <cfRule type="expression" dxfId="3164" priority="6080">
      <formula>AND($L8&gt;0.08,$L8&lt;0.15)</formula>
    </cfRule>
  </conditionalFormatting>
  <conditionalFormatting sqref="AB23:AB28 AB18:AB19">
    <cfRule type="expression" dxfId="3163" priority="6075">
      <formula>$L18&gt;0.15</formula>
    </cfRule>
    <cfRule type="expression" dxfId="3162" priority="6076">
      <formula>AND($L18&gt;0.08,$L18&lt;0.15)</formula>
    </cfRule>
  </conditionalFormatting>
  <conditionalFormatting sqref="AB14:AB17">
    <cfRule type="expression" dxfId="3161" priority="6073">
      <formula>$L14&gt;0.15</formula>
    </cfRule>
    <cfRule type="expression" dxfId="3160" priority="6074">
      <formula>AND($L14&gt;0.08,$L14&lt;0.15)</formula>
    </cfRule>
  </conditionalFormatting>
  <conditionalFormatting sqref="AB24:AB27">
    <cfRule type="expression" dxfId="3159" priority="6071">
      <formula>$L24&gt;0.15</formula>
    </cfRule>
    <cfRule type="expression" dxfId="3158" priority="6072">
      <formula>AND($L24&gt;0.08,$L24&lt;0.15)</formula>
    </cfRule>
  </conditionalFormatting>
  <conditionalFormatting sqref="AA31:AA38">
    <cfRule type="expression" dxfId="3157" priority="6069">
      <formula>$L31&gt;0.15</formula>
    </cfRule>
    <cfRule type="expression" dxfId="3156" priority="6070">
      <formula>AND($L31&gt;0.08,$L31&lt;0.15)</formula>
    </cfRule>
  </conditionalFormatting>
  <conditionalFormatting sqref="K7:K10">
    <cfRule type="expression" dxfId="3155" priority="6067">
      <formula>$L7&gt;0.15</formula>
    </cfRule>
    <cfRule type="expression" dxfId="3154" priority="6068">
      <formula>AND($L7&gt;0.08,$L7&lt;0.15)</formula>
    </cfRule>
  </conditionalFormatting>
  <conditionalFormatting sqref="AA13:AA17">
    <cfRule type="expression" dxfId="3153" priority="6065">
      <formula>$L13&gt;0.15</formula>
    </cfRule>
    <cfRule type="expression" dxfId="3152" priority="6066">
      <formula>AND($L13&gt;0.08,$L13&lt;0.15)</formula>
    </cfRule>
  </conditionalFormatting>
  <conditionalFormatting sqref="AA12">
    <cfRule type="expression" dxfId="3151" priority="6063">
      <formula>$L12&gt;0.15</formula>
    </cfRule>
    <cfRule type="expression" dxfId="3150" priority="6064">
      <formula>AND($L12&gt;0.08,$L12&lt;0.15)</formula>
    </cfRule>
  </conditionalFormatting>
  <conditionalFormatting sqref="E71:F71">
    <cfRule type="expression" dxfId="3149" priority="6051">
      <formula>$L71&gt;0.15</formula>
    </cfRule>
    <cfRule type="expression" dxfId="3148" priority="6052">
      <formula>AND($L71&gt;0.08,$L71&lt;0.15)</formula>
    </cfRule>
  </conditionalFormatting>
  <conditionalFormatting sqref="E71:F71">
    <cfRule type="expression" dxfId="3147" priority="6049">
      <formula>$L71&gt;0.15</formula>
    </cfRule>
    <cfRule type="expression" dxfId="3146" priority="6050">
      <formula>AND($L71&gt;0.08,$L71&lt;0.15)</formula>
    </cfRule>
  </conditionalFormatting>
  <conditionalFormatting sqref="E71:F71">
    <cfRule type="expression" dxfId="3145" priority="6047">
      <formula>$L71&gt;0.15</formula>
    </cfRule>
    <cfRule type="expression" dxfId="3144" priority="6048">
      <formula>AND($L71&gt;0.08,$L71&lt;0.15)</formula>
    </cfRule>
  </conditionalFormatting>
  <conditionalFormatting sqref="D71">
    <cfRule type="expression" dxfId="3143" priority="6045">
      <formula>$L71&gt;0.15</formula>
    </cfRule>
    <cfRule type="expression" dxfId="3142" priority="6046">
      <formula>AND($L71&gt;0.08,$L71&lt;0.15)</formula>
    </cfRule>
  </conditionalFormatting>
  <conditionalFormatting sqref="D71">
    <cfRule type="expression" dxfId="3141" priority="6053">
      <formula>$L71&gt;0.15</formula>
    </cfRule>
    <cfRule type="expression" dxfId="3140" priority="6054">
      <formula>AND($L71&gt;0.08,$L71&lt;0.15)</formula>
    </cfRule>
  </conditionalFormatting>
  <conditionalFormatting sqref="D71">
    <cfRule type="expression" dxfId="3139" priority="6035">
      <formula>$L71&gt;0.15</formula>
    </cfRule>
    <cfRule type="expression" dxfId="3138" priority="6036">
      <formula>AND($L71&gt;0.08,$L71&lt;0.15)</formula>
    </cfRule>
  </conditionalFormatting>
  <conditionalFormatting sqref="E71">
    <cfRule type="expression" dxfId="3137" priority="6033">
      <formula>$L71&gt;0.15</formula>
    </cfRule>
    <cfRule type="expression" dxfId="3136" priority="6034">
      <formula>AND($L71&gt;0.08,$L71&lt;0.15)</formula>
    </cfRule>
  </conditionalFormatting>
  <conditionalFormatting sqref="E71">
    <cfRule type="expression" dxfId="3135" priority="6031">
      <formula>$L71&gt;0.15</formula>
    </cfRule>
    <cfRule type="expression" dxfId="3134" priority="6032">
      <formula>AND($L71&gt;0.08,$L71&lt;0.15)</formula>
    </cfRule>
  </conditionalFormatting>
  <conditionalFormatting sqref="E71">
    <cfRule type="expression" dxfId="3133" priority="6029">
      <formula>$L71&gt;0.15</formula>
    </cfRule>
    <cfRule type="expression" dxfId="3132" priority="6030">
      <formula>AND($L71&gt;0.08,$L71&lt;0.15)</formula>
    </cfRule>
  </conditionalFormatting>
  <conditionalFormatting sqref="E71:F71">
    <cfRule type="expression" dxfId="3131" priority="6057">
      <formula>$L71&gt;0.15</formula>
    </cfRule>
    <cfRule type="expression" dxfId="3130" priority="6058">
      <formula>AND($L71&gt;0.08,$L71&lt;0.15)</formula>
    </cfRule>
  </conditionalFormatting>
  <conditionalFormatting sqref="E71:F71">
    <cfRule type="expression" dxfId="3129" priority="6059">
      <formula>$L71&gt;0.15</formula>
    </cfRule>
    <cfRule type="expression" dxfId="3128" priority="6060">
      <formula>AND($L71&gt;0.08,$L71&lt;0.15)</formula>
    </cfRule>
  </conditionalFormatting>
  <conditionalFormatting sqref="D71">
    <cfRule type="expression" dxfId="3127" priority="6061">
      <formula>$L71&gt;0.15</formula>
    </cfRule>
    <cfRule type="expression" dxfId="3126" priority="6062">
      <formula>AND($L71&gt;0.08,$L71&lt;0.15)</formula>
    </cfRule>
  </conditionalFormatting>
  <conditionalFormatting sqref="E71:F71">
    <cfRule type="expression" dxfId="3125" priority="6055">
      <formula>$L71&gt;0.15</formula>
    </cfRule>
    <cfRule type="expression" dxfId="3124" priority="6056">
      <formula>AND($L71&gt;0.08,$L71&lt;0.15)</formula>
    </cfRule>
  </conditionalFormatting>
  <conditionalFormatting sqref="F71">
    <cfRule type="expression" dxfId="3123" priority="6037">
      <formula>$L71&gt;0.15</formula>
    </cfRule>
    <cfRule type="expression" dxfId="3122" priority="6038">
      <formula>AND($L71&gt;0.08,$L71&lt;0.15)</formula>
    </cfRule>
  </conditionalFormatting>
  <conditionalFormatting sqref="E71:F71">
    <cfRule type="expression" dxfId="3121" priority="6043">
      <formula>$L71&gt;0.15</formula>
    </cfRule>
    <cfRule type="expression" dxfId="3120" priority="6044">
      <formula>AND($L71&gt;0.08,$L71&lt;0.15)</formula>
    </cfRule>
  </conditionalFormatting>
  <conditionalFormatting sqref="E71:F71">
    <cfRule type="expression" dxfId="3119" priority="6039">
      <formula>$L71&gt;0.15</formula>
    </cfRule>
    <cfRule type="expression" dxfId="3118" priority="6040">
      <formula>AND($L71&gt;0.08,$L71&lt;0.15)</formula>
    </cfRule>
  </conditionalFormatting>
  <conditionalFormatting sqref="E71:F71">
    <cfRule type="expression" dxfId="3117" priority="6041">
      <formula>$L71&gt;0.15</formula>
    </cfRule>
    <cfRule type="expression" dxfId="3116" priority="6042">
      <formula>AND($L71&gt;0.08,$L71&lt;0.15)</formula>
    </cfRule>
  </conditionalFormatting>
  <conditionalFormatting sqref="E71">
    <cfRule type="expression" dxfId="3115" priority="6027">
      <formula>$L71&gt;0.15</formula>
    </cfRule>
    <cfRule type="expression" dxfId="3114" priority="6028">
      <formula>AND($L71&gt;0.08,$L71&lt;0.15)</formula>
    </cfRule>
  </conditionalFormatting>
  <conditionalFormatting sqref="E73:F73">
    <cfRule type="expression" dxfId="3113" priority="6011">
      <formula>$L73&gt;0.15</formula>
    </cfRule>
    <cfRule type="expression" dxfId="3112" priority="6012">
      <formula>AND($L73&gt;0.08,$L73&lt;0.15)</formula>
    </cfRule>
  </conditionalFormatting>
  <conditionalFormatting sqref="E73:F73">
    <cfRule type="expression" dxfId="3111" priority="6009">
      <formula>$L73&gt;0.15</formula>
    </cfRule>
    <cfRule type="expression" dxfId="3110" priority="6010">
      <formula>AND($L73&gt;0.08,$L73&lt;0.15)</formula>
    </cfRule>
  </conditionalFormatting>
  <conditionalFormatting sqref="E73:F73">
    <cfRule type="expression" dxfId="3109" priority="6007">
      <formula>$L73&gt;0.15</formula>
    </cfRule>
    <cfRule type="expression" dxfId="3108" priority="6008">
      <formula>AND($L73&gt;0.08,$L73&lt;0.15)</formula>
    </cfRule>
  </conditionalFormatting>
  <conditionalFormatting sqref="G73:H73">
    <cfRule type="expression" dxfId="3107" priority="6005">
      <formula>$L73&gt;0.15</formula>
    </cfRule>
    <cfRule type="expression" dxfId="3106" priority="6006">
      <formula>AND($L73&gt;0.08,$L73&lt;0.15)</formula>
    </cfRule>
  </conditionalFormatting>
  <conditionalFormatting sqref="G73:H73">
    <cfRule type="expression" dxfId="3105" priority="6003">
      <formula>$L73&gt;0.15</formula>
    </cfRule>
    <cfRule type="expression" dxfId="3104" priority="6004">
      <formula>AND($L73&gt;0.08,$L73&lt;0.15)</formula>
    </cfRule>
  </conditionalFormatting>
  <conditionalFormatting sqref="D73">
    <cfRule type="expression" dxfId="3103" priority="6001">
      <formula>$L73&gt;0.15</formula>
    </cfRule>
    <cfRule type="expression" dxfId="3102" priority="6002">
      <formula>AND($L73&gt;0.08,$L73&lt;0.15)</formula>
    </cfRule>
  </conditionalFormatting>
  <conditionalFormatting sqref="D73">
    <cfRule type="expression" dxfId="3101" priority="6013">
      <formula>$L73&gt;0.15</formula>
    </cfRule>
    <cfRule type="expression" dxfId="3100" priority="6014">
      <formula>AND($L73&gt;0.08,$L73&lt;0.15)</formula>
    </cfRule>
  </conditionalFormatting>
  <conditionalFormatting sqref="D73">
    <cfRule type="expression" dxfId="3099" priority="5983">
      <formula>$L73&gt;0.15</formula>
    </cfRule>
    <cfRule type="expression" dxfId="3098" priority="5984">
      <formula>AND($L73&gt;0.08,$L73&lt;0.15)</formula>
    </cfRule>
  </conditionalFormatting>
  <conditionalFormatting sqref="E73">
    <cfRule type="expression" dxfId="3097" priority="5981">
      <formula>$L73&gt;0.15</formula>
    </cfRule>
    <cfRule type="expression" dxfId="3096" priority="5982">
      <formula>AND($L73&gt;0.08,$L73&lt;0.15)</formula>
    </cfRule>
  </conditionalFormatting>
  <conditionalFormatting sqref="E73">
    <cfRule type="expression" dxfId="3095" priority="5979">
      <formula>$L73&gt;0.15</formula>
    </cfRule>
    <cfRule type="expression" dxfId="3094" priority="5980">
      <formula>AND($L73&gt;0.08,$L73&lt;0.15)</formula>
    </cfRule>
  </conditionalFormatting>
  <conditionalFormatting sqref="E73">
    <cfRule type="expression" dxfId="3093" priority="5977">
      <formula>$L73&gt;0.15</formula>
    </cfRule>
    <cfRule type="expression" dxfId="3092" priority="5978">
      <formula>AND($L73&gt;0.08,$L73&lt;0.15)</formula>
    </cfRule>
  </conditionalFormatting>
  <conditionalFormatting sqref="E73:F73">
    <cfRule type="expression" dxfId="3091" priority="6021">
      <formula>$L73&gt;0.15</formula>
    </cfRule>
    <cfRule type="expression" dxfId="3090" priority="6022">
      <formula>AND($L73&gt;0.08,$L73&lt;0.15)</formula>
    </cfRule>
  </conditionalFormatting>
  <conditionalFormatting sqref="E73:F73">
    <cfRule type="expression" dxfId="3089" priority="6023">
      <formula>$L73&gt;0.15</formula>
    </cfRule>
    <cfRule type="expression" dxfId="3088" priority="6024">
      <formula>AND($L73&gt;0.08,$L73&lt;0.15)</formula>
    </cfRule>
  </conditionalFormatting>
  <conditionalFormatting sqref="D73">
    <cfRule type="expression" dxfId="3087" priority="6025">
      <formula>$L73&gt;0.15</formula>
    </cfRule>
    <cfRule type="expression" dxfId="3086" priority="6026">
      <formula>AND($L73&gt;0.08,$L73&lt;0.15)</formula>
    </cfRule>
  </conditionalFormatting>
  <conditionalFormatting sqref="G73:H73">
    <cfRule type="expression" dxfId="3085" priority="6017">
      <formula>$L73&gt;0.15</formula>
    </cfRule>
    <cfRule type="expression" dxfId="3084" priority="6018">
      <formula>AND($L73&gt;0.08,$L73&lt;0.15)</formula>
    </cfRule>
  </conditionalFormatting>
  <conditionalFormatting sqref="G73:H73">
    <cfRule type="expression" dxfId="3083" priority="6015">
      <formula>$L73&gt;0.15</formula>
    </cfRule>
    <cfRule type="expression" dxfId="3082" priority="6016">
      <formula>AND($L73&gt;0.08,$L73&lt;0.15)</formula>
    </cfRule>
  </conditionalFormatting>
  <conditionalFormatting sqref="E73:F73">
    <cfRule type="expression" dxfId="3081" priority="6019">
      <formula>$L73&gt;0.15</formula>
    </cfRule>
    <cfRule type="expression" dxfId="3080" priority="6020">
      <formula>AND($L73&gt;0.08,$L73&lt;0.15)</formula>
    </cfRule>
  </conditionalFormatting>
  <conditionalFormatting sqref="F73">
    <cfRule type="expression" dxfId="3079" priority="5989">
      <formula>$L73&gt;0.15</formula>
    </cfRule>
    <cfRule type="expression" dxfId="3078" priority="5990">
      <formula>AND($L73&gt;0.08,$L73&lt;0.15)</formula>
    </cfRule>
  </conditionalFormatting>
  <conditionalFormatting sqref="E73:F73">
    <cfRule type="expression" dxfId="3077" priority="5999">
      <formula>$L73&gt;0.15</formula>
    </cfRule>
    <cfRule type="expression" dxfId="3076" priority="6000">
      <formula>AND($L73&gt;0.08,$L73&lt;0.15)</formula>
    </cfRule>
  </conditionalFormatting>
  <conditionalFormatting sqref="E73:F73">
    <cfRule type="expression" dxfId="3075" priority="5995">
      <formula>$L73&gt;0.15</formula>
    </cfRule>
    <cfRule type="expression" dxfId="3074" priority="5996">
      <formula>AND($L73&gt;0.08,$L73&lt;0.15)</formula>
    </cfRule>
  </conditionalFormatting>
  <conditionalFormatting sqref="G73:H73">
    <cfRule type="expression" dxfId="3073" priority="5993">
      <formula>$L73&gt;0.15</formula>
    </cfRule>
    <cfRule type="expression" dxfId="3072" priority="5994">
      <formula>AND($L73&gt;0.08,$L73&lt;0.15)</formula>
    </cfRule>
  </conditionalFormatting>
  <conditionalFormatting sqref="G73:H73">
    <cfRule type="expression" dxfId="3071" priority="5991">
      <formula>$L73&gt;0.15</formula>
    </cfRule>
    <cfRule type="expression" dxfId="3070" priority="5992">
      <formula>AND($L73&gt;0.08,$L73&lt;0.15)</formula>
    </cfRule>
  </conditionalFormatting>
  <conditionalFormatting sqref="E73:F73">
    <cfRule type="expression" dxfId="3069" priority="5997">
      <formula>$L73&gt;0.15</formula>
    </cfRule>
    <cfRule type="expression" dxfId="3068" priority="5998">
      <formula>AND($L73&gt;0.08,$L73&lt;0.15)</formula>
    </cfRule>
  </conditionalFormatting>
  <conditionalFormatting sqref="G73:H73">
    <cfRule type="expression" dxfId="3067" priority="5987">
      <formula>$L73&gt;0.15</formula>
    </cfRule>
    <cfRule type="expression" dxfId="3066" priority="5988">
      <formula>AND($L73&gt;0.08,$L73&lt;0.15)</formula>
    </cfRule>
  </conditionalFormatting>
  <conditionalFormatting sqref="G73:H73">
    <cfRule type="expression" dxfId="3065" priority="5985">
      <formula>$L73&gt;0.15</formula>
    </cfRule>
    <cfRule type="expression" dxfId="3064" priority="5986">
      <formula>AND($L73&gt;0.08,$L73&lt;0.15)</formula>
    </cfRule>
  </conditionalFormatting>
  <conditionalFormatting sqref="E73">
    <cfRule type="expression" dxfId="3063" priority="5975">
      <formula>$L73&gt;0.15</formula>
    </cfRule>
    <cfRule type="expression" dxfId="3062" priority="5976">
      <formula>AND($L73&gt;0.08,$L73&lt;0.15)</formula>
    </cfRule>
  </conditionalFormatting>
  <conditionalFormatting sqref="AB17">
    <cfRule type="expression" dxfId="3061" priority="5973">
      <formula>$L17&gt;0.15</formula>
    </cfRule>
    <cfRule type="expression" dxfId="3060" priority="5974">
      <formula>AND($L17&gt;0.08,$L17&lt;0.15)</formula>
    </cfRule>
  </conditionalFormatting>
  <conditionalFormatting sqref="E69:F69">
    <cfRule type="expression" dxfId="3059" priority="5953">
      <formula>$L69&gt;0.15</formula>
    </cfRule>
    <cfRule type="expression" dxfId="3058" priority="5954">
      <formula>AND($L69&gt;0.08,$L69&lt;0.15)</formula>
    </cfRule>
  </conditionalFormatting>
  <conditionalFormatting sqref="E69:F69">
    <cfRule type="expression" dxfId="3057" priority="5951">
      <formula>$L69&gt;0.15</formula>
    </cfRule>
    <cfRule type="expression" dxfId="3056" priority="5952">
      <formula>AND($L69&gt;0.08,$L69&lt;0.15)</formula>
    </cfRule>
  </conditionalFormatting>
  <conditionalFormatting sqref="E69:F69">
    <cfRule type="expression" dxfId="3055" priority="5949">
      <formula>$L69&gt;0.15</formula>
    </cfRule>
    <cfRule type="expression" dxfId="3054" priority="5950">
      <formula>AND($L69&gt;0.08,$L69&lt;0.15)</formula>
    </cfRule>
  </conditionalFormatting>
  <conditionalFormatting sqref="D69">
    <cfRule type="expression" dxfId="3053" priority="5963">
      <formula>$L69&gt;0.15</formula>
    </cfRule>
    <cfRule type="expression" dxfId="3052" priority="5964">
      <formula>AND($L69&gt;0.08,$L69&lt;0.15)</formula>
    </cfRule>
  </conditionalFormatting>
  <conditionalFormatting sqref="E69:F69">
    <cfRule type="expression" dxfId="3051" priority="5961">
      <formula>$L69&gt;0.15</formula>
    </cfRule>
    <cfRule type="expression" dxfId="3050" priority="5962">
      <formula>AND($L69&gt;0.08,$L69&lt;0.15)</formula>
    </cfRule>
  </conditionalFormatting>
  <conditionalFormatting sqref="E69:F69">
    <cfRule type="expression" dxfId="3049" priority="5959">
      <formula>$L69&gt;0.15</formula>
    </cfRule>
    <cfRule type="expression" dxfId="3048" priority="5960">
      <formula>AND($L69&gt;0.08,$L69&lt;0.15)</formula>
    </cfRule>
  </conditionalFormatting>
  <conditionalFormatting sqref="E69:F69">
    <cfRule type="expression" dxfId="3047" priority="5957">
      <formula>$L69&gt;0.15</formula>
    </cfRule>
    <cfRule type="expression" dxfId="3046" priority="5958">
      <formula>AND($L69&gt;0.08,$L69&lt;0.15)</formula>
    </cfRule>
  </conditionalFormatting>
  <conditionalFormatting sqref="D69">
    <cfRule type="expression" dxfId="3045" priority="5955">
      <formula>$L69&gt;0.15</formula>
    </cfRule>
    <cfRule type="expression" dxfId="3044" priority="5956">
      <formula>AND($L69&gt;0.08,$L69&lt;0.15)</formula>
    </cfRule>
  </conditionalFormatting>
  <conditionalFormatting sqref="F69">
    <cfRule type="expression" dxfId="3043" priority="5947">
      <formula>$L69&gt;0.15</formula>
    </cfRule>
    <cfRule type="expression" dxfId="3042" priority="5948">
      <formula>AND($L69&gt;0.08,$L69&lt;0.15)</formula>
    </cfRule>
  </conditionalFormatting>
  <conditionalFormatting sqref="D69">
    <cfRule type="expression" dxfId="3041" priority="5945">
      <formula>$L69&gt;0.15</formula>
    </cfRule>
    <cfRule type="expression" dxfId="3040" priority="5946">
      <formula>AND($L69&gt;0.08,$L69&lt;0.15)</formula>
    </cfRule>
  </conditionalFormatting>
  <conditionalFormatting sqref="E69">
    <cfRule type="expression" dxfId="3039" priority="5943">
      <formula>$L69&gt;0.15</formula>
    </cfRule>
    <cfRule type="expression" dxfId="3038" priority="5944">
      <formula>AND($L69&gt;0.08,$L69&lt;0.15)</formula>
    </cfRule>
  </conditionalFormatting>
  <conditionalFormatting sqref="E69">
    <cfRule type="expression" dxfId="3037" priority="5941">
      <formula>$L69&gt;0.15</formula>
    </cfRule>
    <cfRule type="expression" dxfId="3036" priority="5942">
      <formula>AND($L69&gt;0.08,$L69&lt;0.15)</formula>
    </cfRule>
  </conditionalFormatting>
  <conditionalFormatting sqref="E69">
    <cfRule type="expression" dxfId="3035" priority="5939">
      <formula>$L69&gt;0.15</formula>
    </cfRule>
    <cfRule type="expression" dxfId="3034" priority="5940">
      <formula>AND($L69&gt;0.08,$L69&lt;0.15)</formula>
    </cfRule>
  </conditionalFormatting>
  <conditionalFormatting sqref="E69">
    <cfRule type="expression" dxfId="3033" priority="5937">
      <formula>$L69&gt;0.15</formula>
    </cfRule>
    <cfRule type="expression" dxfId="3032" priority="5938">
      <formula>AND($L69&gt;0.08,$L69&lt;0.15)</formula>
    </cfRule>
  </conditionalFormatting>
  <conditionalFormatting sqref="E69:F69">
    <cfRule type="expression" dxfId="3031" priority="5967">
      <formula>$L69&gt;0.15</formula>
    </cfRule>
    <cfRule type="expression" dxfId="3030" priority="5968">
      <formula>AND($L69&gt;0.08,$L69&lt;0.15)</formula>
    </cfRule>
  </conditionalFormatting>
  <conditionalFormatting sqref="E69:F69">
    <cfRule type="expression" dxfId="3029" priority="5969">
      <formula>$L69&gt;0.15</formula>
    </cfRule>
    <cfRule type="expression" dxfId="3028" priority="5970">
      <formula>AND($L69&gt;0.08,$L69&lt;0.15)</formula>
    </cfRule>
  </conditionalFormatting>
  <conditionalFormatting sqref="D69">
    <cfRule type="expression" dxfId="3027" priority="5971">
      <formula>$L69&gt;0.15</formula>
    </cfRule>
    <cfRule type="expression" dxfId="3026" priority="5972">
      <formula>AND($L69&gt;0.08,$L69&lt;0.15)</formula>
    </cfRule>
  </conditionalFormatting>
  <conditionalFormatting sqref="E69:F69">
    <cfRule type="expression" dxfId="3025" priority="5965">
      <formula>$L69&gt;0.15</formula>
    </cfRule>
    <cfRule type="expression" dxfId="3024" priority="5966">
      <formula>AND($L69&gt;0.08,$L69&lt;0.15)</formula>
    </cfRule>
  </conditionalFormatting>
  <conditionalFormatting sqref="E72:F72">
    <cfRule type="expression" dxfId="3023" priority="5921">
      <formula>$L72&gt;0.15</formula>
    </cfRule>
    <cfRule type="expression" dxfId="3022" priority="5922">
      <formula>AND($L72&gt;0.08,$L72&lt;0.15)</formula>
    </cfRule>
  </conditionalFormatting>
  <conditionalFormatting sqref="E72:F72">
    <cfRule type="expression" dxfId="3021" priority="5919">
      <formula>$L72&gt;0.15</formula>
    </cfRule>
    <cfRule type="expression" dxfId="3020" priority="5920">
      <formula>AND($L72&gt;0.08,$L72&lt;0.15)</formula>
    </cfRule>
  </conditionalFormatting>
  <conditionalFormatting sqref="E72:F72">
    <cfRule type="expression" dxfId="3019" priority="5917">
      <formula>$L72&gt;0.15</formula>
    </cfRule>
    <cfRule type="expression" dxfId="3018" priority="5918">
      <formula>AND($L72&gt;0.08,$L72&lt;0.15)</formula>
    </cfRule>
  </conditionalFormatting>
  <conditionalFormatting sqref="G72:H72">
    <cfRule type="expression" dxfId="3017" priority="5915">
      <formula>$L72&gt;0.15</formula>
    </cfRule>
    <cfRule type="expression" dxfId="3016" priority="5916">
      <formula>AND($L72&gt;0.08,$L72&lt;0.15)</formula>
    </cfRule>
  </conditionalFormatting>
  <conditionalFormatting sqref="G72:H72">
    <cfRule type="expression" dxfId="3015" priority="5913">
      <formula>$L72&gt;0.15</formula>
    </cfRule>
    <cfRule type="expression" dxfId="3014" priority="5914">
      <formula>AND($L72&gt;0.08,$L72&lt;0.15)</formula>
    </cfRule>
  </conditionalFormatting>
  <conditionalFormatting sqref="D72">
    <cfRule type="expression" dxfId="3013" priority="5911">
      <formula>$L72&gt;0.15</formula>
    </cfRule>
    <cfRule type="expression" dxfId="3012" priority="5912">
      <formula>AND($L72&gt;0.08,$L72&lt;0.15)</formula>
    </cfRule>
  </conditionalFormatting>
  <conditionalFormatting sqref="D72">
    <cfRule type="expression" dxfId="3011" priority="5923">
      <formula>$L72&gt;0.15</formula>
    </cfRule>
    <cfRule type="expression" dxfId="3010" priority="5924">
      <formula>AND($L72&gt;0.08,$L72&lt;0.15)</formula>
    </cfRule>
  </conditionalFormatting>
  <conditionalFormatting sqref="D72">
    <cfRule type="expression" dxfId="3009" priority="5893">
      <formula>$L72&gt;0.15</formula>
    </cfRule>
    <cfRule type="expression" dxfId="3008" priority="5894">
      <formula>AND($L72&gt;0.08,$L72&lt;0.15)</formula>
    </cfRule>
  </conditionalFormatting>
  <conditionalFormatting sqref="E72">
    <cfRule type="expression" dxfId="3007" priority="5891">
      <formula>$L72&gt;0.15</formula>
    </cfRule>
    <cfRule type="expression" dxfId="3006" priority="5892">
      <formula>AND($L72&gt;0.08,$L72&lt;0.15)</formula>
    </cfRule>
  </conditionalFormatting>
  <conditionalFormatting sqref="E72">
    <cfRule type="expression" dxfId="3005" priority="5889">
      <formula>$L72&gt;0.15</formula>
    </cfRule>
    <cfRule type="expression" dxfId="3004" priority="5890">
      <formula>AND($L72&gt;0.08,$L72&lt;0.15)</formula>
    </cfRule>
  </conditionalFormatting>
  <conditionalFormatting sqref="E72">
    <cfRule type="expression" dxfId="3003" priority="5887">
      <formula>$L72&gt;0.15</formula>
    </cfRule>
    <cfRule type="expression" dxfId="3002" priority="5888">
      <formula>AND($L72&gt;0.08,$L72&lt;0.15)</formula>
    </cfRule>
  </conditionalFormatting>
  <conditionalFormatting sqref="E72:F72">
    <cfRule type="expression" dxfId="3001" priority="5931">
      <formula>$L72&gt;0.15</formula>
    </cfRule>
    <cfRule type="expression" dxfId="3000" priority="5932">
      <formula>AND($L72&gt;0.08,$L72&lt;0.15)</formula>
    </cfRule>
  </conditionalFormatting>
  <conditionalFormatting sqref="E72:F72">
    <cfRule type="expression" dxfId="2999" priority="5933">
      <formula>$L72&gt;0.15</formula>
    </cfRule>
    <cfRule type="expression" dxfId="2998" priority="5934">
      <formula>AND($L72&gt;0.08,$L72&lt;0.15)</formula>
    </cfRule>
  </conditionalFormatting>
  <conditionalFormatting sqref="D72">
    <cfRule type="expression" dxfId="2997" priority="5935">
      <formula>$L72&gt;0.15</formula>
    </cfRule>
    <cfRule type="expression" dxfId="2996" priority="5936">
      <formula>AND($L72&gt;0.08,$L72&lt;0.15)</formula>
    </cfRule>
  </conditionalFormatting>
  <conditionalFormatting sqref="G72:H72">
    <cfRule type="expression" dxfId="2995" priority="5927">
      <formula>$L72&gt;0.15</formula>
    </cfRule>
    <cfRule type="expression" dxfId="2994" priority="5928">
      <formula>AND($L72&gt;0.08,$L72&lt;0.15)</formula>
    </cfRule>
  </conditionalFormatting>
  <conditionalFormatting sqref="G72:H72">
    <cfRule type="expression" dxfId="2993" priority="5925">
      <formula>$L72&gt;0.15</formula>
    </cfRule>
    <cfRule type="expression" dxfId="2992" priority="5926">
      <formula>AND($L72&gt;0.08,$L72&lt;0.15)</formula>
    </cfRule>
  </conditionalFormatting>
  <conditionalFormatting sqref="E72:F72">
    <cfRule type="expression" dxfId="2991" priority="5929">
      <formula>$L72&gt;0.15</formula>
    </cfRule>
    <cfRule type="expression" dxfId="2990" priority="5930">
      <formula>AND($L72&gt;0.08,$L72&lt;0.15)</formula>
    </cfRule>
  </conditionalFormatting>
  <conditionalFormatting sqref="F72">
    <cfRule type="expression" dxfId="2989" priority="5899">
      <formula>$L72&gt;0.15</formula>
    </cfRule>
    <cfRule type="expression" dxfId="2988" priority="5900">
      <formula>AND($L72&gt;0.08,$L72&lt;0.15)</formula>
    </cfRule>
  </conditionalFormatting>
  <conditionalFormatting sqref="E72:F72">
    <cfRule type="expression" dxfId="2987" priority="5909">
      <formula>$L72&gt;0.15</formula>
    </cfRule>
    <cfRule type="expression" dxfId="2986" priority="5910">
      <formula>AND($L72&gt;0.08,$L72&lt;0.15)</formula>
    </cfRule>
  </conditionalFormatting>
  <conditionalFormatting sqref="E72:F72">
    <cfRule type="expression" dxfId="2985" priority="5905">
      <formula>$L72&gt;0.15</formula>
    </cfRule>
    <cfRule type="expression" dxfId="2984" priority="5906">
      <formula>AND($L72&gt;0.08,$L72&lt;0.15)</formula>
    </cfRule>
  </conditionalFormatting>
  <conditionalFormatting sqref="G72:H72">
    <cfRule type="expression" dxfId="2983" priority="5903">
      <formula>$L72&gt;0.15</formula>
    </cfRule>
    <cfRule type="expression" dxfId="2982" priority="5904">
      <formula>AND($L72&gt;0.08,$L72&lt;0.15)</formula>
    </cfRule>
  </conditionalFormatting>
  <conditionalFormatting sqref="G72:H72">
    <cfRule type="expression" dxfId="2981" priority="5901">
      <formula>$L72&gt;0.15</formula>
    </cfRule>
    <cfRule type="expression" dxfId="2980" priority="5902">
      <formula>AND($L72&gt;0.08,$L72&lt;0.15)</formula>
    </cfRule>
  </conditionalFormatting>
  <conditionalFormatting sqref="E72:F72">
    <cfRule type="expression" dxfId="2979" priority="5907">
      <formula>$L72&gt;0.15</formula>
    </cfRule>
    <cfRule type="expression" dxfId="2978" priority="5908">
      <formula>AND($L72&gt;0.08,$L72&lt;0.15)</formula>
    </cfRule>
  </conditionalFormatting>
  <conditionalFormatting sqref="G72:H72">
    <cfRule type="expression" dxfId="2977" priority="5897">
      <formula>$L72&gt;0.15</formula>
    </cfRule>
    <cfRule type="expression" dxfId="2976" priority="5898">
      <formula>AND($L72&gt;0.08,$L72&lt;0.15)</formula>
    </cfRule>
  </conditionalFormatting>
  <conditionalFormatting sqref="G72:H72">
    <cfRule type="expression" dxfId="2975" priority="5895">
      <formula>$L72&gt;0.15</formula>
    </cfRule>
    <cfRule type="expression" dxfId="2974" priority="5896">
      <formula>AND($L72&gt;0.08,$L72&lt;0.15)</formula>
    </cfRule>
  </conditionalFormatting>
  <conditionalFormatting sqref="E72">
    <cfRule type="expression" dxfId="2973" priority="5885">
      <formula>$L72&gt;0.15</formula>
    </cfRule>
    <cfRule type="expression" dxfId="2972" priority="5886">
      <formula>AND($L72&gt;0.08,$L72&lt;0.15)</formula>
    </cfRule>
  </conditionalFormatting>
  <conditionalFormatting sqref="C69">
    <cfRule type="expression" dxfId="2967" priority="5879">
      <formula>$L69&gt;0.15</formula>
    </cfRule>
    <cfRule type="expression" dxfId="2966" priority="5880">
      <formula>AND($L69&gt;0.08,$L69&lt;0.15)</formula>
    </cfRule>
  </conditionalFormatting>
  <conditionalFormatting sqref="C70:C86">
    <cfRule type="expression" dxfId="2965" priority="5877">
      <formula>$L70&gt;0.15</formula>
    </cfRule>
    <cfRule type="expression" dxfId="2964" priority="5878">
      <formula>AND($L70&gt;0.08,$L70&lt;0.15)</formula>
    </cfRule>
  </conditionalFormatting>
  <conditionalFormatting sqref="AE7:AE30">
    <cfRule type="expression" dxfId="2963" priority="5873">
      <formula>$L7&gt;0.15</formula>
    </cfRule>
    <cfRule type="expression" dxfId="2962" priority="5874">
      <formula>AND($L7&gt;0.08,$L7&lt;0.15)</formula>
    </cfRule>
  </conditionalFormatting>
  <conditionalFormatting sqref="AE7:AE30">
    <cfRule type="expression" dxfId="2961" priority="5875">
      <formula>$L7&gt;0.15</formula>
    </cfRule>
    <cfRule type="expression" dxfId="2960" priority="5876">
      <formula>AND($L7&gt;0.08,$L7&lt;0.15)</formula>
    </cfRule>
  </conditionalFormatting>
  <conditionalFormatting sqref="AC48:AD52 AA48:AA49">
    <cfRule type="expression" dxfId="2959" priority="5871">
      <formula>$L48&gt;0.15</formula>
    </cfRule>
    <cfRule type="expression" dxfId="2958" priority="5872">
      <formula>AND($L48&gt;0.08,$L48&lt;0.15)</formula>
    </cfRule>
  </conditionalFormatting>
  <conditionalFormatting sqref="AB49:AB52">
    <cfRule type="expression" dxfId="2957" priority="5869">
      <formula>$L49&gt;0.15</formula>
    </cfRule>
    <cfRule type="expression" dxfId="2956" priority="5870">
      <formula>AND($L49&gt;0.08,$L49&lt;0.15)</formula>
    </cfRule>
  </conditionalFormatting>
  <conditionalFormatting sqref="AB48">
    <cfRule type="expression" dxfId="2955" priority="5867">
      <formula>$L48&gt;0.15</formula>
    </cfRule>
    <cfRule type="expression" dxfId="2954" priority="5868">
      <formula>AND($L48&gt;0.08,$L48&lt;0.15)</formula>
    </cfRule>
  </conditionalFormatting>
  <conditionalFormatting sqref="AA52">
    <cfRule type="expression" dxfId="2953" priority="5865">
      <formula>$L52&gt;0.15</formula>
    </cfRule>
    <cfRule type="expression" dxfId="2952" priority="5866">
      <formula>AND($L52&gt;0.08,$L52&lt;0.15)</formula>
    </cfRule>
  </conditionalFormatting>
  <conditionalFormatting sqref="AA50:AA51">
    <cfRule type="expression" dxfId="2951" priority="5863">
      <formula>$L50&gt;0.15</formula>
    </cfRule>
    <cfRule type="expression" dxfId="2950" priority="5864">
      <formula>AND($L50&gt;0.08,$L50&lt;0.15)</formula>
    </cfRule>
  </conditionalFormatting>
  <conditionalFormatting sqref="AB48">
    <cfRule type="expression" dxfId="2949" priority="5861">
      <formula>$L48&gt;0.15</formula>
    </cfRule>
    <cfRule type="expression" dxfId="2948" priority="5862">
      <formula>AND($L48&gt;0.08,$L48&lt;0.15)</formula>
    </cfRule>
  </conditionalFormatting>
  <conditionalFormatting sqref="M23:Y23">
    <cfRule type="expression" dxfId="2947" priority="5855">
      <formula>$L23&gt;0.15</formula>
    </cfRule>
    <cfRule type="expression" dxfId="2946" priority="5856">
      <formula>AND($L23&gt;0.08,$L23&lt;0.15)</formula>
    </cfRule>
  </conditionalFormatting>
  <conditionalFormatting sqref="AA30">
    <cfRule type="expression" dxfId="2945" priority="5853">
      <formula>$L30&gt;0.15</formula>
    </cfRule>
    <cfRule type="expression" dxfId="2944" priority="5854">
      <formula>AND($L30&gt;0.08,$L30&lt;0.15)</formula>
    </cfRule>
  </conditionalFormatting>
  <conditionalFormatting sqref="AD69">
    <cfRule type="expression" dxfId="2943" priority="5851">
      <formula>$L69&gt;0.15</formula>
    </cfRule>
    <cfRule type="expression" dxfId="2942" priority="5852">
      <formula>AND($L69&gt;0.08,$L69&lt;0.15)</formula>
    </cfRule>
  </conditionalFormatting>
  <conditionalFormatting sqref="F44">
    <cfRule type="expression" dxfId="2941" priority="5807">
      <formula>$L44&gt;0.15</formula>
    </cfRule>
    <cfRule type="expression" dxfId="2940" priority="5808">
      <formula>AND($L44&gt;0.08,$L44&lt;0.15)</formula>
    </cfRule>
  </conditionalFormatting>
  <conditionalFormatting sqref="F44">
    <cfRule type="expression" dxfId="2939" priority="5805">
      <formula>$L44&gt;0.15</formula>
    </cfRule>
    <cfRule type="expression" dxfId="2938" priority="5806">
      <formula>AND($L44&gt;0.08,$L44&lt;0.15)</formula>
    </cfRule>
  </conditionalFormatting>
  <conditionalFormatting sqref="F44">
    <cfRule type="expression" dxfId="2937" priority="5819">
      <formula>$L44&gt;0.15</formula>
    </cfRule>
    <cfRule type="expression" dxfId="2936" priority="5820">
      <formula>AND($L44&gt;0.08,$L44&lt;0.15)</formula>
    </cfRule>
  </conditionalFormatting>
  <conditionalFormatting sqref="F44">
    <cfRule type="expression" dxfId="2935" priority="5817">
      <formula>$L44&gt;0.15</formula>
    </cfRule>
    <cfRule type="expression" dxfId="2934" priority="5818">
      <formula>AND($L44&gt;0.08,$L44&lt;0.15)</formula>
    </cfRule>
  </conditionalFormatting>
  <conditionalFormatting sqref="F44">
    <cfRule type="expression" dxfId="2933" priority="5815">
      <formula>$L44&gt;0.15</formula>
    </cfRule>
    <cfRule type="expression" dxfId="2932" priority="5816">
      <formula>AND($L44&gt;0.08,$L44&lt;0.15)</formula>
    </cfRule>
  </conditionalFormatting>
  <conditionalFormatting sqref="H44">
    <cfRule type="expression" dxfId="2931" priority="5813">
      <formula>$L44&gt;0.15</formula>
    </cfRule>
    <cfRule type="expression" dxfId="2930" priority="5814">
      <formula>AND($L44&gt;0.08,$L44&lt;0.15)</formula>
    </cfRule>
  </conditionalFormatting>
  <conditionalFormatting sqref="H44">
    <cfRule type="expression" dxfId="2929" priority="5811">
      <formula>$L44&gt;0.15</formula>
    </cfRule>
    <cfRule type="expression" dxfId="2928" priority="5812">
      <formula>AND($L44&gt;0.08,$L44&lt;0.15)</formula>
    </cfRule>
  </conditionalFormatting>
  <conditionalFormatting sqref="D44">
    <cfRule type="expression" dxfId="2927" priority="5809">
      <formula>$L44&gt;0.15</formula>
    </cfRule>
    <cfRule type="expression" dxfId="2926" priority="5810">
      <formula>AND($L44&gt;0.08,$L44&lt;0.15)</formula>
    </cfRule>
  </conditionalFormatting>
  <conditionalFormatting sqref="D44">
    <cfRule type="expression" dxfId="2925" priority="5821">
      <formula>$L44&gt;0.15</formula>
    </cfRule>
    <cfRule type="expression" dxfId="2924" priority="5822">
      <formula>AND($L44&gt;0.08,$L44&lt;0.15)</formula>
    </cfRule>
  </conditionalFormatting>
  <conditionalFormatting sqref="F44">
    <cfRule type="expression" dxfId="2923" priority="5829">
      <formula>$L44&gt;0.15</formula>
    </cfRule>
    <cfRule type="expression" dxfId="2922" priority="5830">
      <formula>AND($L44&gt;0.08,$L44&lt;0.15)</formula>
    </cfRule>
  </conditionalFormatting>
  <conditionalFormatting sqref="F44">
    <cfRule type="expression" dxfId="2921" priority="5831">
      <formula>$L44&gt;0.15</formula>
    </cfRule>
    <cfRule type="expression" dxfId="2920" priority="5832">
      <formula>AND($L44&gt;0.08,$L44&lt;0.15)</formula>
    </cfRule>
  </conditionalFormatting>
  <conditionalFormatting sqref="D44">
    <cfRule type="expression" dxfId="2919" priority="5833">
      <formula>$L44&gt;0.15</formula>
    </cfRule>
    <cfRule type="expression" dxfId="2918" priority="5834">
      <formula>AND($L44&gt;0.08,$L44&lt;0.15)</formula>
    </cfRule>
  </conditionalFormatting>
  <conditionalFormatting sqref="H44">
    <cfRule type="expression" dxfId="2917" priority="5825">
      <formula>$L44&gt;0.15</formula>
    </cfRule>
    <cfRule type="expression" dxfId="2916" priority="5826">
      <formula>AND($L44&gt;0.08,$L44&lt;0.15)</formula>
    </cfRule>
  </conditionalFormatting>
  <conditionalFormatting sqref="H44">
    <cfRule type="expression" dxfId="2915" priority="5823">
      <formula>$L44&gt;0.15</formula>
    </cfRule>
    <cfRule type="expression" dxfId="2914" priority="5824">
      <formula>AND($L44&gt;0.08,$L44&lt;0.15)</formula>
    </cfRule>
  </conditionalFormatting>
  <conditionalFormatting sqref="F44">
    <cfRule type="expression" dxfId="2913" priority="5827">
      <formula>$L44&gt;0.15</formula>
    </cfRule>
    <cfRule type="expression" dxfId="2912" priority="5828">
      <formula>AND($L44&gt;0.08,$L44&lt;0.15)</formula>
    </cfRule>
  </conditionalFormatting>
  <conditionalFormatting sqref="F44">
    <cfRule type="expression" dxfId="2911" priority="5803">
      <formula>$L44&gt;0.15</formula>
    </cfRule>
    <cfRule type="expression" dxfId="2910" priority="5804">
      <formula>AND($L44&gt;0.08,$L44&lt;0.15)</formula>
    </cfRule>
  </conditionalFormatting>
  <conditionalFormatting sqref="H44">
    <cfRule type="expression" dxfId="2909" priority="5801">
      <formula>$L44&gt;0.15</formula>
    </cfRule>
    <cfRule type="expression" dxfId="2908" priority="5802">
      <formula>AND($L44&gt;0.08,$L44&lt;0.15)</formula>
    </cfRule>
  </conditionalFormatting>
  <conditionalFormatting sqref="H44">
    <cfRule type="expression" dxfId="2907" priority="5799">
      <formula>$L44&gt;0.15</formula>
    </cfRule>
    <cfRule type="expression" dxfId="2906" priority="5800">
      <formula>AND($L44&gt;0.08,$L44&lt;0.15)</formula>
    </cfRule>
  </conditionalFormatting>
  <conditionalFormatting sqref="F44">
    <cfRule type="expression" dxfId="2905" priority="5849">
      <formula>$L44&gt;0.15</formula>
    </cfRule>
    <cfRule type="expression" dxfId="2904" priority="5850">
      <formula>AND($L44&gt;0.08,$L44&lt;0.15)</formula>
    </cfRule>
  </conditionalFormatting>
  <conditionalFormatting sqref="F44">
    <cfRule type="expression" dxfId="2903" priority="5847">
      <formula>$L44&gt;0.15</formula>
    </cfRule>
    <cfRule type="expression" dxfId="2902" priority="5848">
      <formula>AND($L44&gt;0.08,$L44&lt;0.15)</formula>
    </cfRule>
  </conditionalFormatting>
  <conditionalFormatting sqref="H44">
    <cfRule type="expression" dxfId="2901" priority="5845">
      <formula>$L44&gt;0.15</formula>
    </cfRule>
    <cfRule type="expression" dxfId="2900" priority="5846">
      <formula>AND($L44&gt;0.08,$L44&lt;0.15)</formula>
    </cfRule>
  </conditionalFormatting>
  <conditionalFormatting sqref="F44">
    <cfRule type="expression" dxfId="2899" priority="5843">
      <formula>$L44&gt;0.15</formula>
    </cfRule>
    <cfRule type="expression" dxfId="2898" priority="5844">
      <formula>AND($L44&gt;0.08,$L44&lt;0.15)</formula>
    </cfRule>
  </conditionalFormatting>
  <conditionalFormatting sqref="F44">
    <cfRule type="expression" dxfId="2897" priority="5841">
      <formula>$L44&gt;0.15</formula>
    </cfRule>
    <cfRule type="expression" dxfId="2896" priority="5842">
      <formula>AND($L44&gt;0.08,$L44&lt;0.15)</formula>
    </cfRule>
  </conditionalFormatting>
  <conditionalFormatting sqref="H44">
    <cfRule type="expression" dxfId="2895" priority="5839">
      <formula>$L44&gt;0.15</formula>
    </cfRule>
    <cfRule type="expression" dxfId="2894" priority="5840">
      <formula>AND($L44&gt;0.08,$L44&lt;0.15)</formula>
    </cfRule>
  </conditionalFormatting>
  <conditionalFormatting sqref="D44">
    <cfRule type="expression" dxfId="2893" priority="5837">
      <formula>$L44&gt;0.15</formula>
    </cfRule>
    <cfRule type="expression" dxfId="2892" priority="5838">
      <formula>AND($L44&gt;0.08,$L44&lt;0.15)</formula>
    </cfRule>
  </conditionalFormatting>
  <conditionalFormatting sqref="D44">
    <cfRule type="expression" dxfId="2891" priority="5835">
      <formula>$L44&gt;0.15</formula>
    </cfRule>
    <cfRule type="expression" dxfId="2890" priority="5836">
      <formula>AND($L44&gt;0.08,$L44&lt;0.15)</formula>
    </cfRule>
  </conditionalFormatting>
  <conditionalFormatting sqref="G44">
    <cfRule type="expression" dxfId="2889" priority="5795">
      <formula>$L44&gt;0.15</formula>
    </cfRule>
    <cfRule type="expression" dxfId="2888" priority="5796">
      <formula>AND($L44&gt;0.08,$L44&lt;0.15)</formula>
    </cfRule>
  </conditionalFormatting>
  <conditionalFormatting sqref="G44">
    <cfRule type="expression" dxfId="2887" priority="5797">
      <formula>$L44&gt;0.15</formula>
    </cfRule>
    <cfRule type="expression" dxfId="2886" priority="5798">
      <formula>AND($L44&gt;0.08,$L44&lt;0.15)</formula>
    </cfRule>
  </conditionalFormatting>
  <conditionalFormatting sqref="E44">
    <cfRule type="expression" dxfId="2885" priority="5789">
      <formula>$L44&gt;0.15</formula>
    </cfRule>
    <cfRule type="expression" dxfId="2884" priority="5790">
      <formula>AND($L44&gt;0.08,$L44&lt;0.15)</formula>
    </cfRule>
  </conditionalFormatting>
  <conditionalFormatting sqref="E44">
    <cfRule type="expression" dxfId="2883" priority="5787">
      <formula>$L44&gt;0.15</formula>
    </cfRule>
    <cfRule type="expression" dxfId="2882" priority="5788">
      <formula>AND($L44&gt;0.08,$L44&lt;0.15)</formula>
    </cfRule>
  </conditionalFormatting>
  <conditionalFormatting sqref="E44">
    <cfRule type="expression" dxfId="2881" priority="5791">
      <formula>$L44&gt;0.15</formula>
    </cfRule>
    <cfRule type="expression" dxfId="2880" priority="5792">
      <formula>AND($L44&gt;0.08,$L44&lt;0.15)</formula>
    </cfRule>
  </conditionalFormatting>
  <conditionalFormatting sqref="E44">
    <cfRule type="expression" dxfId="2879" priority="5793">
      <formula>$L44&gt;0.15</formula>
    </cfRule>
    <cfRule type="expression" dxfId="2878" priority="5794">
      <formula>AND($L44&gt;0.08,$L44&lt;0.15)</formula>
    </cfRule>
  </conditionalFormatting>
  <conditionalFormatting sqref="E44">
    <cfRule type="expression" dxfId="2877" priority="5779">
      <formula>$L44&gt;0.15</formula>
    </cfRule>
    <cfRule type="expression" dxfId="2876" priority="5780">
      <formula>AND($L44&gt;0.08,$L44&lt;0.15)</formula>
    </cfRule>
  </conditionalFormatting>
  <conditionalFormatting sqref="E44">
    <cfRule type="expression" dxfId="2875" priority="5777">
      <formula>$L44&gt;0.15</formula>
    </cfRule>
    <cfRule type="expression" dxfId="2874" priority="5778">
      <formula>AND($L44&gt;0.08,$L44&lt;0.15)</formula>
    </cfRule>
  </conditionalFormatting>
  <conditionalFormatting sqref="E44">
    <cfRule type="expression" dxfId="2873" priority="5783">
      <formula>$L44&gt;0.15</formula>
    </cfRule>
    <cfRule type="expression" dxfId="2872" priority="5784">
      <formula>AND($L44&gt;0.08,$L44&lt;0.15)</formula>
    </cfRule>
  </conditionalFormatting>
  <conditionalFormatting sqref="E44">
    <cfRule type="expression" dxfId="2871" priority="5781">
      <formula>$L44&gt;0.15</formula>
    </cfRule>
    <cfRule type="expression" dxfId="2870" priority="5782">
      <formula>AND($L44&gt;0.08,$L44&lt;0.15)</formula>
    </cfRule>
  </conditionalFormatting>
  <conditionalFormatting sqref="E44">
    <cfRule type="expression" dxfId="2869" priority="5785">
      <formula>$L44&gt;0.15</formula>
    </cfRule>
    <cfRule type="expression" dxfId="2868" priority="5786">
      <formula>AND($L44&gt;0.08,$L44&lt;0.15)</formula>
    </cfRule>
  </conditionalFormatting>
  <conditionalFormatting sqref="E44">
    <cfRule type="expression" dxfId="2867" priority="5771">
      <formula>$L44&gt;0.15</formula>
    </cfRule>
    <cfRule type="expression" dxfId="2866" priority="5772">
      <formula>AND($L44&gt;0.08,$L44&lt;0.15)</formula>
    </cfRule>
  </conditionalFormatting>
  <conditionalFormatting sqref="E44">
    <cfRule type="expression" dxfId="2865" priority="5775">
      <formula>$L44&gt;0.15</formula>
    </cfRule>
    <cfRule type="expression" dxfId="2864" priority="5776">
      <formula>AND($L44&gt;0.08,$L44&lt;0.15)</formula>
    </cfRule>
  </conditionalFormatting>
  <conditionalFormatting sqref="E44">
    <cfRule type="expression" dxfId="2863" priority="5773">
      <formula>$L44&gt;0.15</formula>
    </cfRule>
    <cfRule type="expression" dxfId="2862" priority="5774">
      <formula>AND($L44&gt;0.08,$L44&lt;0.15)</formula>
    </cfRule>
  </conditionalFormatting>
  <conditionalFormatting sqref="E44">
    <cfRule type="expression" dxfId="2861" priority="5769">
      <formula>$L44&gt;0.15</formula>
    </cfRule>
    <cfRule type="expression" dxfId="2860" priority="5770">
      <formula>AND($L44&gt;0.08,$L44&lt;0.15)</formula>
    </cfRule>
  </conditionalFormatting>
  <conditionalFormatting sqref="E44">
    <cfRule type="expression" dxfId="2859" priority="5763">
      <formula>$L44&gt;0.15</formula>
    </cfRule>
    <cfRule type="expression" dxfId="2858" priority="5764">
      <formula>AND($L44&gt;0.08,$L44&lt;0.15)</formula>
    </cfRule>
  </conditionalFormatting>
  <conditionalFormatting sqref="E44">
    <cfRule type="expression" dxfId="2857" priority="5761">
      <formula>$L44&gt;0.15</formula>
    </cfRule>
    <cfRule type="expression" dxfId="2856" priority="5762">
      <formula>AND($L44&gt;0.08,$L44&lt;0.15)</formula>
    </cfRule>
  </conditionalFormatting>
  <conditionalFormatting sqref="E44">
    <cfRule type="expression" dxfId="2855" priority="5765">
      <formula>$L44&gt;0.15</formula>
    </cfRule>
    <cfRule type="expression" dxfId="2854" priority="5766">
      <formula>AND($L44&gt;0.08,$L44&lt;0.15)</formula>
    </cfRule>
  </conditionalFormatting>
  <conditionalFormatting sqref="E44">
    <cfRule type="expression" dxfId="2853" priority="5767">
      <formula>$L44&gt;0.15</formula>
    </cfRule>
    <cfRule type="expression" dxfId="2852" priority="5768">
      <formula>AND($L44&gt;0.08,$L44&lt;0.15)</formula>
    </cfRule>
  </conditionalFormatting>
  <conditionalFormatting sqref="E44">
    <cfRule type="expression" dxfId="2851" priority="5753">
      <formula>$L44&gt;0.15</formula>
    </cfRule>
    <cfRule type="expression" dxfId="2850" priority="5754">
      <formula>AND($L44&gt;0.08,$L44&lt;0.15)</formula>
    </cfRule>
  </conditionalFormatting>
  <conditionalFormatting sqref="E44">
    <cfRule type="expression" dxfId="2849" priority="5751">
      <formula>$L44&gt;0.15</formula>
    </cfRule>
    <cfRule type="expression" dxfId="2848" priority="5752">
      <formula>AND($L44&gt;0.08,$L44&lt;0.15)</formula>
    </cfRule>
  </conditionalFormatting>
  <conditionalFormatting sqref="E44">
    <cfRule type="expression" dxfId="2847" priority="5757">
      <formula>$L44&gt;0.15</formula>
    </cfRule>
    <cfRule type="expression" dxfId="2846" priority="5758">
      <formula>AND($L44&gt;0.08,$L44&lt;0.15)</formula>
    </cfRule>
  </conditionalFormatting>
  <conditionalFormatting sqref="E44">
    <cfRule type="expression" dxfId="2845" priority="5755">
      <formula>$L44&gt;0.15</formula>
    </cfRule>
    <cfRule type="expression" dxfId="2844" priority="5756">
      <formula>AND($L44&gt;0.08,$L44&lt;0.15)</formula>
    </cfRule>
  </conditionalFormatting>
  <conditionalFormatting sqref="E44">
    <cfRule type="expression" dxfId="2843" priority="5759">
      <formula>$L44&gt;0.15</formula>
    </cfRule>
    <cfRule type="expression" dxfId="2842" priority="5760">
      <formula>AND($L44&gt;0.08,$L44&lt;0.15)</formula>
    </cfRule>
  </conditionalFormatting>
  <conditionalFormatting sqref="E44">
    <cfRule type="expression" dxfId="2841" priority="5745">
      <formula>$L44&gt;0.15</formula>
    </cfRule>
    <cfRule type="expression" dxfId="2840" priority="5746">
      <formula>AND($L44&gt;0.08,$L44&lt;0.15)</formula>
    </cfRule>
  </conditionalFormatting>
  <conditionalFormatting sqref="E44">
    <cfRule type="expression" dxfId="2839" priority="5749">
      <formula>$L44&gt;0.15</formula>
    </cfRule>
    <cfRule type="expression" dxfId="2838" priority="5750">
      <formula>AND($L44&gt;0.08,$L44&lt;0.15)</formula>
    </cfRule>
  </conditionalFormatting>
  <conditionalFormatting sqref="E44">
    <cfRule type="expression" dxfId="2837" priority="5747">
      <formula>$L44&gt;0.15</formula>
    </cfRule>
    <cfRule type="expression" dxfId="2836" priority="5748">
      <formula>AND($L44&gt;0.08,$L44&lt;0.15)</formula>
    </cfRule>
  </conditionalFormatting>
  <conditionalFormatting sqref="E44">
    <cfRule type="expression" dxfId="2835" priority="5743">
      <formula>$L44&gt;0.15</formula>
    </cfRule>
    <cfRule type="expression" dxfId="2834" priority="5744">
      <formula>AND($L44&gt;0.08,$L44&lt;0.15)</formula>
    </cfRule>
  </conditionalFormatting>
  <conditionalFormatting sqref="AA10">
    <cfRule type="expression" dxfId="2833" priority="5695">
      <formula>$L10&gt;0.15</formula>
    </cfRule>
    <cfRule type="expression" dxfId="2832" priority="5696">
      <formula>AND($L10&gt;0.08,$L10&lt;0.15)</formula>
    </cfRule>
  </conditionalFormatting>
  <conditionalFormatting sqref="AA11">
    <cfRule type="expression" dxfId="2831" priority="5693">
      <formula>$L11&gt;0.15</formula>
    </cfRule>
    <cfRule type="expression" dxfId="2830" priority="5694">
      <formula>AND($L11&gt;0.08,$L11&lt;0.15)</formula>
    </cfRule>
  </conditionalFormatting>
  <conditionalFormatting sqref="AD70:AD71">
    <cfRule type="expression" dxfId="2829" priority="5691">
      <formula>$L70&gt;0.15</formula>
    </cfRule>
    <cfRule type="expression" dxfId="2828" priority="5692">
      <formula>AND($L70&gt;0.08,$L70&lt;0.15)</formula>
    </cfRule>
  </conditionalFormatting>
  <conditionalFormatting sqref="AE69:AE73">
    <cfRule type="expression" dxfId="2827" priority="5685">
      <formula>$L69&gt;0.15</formula>
    </cfRule>
    <cfRule type="expression" dxfId="2826" priority="5686">
      <formula>AND($L69&gt;0.08,$L69&lt;0.15)</formula>
    </cfRule>
  </conditionalFormatting>
  <conditionalFormatting sqref="AE69:AE73">
    <cfRule type="expression" dxfId="2825" priority="5687">
      <formula>$L69&gt;0.15</formula>
    </cfRule>
    <cfRule type="expression" dxfId="2824" priority="5688">
      <formula>AND($L69&gt;0.08,$L69&lt;0.15)</formula>
    </cfRule>
  </conditionalFormatting>
  <conditionalFormatting sqref="G69:H69">
    <cfRule type="expression" dxfId="2823" priority="5679">
      <formula>$L69&gt;0.15</formula>
    </cfRule>
    <cfRule type="expression" dxfId="2822" priority="5680">
      <formula>AND($L69&gt;0.08,$L69&lt;0.15)</formula>
    </cfRule>
  </conditionalFormatting>
  <conditionalFormatting sqref="G69:H69">
    <cfRule type="expression" dxfId="2821" priority="5677">
      <formula>$L69&gt;0.15</formula>
    </cfRule>
    <cfRule type="expression" dxfId="2820" priority="5678">
      <formula>AND($L69&gt;0.08,$L69&lt;0.15)</formula>
    </cfRule>
  </conditionalFormatting>
  <conditionalFormatting sqref="G69:H69">
    <cfRule type="expression" dxfId="2819" priority="5683">
      <formula>$L69&gt;0.15</formula>
    </cfRule>
    <cfRule type="expression" dxfId="2818" priority="5684">
      <formula>AND($L69&gt;0.08,$L69&lt;0.15)</formula>
    </cfRule>
  </conditionalFormatting>
  <conditionalFormatting sqref="G69:H69">
    <cfRule type="expression" dxfId="2817" priority="5681">
      <formula>$L69&gt;0.15</formula>
    </cfRule>
    <cfRule type="expression" dxfId="2816" priority="5682">
      <formula>AND($L69&gt;0.08,$L69&lt;0.15)</formula>
    </cfRule>
  </conditionalFormatting>
  <conditionalFormatting sqref="G69:H69">
    <cfRule type="expression" dxfId="2815" priority="5675">
      <formula>$L69&gt;0.15</formula>
    </cfRule>
    <cfRule type="expression" dxfId="2814" priority="5676">
      <formula>AND($L69&gt;0.08,$L69&lt;0.15)</formula>
    </cfRule>
  </conditionalFormatting>
  <conditionalFormatting sqref="G69:H69">
    <cfRule type="expression" dxfId="2813" priority="5673">
      <formula>$L69&gt;0.15</formula>
    </cfRule>
    <cfRule type="expression" dxfId="2812" priority="5674">
      <formula>AND($L69&gt;0.08,$L69&lt;0.15)</formula>
    </cfRule>
  </conditionalFormatting>
  <conditionalFormatting sqref="G69:H69">
    <cfRule type="expression" dxfId="2811" priority="5671">
      <formula>$L69&gt;0.15</formula>
    </cfRule>
    <cfRule type="expression" dxfId="2810" priority="5672">
      <formula>AND($L69&gt;0.08,$L69&lt;0.15)</formula>
    </cfRule>
  </conditionalFormatting>
  <conditionalFormatting sqref="G69:H69">
    <cfRule type="expression" dxfId="2809" priority="5669">
      <formula>$L69&gt;0.15</formula>
    </cfRule>
    <cfRule type="expression" dxfId="2808" priority="5670">
      <formula>AND($L69&gt;0.08,$L69&lt;0.15)</formula>
    </cfRule>
  </conditionalFormatting>
  <conditionalFormatting sqref="AD72">
    <cfRule type="expression" dxfId="2807" priority="5667">
      <formula>$L72&gt;0.15</formula>
    </cfRule>
    <cfRule type="expression" dxfId="2806" priority="5668">
      <formula>AND($L72&gt;0.08,$L72&lt;0.15)</formula>
    </cfRule>
  </conditionalFormatting>
  <conditionalFormatting sqref="I84:Z84 AB84:AC84">
    <cfRule type="expression" dxfId="2805" priority="5663">
      <formula>$L84&gt;0.15</formula>
    </cfRule>
    <cfRule type="expression" dxfId="2804" priority="5664">
      <formula>AND($L84&gt;0.08,$L84&lt;0.15)</formula>
    </cfRule>
  </conditionalFormatting>
  <conditionalFormatting sqref="AB84">
    <cfRule type="expression" dxfId="2803" priority="5665">
      <formula>$L37&gt;0.15</formula>
    </cfRule>
    <cfRule type="expression" dxfId="2802" priority="5666">
      <formula>AND($L37&gt;0.08,$L37&lt;0.15)</formula>
    </cfRule>
  </conditionalFormatting>
  <conditionalFormatting sqref="E84:F84">
    <cfRule type="expression" dxfId="2801" priority="5647">
      <formula>$L84&gt;0.15</formula>
    </cfRule>
    <cfRule type="expression" dxfId="2800" priority="5648">
      <formula>AND($L84&gt;0.08,$L84&lt;0.15)</formula>
    </cfRule>
  </conditionalFormatting>
  <conditionalFormatting sqref="E84:F84">
    <cfRule type="expression" dxfId="2799" priority="5645">
      <formula>$L84&gt;0.15</formula>
    </cfRule>
    <cfRule type="expression" dxfId="2798" priority="5646">
      <formula>AND($L84&gt;0.08,$L84&lt;0.15)</formula>
    </cfRule>
  </conditionalFormatting>
  <conditionalFormatting sqref="E84:F84">
    <cfRule type="expression" dxfId="2797" priority="5643">
      <formula>$L84&gt;0.15</formula>
    </cfRule>
    <cfRule type="expression" dxfId="2796" priority="5644">
      <formula>AND($L84&gt;0.08,$L84&lt;0.15)</formula>
    </cfRule>
  </conditionalFormatting>
  <conditionalFormatting sqref="G84:H84">
    <cfRule type="expression" dxfId="2795" priority="5641">
      <formula>$L84&gt;0.15</formula>
    </cfRule>
    <cfRule type="expression" dxfId="2794" priority="5642">
      <formula>AND($L84&gt;0.08,$L84&lt;0.15)</formula>
    </cfRule>
  </conditionalFormatting>
  <conditionalFormatting sqref="G84:H84">
    <cfRule type="expression" dxfId="2793" priority="5639">
      <formula>$L84&gt;0.15</formula>
    </cfRule>
    <cfRule type="expression" dxfId="2792" priority="5640">
      <formula>AND($L84&gt;0.08,$L84&lt;0.15)</formula>
    </cfRule>
  </conditionalFormatting>
  <conditionalFormatting sqref="D84">
    <cfRule type="expression" dxfId="2791" priority="5637">
      <formula>$L84&gt;0.15</formula>
    </cfRule>
    <cfRule type="expression" dxfId="2790" priority="5638">
      <formula>AND($L84&gt;0.08,$L84&lt;0.15)</formula>
    </cfRule>
  </conditionalFormatting>
  <conditionalFormatting sqref="D84">
    <cfRule type="expression" dxfId="2789" priority="5649">
      <formula>$L84&gt;0.15</formula>
    </cfRule>
    <cfRule type="expression" dxfId="2788" priority="5650">
      <formula>AND($L84&gt;0.08,$L84&lt;0.15)</formula>
    </cfRule>
  </conditionalFormatting>
  <conditionalFormatting sqref="D84">
    <cfRule type="expression" dxfId="2787" priority="5619">
      <formula>$L84&gt;0.15</formula>
    </cfRule>
    <cfRule type="expression" dxfId="2786" priority="5620">
      <formula>AND($L84&gt;0.08,$L84&lt;0.15)</formula>
    </cfRule>
  </conditionalFormatting>
  <conditionalFormatting sqref="E84">
    <cfRule type="expression" dxfId="2785" priority="5617">
      <formula>$L84&gt;0.15</formula>
    </cfRule>
    <cfRule type="expression" dxfId="2784" priority="5618">
      <formula>AND($L84&gt;0.08,$L84&lt;0.15)</formula>
    </cfRule>
  </conditionalFormatting>
  <conditionalFormatting sqref="E84">
    <cfRule type="expression" dxfId="2783" priority="5615">
      <formula>$L84&gt;0.15</formula>
    </cfRule>
    <cfRule type="expression" dxfId="2782" priority="5616">
      <formula>AND($L84&gt;0.08,$L84&lt;0.15)</formula>
    </cfRule>
  </conditionalFormatting>
  <conditionalFormatting sqref="E84">
    <cfRule type="expression" dxfId="2781" priority="5613">
      <formula>$L84&gt;0.15</formula>
    </cfRule>
    <cfRule type="expression" dxfId="2780" priority="5614">
      <formula>AND($L84&gt;0.08,$L84&lt;0.15)</formula>
    </cfRule>
  </conditionalFormatting>
  <conditionalFormatting sqref="E84:F84">
    <cfRule type="expression" dxfId="2779" priority="5657">
      <formula>$L84&gt;0.15</formula>
    </cfRule>
    <cfRule type="expression" dxfId="2778" priority="5658">
      <formula>AND($L84&gt;0.08,$L84&lt;0.15)</formula>
    </cfRule>
  </conditionalFormatting>
  <conditionalFormatting sqref="E84:F84">
    <cfRule type="expression" dxfId="2777" priority="5659">
      <formula>$L84&gt;0.15</formula>
    </cfRule>
    <cfRule type="expression" dxfId="2776" priority="5660">
      <formula>AND($L84&gt;0.08,$L84&lt;0.15)</formula>
    </cfRule>
  </conditionalFormatting>
  <conditionalFormatting sqref="D84">
    <cfRule type="expression" dxfId="2775" priority="5661">
      <formula>$L84&gt;0.15</formula>
    </cfRule>
    <cfRule type="expression" dxfId="2774" priority="5662">
      <formula>AND($L84&gt;0.08,$L84&lt;0.15)</formula>
    </cfRule>
  </conditionalFormatting>
  <conditionalFormatting sqref="G84:H84">
    <cfRule type="expression" dxfId="2773" priority="5653">
      <formula>$L84&gt;0.15</formula>
    </cfRule>
    <cfRule type="expression" dxfId="2772" priority="5654">
      <formula>AND($L84&gt;0.08,$L84&lt;0.15)</formula>
    </cfRule>
  </conditionalFormatting>
  <conditionalFormatting sqref="G84:H84">
    <cfRule type="expression" dxfId="2771" priority="5651">
      <formula>$L84&gt;0.15</formula>
    </cfRule>
    <cfRule type="expression" dxfId="2770" priority="5652">
      <formula>AND($L84&gt;0.08,$L84&lt;0.15)</formula>
    </cfRule>
  </conditionalFormatting>
  <conditionalFormatting sqref="E84:F84">
    <cfRule type="expression" dxfId="2769" priority="5655">
      <formula>$L84&gt;0.15</formula>
    </cfRule>
    <cfRule type="expression" dxfId="2768" priority="5656">
      <formula>AND($L84&gt;0.08,$L84&lt;0.15)</formula>
    </cfRule>
  </conditionalFormatting>
  <conditionalFormatting sqref="F84">
    <cfRule type="expression" dxfId="2767" priority="5625">
      <formula>$L84&gt;0.15</formula>
    </cfRule>
    <cfRule type="expression" dxfId="2766" priority="5626">
      <formula>AND($L84&gt;0.08,$L84&lt;0.15)</formula>
    </cfRule>
  </conditionalFormatting>
  <conditionalFormatting sqref="E84:F84">
    <cfRule type="expression" dxfId="2765" priority="5635">
      <formula>$L84&gt;0.15</formula>
    </cfRule>
    <cfRule type="expression" dxfId="2764" priority="5636">
      <formula>AND($L84&gt;0.08,$L84&lt;0.15)</formula>
    </cfRule>
  </conditionalFormatting>
  <conditionalFormatting sqref="E84:F84">
    <cfRule type="expression" dxfId="2763" priority="5631">
      <formula>$L84&gt;0.15</formula>
    </cfRule>
    <cfRule type="expression" dxfId="2762" priority="5632">
      <formula>AND($L84&gt;0.08,$L84&lt;0.15)</formula>
    </cfRule>
  </conditionalFormatting>
  <conditionalFormatting sqref="G84:H84">
    <cfRule type="expression" dxfId="2761" priority="5629">
      <formula>$L84&gt;0.15</formula>
    </cfRule>
    <cfRule type="expression" dxfId="2760" priority="5630">
      <formula>AND($L84&gt;0.08,$L84&lt;0.15)</formula>
    </cfRule>
  </conditionalFormatting>
  <conditionalFormatting sqref="G84:H84">
    <cfRule type="expression" dxfId="2759" priority="5627">
      <formula>$L84&gt;0.15</formula>
    </cfRule>
    <cfRule type="expression" dxfId="2758" priority="5628">
      <formula>AND($L84&gt;0.08,$L84&lt;0.15)</formula>
    </cfRule>
  </conditionalFormatting>
  <conditionalFormatting sqref="E84:F84">
    <cfRule type="expression" dxfId="2757" priority="5633">
      <formula>$L84&gt;0.15</formula>
    </cfRule>
    <cfRule type="expression" dxfId="2756" priority="5634">
      <formula>AND($L84&gt;0.08,$L84&lt;0.15)</formula>
    </cfRule>
  </conditionalFormatting>
  <conditionalFormatting sqref="G84:H84">
    <cfRule type="expression" dxfId="2755" priority="5623">
      <formula>$L84&gt;0.15</formula>
    </cfRule>
    <cfRule type="expression" dxfId="2754" priority="5624">
      <formula>AND($L84&gt;0.08,$L84&lt;0.15)</formula>
    </cfRule>
  </conditionalFormatting>
  <conditionalFormatting sqref="G84:H84">
    <cfRule type="expression" dxfId="2753" priority="5621">
      <formula>$L84&gt;0.15</formula>
    </cfRule>
    <cfRule type="expression" dxfId="2752" priority="5622">
      <formula>AND($L84&gt;0.08,$L84&lt;0.15)</formula>
    </cfRule>
  </conditionalFormatting>
  <conditionalFormatting sqref="E84">
    <cfRule type="expression" dxfId="2751" priority="5611">
      <formula>$L84&gt;0.15</formula>
    </cfRule>
    <cfRule type="expression" dxfId="2750" priority="5612">
      <formula>AND($L84&gt;0.08,$L84&lt;0.15)</formula>
    </cfRule>
  </conditionalFormatting>
  <conditionalFormatting sqref="E86:F86 AB85:AC86 I85:Z86">
    <cfRule type="expression" dxfId="2749" priority="5607">
      <formula>$L85&gt;0.15</formula>
    </cfRule>
    <cfRule type="expression" dxfId="2748" priority="5608">
      <formula>AND($L85&gt;0.08,$L85&lt;0.15)</formula>
    </cfRule>
  </conditionalFormatting>
  <conditionalFormatting sqref="AB85">
    <cfRule type="expression" dxfId="2747" priority="5609">
      <formula>$L38&gt;0.15</formula>
    </cfRule>
    <cfRule type="expression" dxfId="2746" priority="5610">
      <formula>AND($L38&gt;0.08,$L38&lt;0.15)</formula>
    </cfRule>
  </conditionalFormatting>
  <conditionalFormatting sqref="E85:F85">
    <cfRule type="expression" dxfId="2745" priority="5595">
      <formula>$L85&gt;0.15</formula>
    </cfRule>
    <cfRule type="expression" dxfId="2744" priority="5596">
      <formula>AND($L85&gt;0.08,$L85&lt;0.15)</formula>
    </cfRule>
  </conditionalFormatting>
  <conditionalFormatting sqref="E85:F85">
    <cfRule type="expression" dxfId="2743" priority="5593">
      <formula>$L85&gt;0.15</formula>
    </cfRule>
    <cfRule type="expression" dxfId="2742" priority="5594">
      <formula>AND($L85&gt;0.08,$L85&lt;0.15)</formula>
    </cfRule>
  </conditionalFormatting>
  <conditionalFormatting sqref="E85:F85">
    <cfRule type="expression" dxfId="2741" priority="5591">
      <formula>$L85&gt;0.15</formula>
    </cfRule>
    <cfRule type="expression" dxfId="2740" priority="5592">
      <formula>AND($L85&gt;0.08,$L85&lt;0.15)</formula>
    </cfRule>
  </conditionalFormatting>
  <conditionalFormatting sqref="D85">
    <cfRule type="expression" dxfId="2739" priority="5589">
      <formula>$L85&gt;0.15</formula>
    </cfRule>
    <cfRule type="expression" dxfId="2738" priority="5590">
      <formula>AND($L85&gt;0.08,$L85&lt;0.15)</formula>
    </cfRule>
  </conditionalFormatting>
  <conditionalFormatting sqref="D85">
    <cfRule type="expression" dxfId="2737" priority="5597">
      <formula>$L85&gt;0.15</formula>
    </cfRule>
    <cfRule type="expression" dxfId="2736" priority="5598">
      <formula>AND($L85&gt;0.08,$L85&lt;0.15)</formula>
    </cfRule>
  </conditionalFormatting>
  <conditionalFormatting sqref="D85">
    <cfRule type="expression" dxfId="2735" priority="5579">
      <formula>$L85&gt;0.15</formula>
    </cfRule>
    <cfRule type="expression" dxfId="2734" priority="5580">
      <formula>AND($L85&gt;0.08,$L85&lt;0.15)</formula>
    </cfRule>
  </conditionalFormatting>
  <conditionalFormatting sqref="E85">
    <cfRule type="expression" dxfId="2733" priority="5577">
      <formula>$L85&gt;0.15</formula>
    </cfRule>
    <cfRule type="expression" dxfId="2732" priority="5578">
      <formula>AND($L85&gt;0.08,$L85&lt;0.15)</formula>
    </cfRule>
  </conditionalFormatting>
  <conditionalFormatting sqref="E85">
    <cfRule type="expression" dxfId="2731" priority="5575">
      <formula>$L85&gt;0.15</formula>
    </cfRule>
    <cfRule type="expression" dxfId="2730" priority="5576">
      <formula>AND($L85&gt;0.08,$L85&lt;0.15)</formula>
    </cfRule>
  </conditionalFormatting>
  <conditionalFormatting sqref="E85">
    <cfRule type="expression" dxfId="2729" priority="5573">
      <formula>$L85&gt;0.15</formula>
    </cfRule>
    <cfRule type="expression" dxfId="2728" priority="5574">
      <formula>AND($L85&gt;0.08,$L85&lt;0.15)</formula>
    </cfRule>
  </conditionalFormatting>
  <conditionalFormatting sqref="E85:F85">
    <cfRule type="expression" dxfId="2727" priority="5601">
      <formula>$L85&gt;0.15</formula>
    </cfRule>
    <cfRule type="expression" dxfId="2726" priority="5602">
      <formula>AND($L85&gt;0.08,$L85&lt;0.15)</formula>
    </cfRule>
  </conditionalFormatting>
  <conditionalFormatting sqref="E85:F85">
    <cfRule type="expression" dxfId="2725" priority="5603">
      <formula>$L85&gt;0.15</formula>
    </cfRule>
    <cfRule type="expression" dxfId="2724" priority="5604">
      <formula>AND($L85&gt;0.08,$L85&lt;0.15)</formula>
    </cfRule>
  </conditionalFormatting>
  <conditionalFormatting sqref="D85">
    <cfRule type="expression" dxfId="2723" priority="5605">
      <formula>$L85&gt;0.15</formula>
    </cfRule>
    <cfRule type="expression" dxfId="2722" priority="5606">
      <formula>AND($L85&gt;0.08,$L85&lt;0.15)</formula>
    </cfRule>
  </conditionalFormatting>
  <conditionalFormatting sqref="E85:F85">
    <cfRule type="expression" dxfId="2721" priority="5599">
      <formula>$L85&gt;0.15</formula>
    </cfRule>
    <cfRule type="expression" dxfId="2720" priority="5600">
      <formula>AND($L85&gt;0.08,$L85&lt;0.15)</formula>
    </cfRule>
  </conditionalFormatting>
  <conditionalFormatting sqref="F85">
    <cfRule type="expression" dxfId="2719" priority="5581">
      <formula>$L85&gt;0.15</formula>
    </cfRule>
    <cfRule type="expression" dxfId="2718" priority="5582">
      <formula>AND($L85&gt;0.08,$L85&lt;0.15)</formula>
    </cfRule>
  </conditionalFormatting>
  <conditionalFormatting sqref="E85:F85">
    <cfRule type="expression" dxfId="2717" priority="5587">
      <formula>$L85&gt;0.15</formula>
    </cfRule>
    <cfRule type="expression" dxfId="2716" priority="5588">
      <formula>AND($L85&gt;0.08,$L85&lt;0.15)</formula>
    </cfRule>
  </conditionalFormatting>
  <conditionalFormatting sqref="E85:F85">
    <cfRule type="expression" dxfId="2715" priority="5583">
      <formula>$L85&gt;0.15</formula>
    </cfRule>
    <cfRule type="expression" dxfId="2714" priority="5584">
      <formula>AND($L85&gt;0.08,$L85&lt;0.15)</formula>
    </cfRule>
  </conditionalFormatting>
  <conditionalFormatting sqref="E85:F85">
    <cfRule type="expression" dxfId="2713" priority="5585">
      <formula>$L85&gt;0.15</formula>
    </cfRule>
    <cfRule type="expression" dxfId="2712" priority="5586">
      <formula>AND($L85&gt;0.08,$L85&lt;0.15)</formula>
    </cfRule>
  </conditionalFormatting>
  <conditionalFormatting sqref="E85">
    <cfRule type="expression" dxfId="2711" priority="5571">
      <formula>$L85&gt;0.15</formula>
    </cfRule>
    <cfRule type="expression" dxfId="2710" priority="5572">
      <formula>AND($L85&gt;0.08,$L85&lt;0.15)</formula>
    </cfRule>
  </conditionalFormatting>
  <conditionalFormatting sqref="AA84">
    <cfRule type="expression" dxfId="2709" priority="5569">
      <formula>$L84&gt;0.15</formula>
    </cfRule>
    <cfRule type="expression" dxfId="2708" priority="5570">
      <formula>AND($L84&gt;0.08,$L84&lt;0.15)</formula>
    </cfRule>
  </conditionalFormatting>
  <conditionalFormatting sqref="AA85">
    <cfRule type="expression" dxfId="2707" priority="5567">
      <formula>$L85&gt;0.15</formula>
    </cfRule>
    <cfRule type="expression" dxfId="2706" priority="5568">
      <formula>AND($L85&gt;0.08,$L85&lt;0.15)</formula>
    </cfRule>
  </conditionalFormatting>
  <conditionalFormatting sqref="AA86">
    <cfRule type="expression" dxfId="2705" priority="5565">
      <formula>$L86&gt;0.15</formula>
    </cfRule>
    <cfRule type="expression" dxfId="2704" priority="5566">
      <formula>AND($L86&gt;0.08,$L86&lt;0.15)</formula>
    </cfRule>
  </conditionalFormatting>
  <conditionalFormatting sqref="AA76">
    <cfRule type="expression" dxfId="2703" priority="5563">
      <formula>$L76&gt;0.15</formula>
    </cfRule>
    <cfRule type="expression" dxfId="2702" priority="5564">
      <formula>AND($L76&gt;0.08,$L76&lt;0.15)</formula>
    </cfRule>
  </conditionalFormatting>
  <conditionalFormatting sqref="AA74">
    <cfRule type="expression" dxfId="2701" priority="5559">
      <formula>$L74&gt;0.15</formula>
    </cfRule>
    <cfRule type="expression" dxfId="2700" priority="5560">
      <formula>AND($L74&gt;0.08,$L74&lt;0.15)</formula>
    </cfRule>
  </conditionalFormatting>
  <conditionalFormatting sqref="AA75">
    <cfRule type="expression" dxfId="2699" priority="5557">
      <formula>$L75&gt;0.15</formula>
    </cfRule>
    <cfRule type="expression" dxfId="2698" priority="5558">
      <formula>AND($L75&gt;0.08,$L75&lt;0.15)</formula>
    </cfRule>
  </conditionalFormatting>
  <conditionalFormatting sqref="AA77">
    <cfRule type="expression" dxfId="2697" priority="5555">
      <formula>$L77&gt;0.15</formula>
    </cfRule>
    <cfRule type="expression" dxfId="2696" priority="5556">
      <formula>AND($L77&gt;0.08,$L77&lt;0.15)</formula>
    </cfRule>
  </conditionalFormatting>
  <conditionalFormatting sqref="AA85">
    <cfRule type="expression" dxfId="2695" priority="5553">
      <formula>$L85&gt;0.15</formula>
    </cfRule>
    <cfRule type="expression" dxfId="2694" priority="5554">
      <formula>AND($L85&gt;0.08,$L85&lt;0.15)</formula>
    </cfRule>
  </conditionalFormatting>
  <conditionalFormatting sqref="AA84">
    <cfRule type="expression" dxfId="2693" priority="5551">
      <formula>$L84&gt;0.15</formula>
    </cfRule>
    <cfRule type="expression" dxfId="2692" priority="5552">
      <formula>AND($L84&gt;0.08,$L84&lt;0.15)</formula>
    </cfRule>
  </conditionalFormatting>
  <conditionalFormatting sqref="AA86">
    <cfRule type="expression" dxfId="2691" priority="5549">
      <formula>$L86&gt;0.15</formula>
    </cfRule>
    <cfRule type="expression" dxfId="2690" priority="5550">
      <formula>AND($L86&gt;0.08,$L86&lt;0.15)</formula>
    </cfRule>
  </conditionalFormatting>
  <conditionalFormatting sqref="AD78:AD79">
    <cfRule type="expression" dxfId="2689" priority="5547">
      <formula>$L78&gt;0.15</formula>
    </cfRule>
    <cfRule type="expression" dxfId="2688" priority="5548">
      <formula>AND($L78&gt;0.08,$L78&lt;0.15)</formula>
    </cfRule>
  </conditionalFormatting>
  <conditionalFormatting sqref="AD73:AD77">
    <cfRule type="expression" dxfId="2687" priority="5545">
      <formula>$L73&gt;0.15</formula>
    </cfRule>
    <cfRule type="expression" dxfId="2686" priority="5546">
      <formula>AND($L73&gt;0.08,$L73&lt;0.15)</formula>
    </cfRule>
  </conditionalFormatting>
  <conditionalFormatting sqref="AD84:AD86">
    <cfRule type="expression" dxfId="2685" priority="5543">
      <formula>$L84&gt;0.15</formula>
    </cfRule>
    <cfRule type="expression" dxfId="2684" priority="5544">
      <formula>AND($L84&gt;0.08,$L84&lt;0.15)</formula>
    </cfRule>
  </conditionalFormatting>
  <conditionalFormatting sqref="AF84">
    <cfRule type="expression" dxfId="2683" priority="5541">
      <formula>$L84&gt;0.15</formula>
    </cfRule>
    <cfRule type="expression" dxfId="2682" priority="5542">
      <formula>AND($L84&gt;0.08,$L84&lt;0.15)</formula>
    </cfRule>
  </conditionalFormatting>
  <conditionalFormatting sqref="AF85">
    <cfRule type="expression" dxfId="2681" priority="5539">
      <formula>$L85&gt;0.15</formula>
    </cfRule>
    <cfRule type="expression" dxfId="2680" priority="5540">
      <formula>AND($L85&gt;0.08,$L85&lt;0.15)</formula>
    </cfRule>
  </conditionalFormatting>
  <conditionalFormatting sqref="AF86">
    <cfRule type="expression" dxfId="2679" priority="5537">
      <formula>$L86&gt;0.15</formula>
    </cfRule>
    <cfRule type="expression" dxfId="2678" priority="5538">
      <formula>AND($L86&gt;0.08,$L86&lt;0.15)</formula>
    </cfRule>
  </conditionalFormatting>
  <conditionalFormatting sqref="G74:H74">
    <cfRule type="expression" dxfId="2677" priority="5531">
      <formula>$L74&gt;0.15</formula>
    </cfRule>
    <cfRule type="expression" dxfId="2676" priority="5532">
      <formula>AND($L74&gt;0.08,$L74&lt;0.15)</formula>
    </cfRule>
  </conditionalFormatting>
  <conditionalFormatting sqref="G74:H74">
    <cfRule type="expression" dxfId="2675" priority="5529">
      <formula>$L74&gt;0.15</formula>
    </cfRule>
    <cfRule type="expression" dxfId="2674" priority="5530">
      <formula>AND($L74&gt;0.08,$L74&lt;0.15)</formula>
    </cfRule>
  </conditionalFormatting>
  <conditionalFormatting sqref="G74:H74">
    <cfRule type="expression" dxfId="2673" priority="5535">
      <formula>$L74&gt;0.15</formula>
    </cfRule>
    <cfRule type="expression" dxfId="2672" priority="5536">
      <formula>AND($L74&gt;0.08,$L74&lt;0.15)</formula>
    </cfRule>
  </conditionalFormatting>
  <conditionalFormatting sqref="G74:H74">
    <cfRule type="expression" dxfId="2671" priority="5533">
      <formula>$L74&gt;0.15</formula>
    </cfRule>
    <cfRule type="expression" dxfId="2670" priority="5534">
      <formula>AND($L74&gt;0.08,$L74&lt;0.15)</formula>
    </cfRule>
  </conditionalFormatting>
  <conditionalFormatting sqref="G74:H74">
    <cfRule type="expression" dxfId="2669" priority="5527">
      <formula>$L74&gt;0.15</formula>
    </cfRule>
    <cfRule type="expression" dxfId="2668" priority="5528">
      <formula>AND($L74&gt;0.08,$L74&lt;0.15)</formula>
    </cfRule>
  </conditionalFormatting>
  <conditionalFormatting sqref="G74:H74">
    <cfRule type="expression" dxfId="2667" priority="5525">
      <formula>$L74&gt;0.15</formula>
    </cfRule>
    <cfRule type="expression" dxfId="2666" priority="5526">
      <formula>AND($L74&gt;0.08,$L74&lt;0.15)</formula>
    </cfRule>
  </conditionalFormatting>
  <conditionalFormatting sqref="G74:H74">
    <cfRule type="expression" dxfId="2665" priority="5523">
      <formula>$L74&gt;0.15</formula>
    </cfRule>
    <cfRule type="expression" dxfId="2664" priority="5524">
      <formula>AND($L74&gt;0.08,$L74&lt;0.15)</formula>
    </cfRule>
  </conditionalFormatting>
  <conditionalFormatting sqref="G74:H74">
    <cfRule type="expression" dxfId="2663" priority="5521">
      <formula>$L74&gt;0.15</formula>
    </cfRule>
    <cfRule type="expression" dxfId="2662" priority="5522">
      <formula>AND($L74&gt;0.08,$L74&lt;0.15)</formula>
    </cfRule>
  </conditionalFormatting>
  <conditionalFormatting sqref="G85:H85">
    <cfRule type="expression" dxfId="2661" priority="5515">
      <formula>$L85&gt;0.15</formula>
    </cfRule>
    <cfRule type="expression" dxfId="2660" priority="5516">
      <formula>AND($L85&gt;0.08,$L85&lt;0.15)</formula>
    </cfRule>
  </conditionalFormatting>
  <conditionalFormatting sqref="G85:H85">
    <cfRule type="expression" dxfId="2659" priority="5513">
      <formula>$L85&gt;0.15</formula>
    </cfRule>
    <cfRule type="expression" dxfId="2658" priority="5514">
      <formula>AND($L85&gt;0.08,$L85&lt;0.15)</formula>
    </cfRule>
  </conditionalFormatting>
  <conditionalFormatting sqref="G85:H85">
    <cfRule type="expression" dxfId="2657" priority="5519">
      <formula>$L85&gt;0.15</formula>
    </cfRule>
    <cfRule type="expression" dxfId="2656" priority="5520">
      <formula>AND($L85&gt;0.08,$L85&lt;0.15)</formula>
    </cfRule>
  </conditionalFormatting>
  <conditionalFormatting sqref="G85:H85">
    <cfRule type="expression" dxfId="2655" priority="5517">
      <formula>$L85&gt;0.15</formula>
    </cfRule>
    <cfRule type="expression" dxfId="2654" priority="5518">
      <formula>AND($L85&gt;0.08,$L85&lt;0.15)</formula>
    </cfRule>
  </conditionalFormatting>
  <conditionalFormatting sqref="G85:H85">
    <cfRule type="expression" dxfId="2653" priority="5511">
      <formula>$L85&gt;0.15</formula>
    </cfRule>
    <cfRule type="expression" dxfId="2652" priority="5512">
      <formula>AND($L85&gt;0.08,$L85&lt;0.15)</formula>
    </cfRule>
  </conditionalFormatting>
  <conditionalFormatting sqref="G85:H85">
    <cfRule type="expression" dxfId="2651" priority="5509">
      <formula>$L85&gt;0.15</formula>
    </cfRule>
    <cfRule type="expression" dxfId="2650" priority="5510">
      <formula>AND($L85&gt;0.08,$L85&lt;0.15)</formula>
    </cfRule>
  </conditionalFormatting>
  <conditionalFormatting sqref="G85:H85">
    <cfRule type="expression" dxfId="2649" priority="5507">
      <formula>$L85&gt;0.15</formula>
    </cfRule>
    <cfRule type="expression" dxfId="2648" priority="5508">
      <formula>AND($L85&gt;0.08,$L85&lt;0.15)</formula>
    </cfRule>
  </conditionalFormatting>
  <conditionalFormatting sqref="G85:H85">
    <cfRule type="expression" dxfId="2647" priority="5505">
      <formula>$L85&gt;0.15</formula>
    </cfRule>
    <cfRule type="expression" dxfId="2646" priority="5506">
      <formula>AND($L85&gt;0.08,$L85&lt;0.15)</formula>
    </cfRule>
  </conditionalFormatting>
  <conditionalFormatting sqref="G86:H86">
    <cfRule type="expression" dxfId="2645" priority="5499">
      <formula>$L86&gt;0.15</formula>
    </cfRule>
    <cfRule type="expression" dxfId="2644" priority="5500">
      <formula>AND($L86&gt;0.08,$L86&lt;0.15)</formula>
    </cfRule>
  </conditionalFormatting>
  <conditionalFormatting sqref="G86:H86">
    <cfRule type="expression" dxfId="2643" priority="5497">
      <formula>$L86&gt;0.15</formula>
    </cfRule>
    <cfRule type="expression" dxfId="2642" priority="5498">
      <formula>AND($L86&gt;0.08,$L86&lt;0.15)</formula>
    </cfRule>
  </conditionalFormatting>
  <conditionalFormatting sqref="G86:H86">
    <cfRule type="expression" dxfId="2641" priority="5503">
      <formula>$L86&gt;0.15</formula>
    </cfRule>
    <cfRule type="expression" dxfId="2640" priority="5504">
      <formula>AND($L86&gt;0.08,$L86&lt;0.15)</formula>
    </cfRule>
  </conditionalFormatting>
  <conditionalFormatting sqref="G86:H86">
    <cfRule type="expression" dxfId="2639" priority="5501">
      <formula>$L86&gt;0.15</formula>
    </cfRule>
    <cfRule type="expression" dxfId="2638" priority="5502">
      <formula>AND($L86&gt;0.08,$L86&lt;0.15)</formula>
    </cfRule>
  </conditionalFormatting>
  <conditionalFormatting sqref="G86:H86">
    <cfRule type="expression" dxfId="2637" priority="5495">
      <formula>$L86&gt;0.15</formula>
    </cfRule>
    <cfRule type="expression" dxfId="2636" priority="5496">
      <formula>AND($L86&gt;0.08,$L86&lt;0.15)</formula>
    </cfRule>
  </conditionalFormatting>
  <conditionalFormatting sqref="G86:H86">
    <cfRule type="expression" dxfId="2635" priority="5493">
      <formula>$L86&gt;0.15</formula>
    </cfRule>
    <cfRule type="expression" dxfId="2634" priority="5494">
      <formula>AND($L86&gt;0.08,$L86&lt;0.15)</formula>
    </cfRule>
  </conditionalFormatting>
  <conditionalFormatting sqref="G86:H86">
    <cfRule type="expression" dxfId="2633" priority="5491">
      <formula>$L86&gt;0.15</formula>
    </cfRule>
    <cfRule type="expression" dxfId="2632" priority="5492">
      <formula>AND($L86&gt;0.08,$L86&lt;0.15)</formula>
    </cfRule>
  </conditionalFormatting>
  <conditionalFormatting sqref="G86:H86">
    <cfRule type="expression" dxfId="2631" priority="5489">
      <formula>$L86&gt;0.15</formula>
    </cfRule>
    <cfRule type="expression" dxfId="2630" priority="5490">
      <formula>AND($L86&gt;0.08,$L86&lt;0.15)</formula>
    </cfRule>
  </conditionalFormatting>
  <conditionalFormatting sqref="D86">
    <cfRule type="expression" dxfId="2629" priority="5483">
      <formula>$L86&gt;0.15</formula>
    </cfRule>
    <cfRule type="expression" dxfId="2628" priority="5484">
      <formula>AND($L86&gt;0.08,$L86&lt;0.15)</formula>
    </cfRule>
  </conditionalFormatting>
  <conditionalFormatting sqref="D86">
    <cfRule type="expression" dxfId="2627" priority="5485">
      <formula>$L86&gt;0.15</formula>
    </cfRule>
    <cfRule type="expression" dxfId="2626" priority="5486">
      <formula>AND($L86&gt;0.08,$L86&lt;0.15)</formula>
    </cfRule>
  </conditionalFormatting>
  <conditionalFormatting sqref="D86">
    <cfRule type="expression" dxfId="2625" priority="5481">
      <formula>$L86&gt;0.15</formula>
    </cfRule>
    <cfRule type="expression" dxfId="2624" priority="5482">
      <formula>AND($L86&gt;0.08,$L86&lt;0.15)</formula>
    </cfRule>
  </conditionalFormatting>
  <conditionalFormatting sqref="D86">
    <cfRule type="expression" dxfId="2623" priority="5487">
      <formula>$L86&gt;0.15</formula>
    </cfRule>
    <cfRule type="expression" dxfId="2622" priority="5488">
      <formula>AND($L86&gt;0.08,$L86&lt;0.15)</formula>
    </cfRule>
  </conditionalFormatting>
  <conditionalFormatting sqref="AA23:AA27">
    <cfRule type="expression" dxfId="2621" priority="5479">
      <formula>$L23&gt;0.15</formula>
    </cfRule>
    <cfRule type="expression" dxfId="2620" priority="5480">
      <formula>AND($L23&gt;0.08,$L23&lt;0.15)</formula>
    </cfRule>
  </conditionalFormatting>
  <conditionalFormatting sqref="AB87:AC87 AF87 A87 I87:Z87">
    <cfRule type="expression" dxfId="2619" priority="5473">
      <formula>$L87&gt;0.15</formula>
    </cfRule>
    <cfRule type="expression" dxfId="2618" priority="5474">
      <formula>AND($L87&gt;0.08,$L87&lt;0.15)</formula>
    </cfRule>
  </conditionalFormatting>
  <conditionalFormatting sqref="B87">
    <cfRule type="expression" dxfId="2617" priority="5471">
      <formula>$L87&gt;0.15</formula>
    </cfRule>
    <cfRule type="expression" dxfId="2616" priority="5472">
      <formula>AND($L87&gt;0.08,$L87&lt;0.15)</formula>
    </cfRule>
  </conditionalFormatting>
  <conditionalFormatting sqref="AB87">
    <cfRule type="expression" dxfId="2615" priority="5475">
      <formula>$L40&gt;0.15</formula>
    </cfRule>
    <cfRule type="expression" dxfId="2614" priority="5476">
      <formula>AND($L40&gt;0.08,$L40&lt;0.15)</formula>
    </cfRule>
  </conditionalFormatting>
  <conditionalFormatting sqref="E87:F87">
    <cfRule type="expression" dxfId="2613" priority="5455">
      <formula>$L87&gt;0.15</formula>
    </cfRule>
    <cfRule type="expression" dxfId="2612" priority="5456">
      <formula>AND($L87&gt;0.08,$L87&lt;0.15)</formula>
    </cfRule>
  </conditionalFormatting>
  <conditionalFormatting sqref="E87:F87">
    <cfRule type="expression" dxfId="2611" priority="5453">
      <formula>$L87&gt;0.15</formula>
    </cfRule>
    <cfRule type="expression" dxfId="2610" priority="5454">
      <formula>AND($L87&gt;0.08,$L87&lt;0.15)</formula>
    </cfRule>
  </conditionalFormatting>
  <conditionalFormatting sqref="E87:F87">
    <cfRule type="expression" dxfId="2609" priority="5451">
      <formula>$L87&gt;0.15</formula>
    </cfRule>
    <cfRule type="expression" dxfId="2608" priority="5452">
      <formula>AND($L87&gt;0.08,$L87&lt;0.15)</formula>
    </cfRule>
  </conditionalFormatting>
  <conditionalFormatting sqref="G87:H87">
    <cfRule type="expression" dxfId="2607" priority="5449">
      <formula>$L87&gt;0.15</formula>
    </cfRule>
    <cfRule type="expression" dxfId="2606" priority="5450">
      <formula>AND($L87&gt;0.08,$L87&lt;0.15)</formula>
    </cfRule>
  </conditionalFormatting>
  <conditionalFormatting sqref="G87:H87">
    <cfRule type="expression" dxfId="2605" priority="5447">
      <formula>$L87&gt;0.15</formula>
    </cfRule>
    <cfRule type="expression" dxfId="2604" priority="5448">
      <formula>AND($L87&gt;0.08,$L87&lt;0.15)</formula>
    </cfRule>
  </conditionalFormatting>
  <conditionalFormatting sqref="D87">
    <cfRule type="expression" dxfId="2603" priority="5445">
      <formula>$L87&gt;0.15</formula>
    </cfRule>
    <cfRule type="expression" dxfId="2602" priority="5446">
      <formula>AND($L87&gt;0.08,$L87&lt;0.15)</formula>
    </cfRule>
  </conditionalFormatting>
  <conditionalFormatting sqref="D87">
    <cfRule type="expression" dxfId="2601" priority="5457">
      <formula>$L87&gt;0.15</formula>
    </cfRule>
    <cfRule type="expression" dxfId="2600" priority="5458">
      <formula>AND($L87&gt;0.08,$L87&lt;0.15)</formula>
    </cfRule>
  </conditionalFormatting>
  <conditionalFormatting sqref="D87">
    <cfRule type="expression" dxfId="2599" priority="5427">
      <formula>$L87&gt;0.15</formula>
    </cfRule>
    <cfRule type="expression" dxfId="2598" priority="5428">
      <formula>AND($L87&gt;0.08,$L87&lt;0.15)</formula>
    </cfRule>
  </conditionalFormatting>
  <conditionalFormatting sqref="E87">
    <cfRule type="expression" dxfId="2597" priority="5425">
      <formula>$L87&gt;0.15</formula>
    </cfRule>
    <cfRule type="expression" dxfId="2596" priority="5426">
      <formula>AND($L87&gt;0.08,$L87&lt;0.15)</formula>
    </cfRule>
  </conditionalFormatting>
  <conditionalFormatting sqref="E87">
    <cfRule type="expression" dxfId="2595" priority="5423">
      <formula>$L87&gt;0.15</formula>
    </cfRule>
    <cfRule type="expression" dxfId="2594" priority="5424">
      <formula>AND($L87&gt;0.08,$L87&lt;0.15)</formula>
    </cfRule>
  </conditionalFormatting>
  <conditionalFormatting sqref="E87">
    <cfRule type="expression" dxfId="2593" priority="5421">
      <formula>$L87&gt;0.15</formula>
    </cfRule>
    <cfRule type="expression" dxfId="2592" priority="5422">
      <formula>AND($L87&gt;0.08,$L87&lt;0.15)</formula>
    </cfRule>
  </conditionalFormatting>
  <conditionalFormatting sqref="E87:F87">
    <cfRule type="expression" dxfId="2591" priority="5465">
      <formula>$L87&gt;0.15</formula>
    </cfRule>
    <cfRule type="expression" dxfId="2590" priority="5466">
      <formula>AND($L87&gt;0.08,$L87&lt;0.15)</formula>
    </cfRule>
  </conditionalFormatting>
  <conditionalFormatting sqref="E87:F87">
    <cfRule type="expression" dxfId="2589" priority="5467">
      <formula>$L87&gt;0.15</formula>
    </cfRule>
    <cfRule type="expression" dxfId="2588" priority="5468">
      <formula>AND($L87&gt;0.08,$L87&lt;0.15)</formula>
    </cfRule>
  </conditionalFormatting>
  <conditionalFormatting sqref="D87">
    <cfRule type="expression" dxfId="2587" priority="5469">
      <formula>$L87&gt;0.15</formula>
    </cfRule>
    <cfRule type="expression" dxfId="2586" priority="5470">
      <formula>AND($L87&gt;0.08,$L87&lt;0.15)</formula>
    </cfRule>
  </conditionalFormatting>
  <conditionalFormatting sqref="G87:H87">
    <cfRule type="expression" dxfId="2585" priority="5461">
      <formula>$L87&gt;0.15</formula>
    </cfRule>
    <cfRule type="expression" dxfId="2584" priority="5462">
      <formula>AND($L87&gt;0.08,$L87&lt;0.15)</formula>
    </cfRule>
  </conditionalFormatting>
  <conditionalFormatting sqref="G87:H87">
    <cfRule type="expression" dxfId="2583" priority="5459">
      <formula>$L87&gt;0.15</formula>
    </cfRule>
    <cfRule type="expression" dxfId="2582" priority="5460">
      <formula>AND($L87&gt;0.08,$L87&lt;0.15)</formula>
    </cfRule>
  </conditionalFormatting>
  <conditionalFormatting sqref="E87:F87">
    <cfRule type="expression" dxfId="2581" priority="5463">
      <formula>$L87&gt;0.15</formula>
    </cfRule>
    <cfRule type="expression" dxfId="2580" priority="5464">
      <formula>AND($L87&gt;0.08,$L87&lt;0.15)</formula>
    </cfRule>
  </conditionalFormatting>
  <conditionalFormatting sqref="F87">
    <cfRule type="expression" dxfId="2579" priority="5433">
      <formula>$L87&gt;0.15</formula>
    </cfRule>
    <cfRule type="expression" dxfId="2578" priority="5434">
      <formula>AND($L87&gt;0.08,$L87&lt;0.15)</formula>
    </cfRule>
  </conditionalFormatting>
  <conditionalFormatting sqref="E87:F87">
    <cfRule type="expression" dxfId="2577" priority="5443">
      <formula>$L87&gt;0.15</formula>
    </cfRule>
    <cfRule type="expression" dxfId="2576" priority="5444">
      <formula>AND($L87&gt;0.08,$L87&lt;0.15)</formula>
    </cfRule>
  </conditionalFormatting>
  <conditionalFormatting sqref="E87:F87">
    <cfRule type="expression" dxfId="2575" priority="5439">
      <formula>$L87&gt;0.15</formula>
    </cfRule>
    <cfRule type="expression" dxfId="2574" priority="5440">
      <formula>AND($L87&gt;0.08,$L87&lt;0.15)</formula>
    </cfRule>
  </conditionalFormatting>
  <conditionalFormatting sqref="G87:H87">
    <cfRule type="expression" dxfId="2573" priority="5437">
      <formula>$L87&gt;0.15</formula>
    </cfRule>
    <cfRule type="expression" dxfId="2572" priority="5438">
      <formula>AND($L87&gt;0.08,$L87&lt;0.15)</formula>
    </cfRule>
  </conditionalFormatting>
  <conditionalFormatting sqref="G87:H87">
    <cfRule type="expression" dxfId="2571" priority="5435">
      <formula>$L87&gt;0.15</formula>
    </cfRule>
    <cfRule type="expression" dxfId="2570" priority="5436">
      <formula>AND($L87&gt;0.08,$L87&lt;0.15)</formula>
    </cfRule>
  </conditionalFormatting>
  <conditionalFormatting sqref="E87:F87">
    <cfRule type="expression" dxfId="2569" priority="5441">
      <formula>$L87&gt;0.15</formula>
    </cfRule>
    <cfRule type="expression" dxfId="2568" priority="5442">
      <formula>AND($L87&gt;0.08,$L87&lt;0.15)</formula>
    </cfRule>
  </conditionalFormatting>
  <conditionalFormatting sqref="G87:H87">
    <cfRule type="expression" dxfId="2567" priority="5431">
      <formula>$L87&gt;0.15</formula>
    </cfRule>
    <cfRule type="expression" dxfId="2566" priority="5432">
      <formula>AND($L87&gt;0.08,$L87&lt;0.15)</formula>
    </cfRule>
  </conditionalFormatting>
  <conditionalFormatting sqref="G87:H87">
    <cfRule type="expression" dxfId="2565" priority="5429">
      <formula>$L87&gt;0.15</formula>
    </cfRule>
    <cfRule type="expression" dxfId="2564" priority="5430">
      <formula>AND($L87&gt;0.08,$L87&lt;0.15)</formula>
    </cfRule>
  </conditionalFormatting>
  <conditionalFormatting sqref="E87">
    <cfRule type="expression" dxfId="2563" priority="5419">
      <formula>$L87&gt;0.15</formula>
    </cfRule>
    <cfRule type="expression" dxfId="2562" priority="5420">
      <formula>AND($L87&gt;0.08,$L87&lt;0.15)</formula>
    </cfRule>
  </conditionalFormatting>
  <conditionalFormatting sqref="C87">
    <cfRule type="expression" dxfId="2561" priority="5417">
      <formula>$L87&gt;0.15</formula>
    </cfRule>
    <cfRule type="expression" dxfId="2560" priority="5418">
      <formula>AND($L87&gt;0.08,$L87&lt;0.15)</formula>
    </cfRule>
  </conditionalFormatting>
  <conditionalFormatting sqref="AA87">
    <cfRule type="expression" dxfId="2559" priority="5415">
      <formula>$L87&gt;0.15</formula>
    </cfRule>
    <cfRule type="expression" dxfId="2558" priority="5416">
      <formula>AND($L87&gt;0.08,$L87&lt;0.15)</formula>
    </cfRule>
  </conditionalFormatting>
  <conditionalFormatting sqref="AD87">
    <cfRule type="expression" dxfId="2557" priority="5413">
      <formula>$L87&gt;0.15</formula>
    </cfRule>
    <cfRule type="expression" dxfId="2556" priority="5414">
      <formula>AND($L87&gt;0.08,$L87&lt;0.15)</formula>
    </cfRule>
  </conditionalFormatting>
  <conditionalFormatting sqref="AE87">
    <cfRule type="expression" dxfId="2555" priority="5409">
      <formula>$L87&gt;0.15</formula>
    </cfRule>
    <cfRule type="expression" dxfId="2554" priority="5410">
      <formula>AND($L87&gt;0.08,$L87&lt;0.15)</formula>
    </cfRule>
  </conditionalFormatting>
  <conditionalFormatting sqref="AE87">
    <cfRule type="expression" dxfId="2553" priority="5411">
      <formula>$L87&gt;0.15</formula>
    </cfRule>
    <cfRule type="expression" dxfId="2552" priority="5412">
      <formula>AND($L87&gt;0.08,$L87&lt;0.15)</formula>
    </cfRule>
  </conditionalFormatting>
  <conditionalFormatting sqref="AA28:AA29">
    <cfRule type="expression" dxfId="2551" priority="5405">
      <formula>$L28&gt;0.15</formula>
    </cfRule>
    <cfRule type="expression" dxfId="2550" priority="5406">
      <formula>AND($L28&gt;0.08,$L28&lt;0.15)</formula>
    </cfRule>
  </conditionalFormatting>
  <conditionalFormatting sqref="N26">
    <cfRule type="expression" dxfId="2549" priority="5281">
      <formula>$L26&gt;0.15</formula>
    </cfRule>
    <cfRule type="expression" dxfId="2548" priority="5282">
      <formula>AND($L26&gt;0.08,$L26&lt;0.15)</formula>
    </cfRule>
  </conditionalFormatting>
  <conditionalFormatting sqref="N26">
    <cfRule type="expression" dxfId="2547" priority="5279">
      <formula>$L26&gt;0.15</formula>
    </cfRule>
    <cfRule type="expression" dxfId="2546" priority="5280">
      <formula>AND($L26&gt;0.08,$L26&lt;0.15)</formula>
    </cfRule>
  </conditionalFormatting>
  <conditionalFormatting sqref="N26">
    <cfRule type="expression" dxfId="2545" priority="5277">
      <formula>$L26&gt;0.15</formula>
    </cfRule>
    <cfRule type="expression" dxfId="2544" priority="5278">
      <formula>AND($L26&gt;0.08,$L26&lt;0.15)</formula>
    </cfRule>
  </conditionalFormatting>
  <conditionalFormatting sqref="P26:Q26">
    <cfRule type="expression" dxfId="2543" priority="5275">
      <formula>$L26&gt;0.15</formula>
    </cfRule>
    <cfRule type="expression" dxfId="2542" priority="5276">
      <formula>AND($L26&gt;0.08,$L26&lt;0.15)</formula>
    </cfRule>
  </conditionalFormatting>
  <conditionalFormatting sqref="P26:Q26">
    <cfRule type="expression" dxfId="2541" priority="5273">
      <formula>$L26&gt;0.15</formula>
    </cfRule>
    <cfRule type="expression" dxfId="2540" priority="5274">
      <formula>AND($L26&gt;0.08,$L26&lt;0.15)</formula>
    </cfRule>
  </conditionalFormatting>
  <conditionalFormatting sqref="N26">
    <cfRule type="expression" dxfId="2539" priority="5253">
      <formula>$L26&gt;0.15</formula>
    </cfRule>
    <cfRule type="expression" dxfId="2538" priority="5254">
      <formula>AND($L26&gt;0.08,$L26&lt;0.15)</formula>
    </cfRule>
  </conditionalFormatting>
  <conditionalFormatting sqref="N26">
    <cfRule type="expression" dxfId="2537" priority="5251">
      <formula>$L26&gt;0.15</formula>
    </cfRule>
    <cfRule type="expression" dxfId="2536" priority="5252">
      <formula>AND($L26&gt;0.08,$L26&lt;0.15)</formula>
    </cfRule>
  </conditionalFormatting>
  <conditionalFormatting sqref="N26">
    <cfRule type="expression" dxfId="2535" priority="5249">
      <formula>$L26&gt;0.15</formula>
    </cfRule>
    <cfRule type="expression" dxfId="2534" priority="5250">
      <formula>AND($L26&gt;0.08,$L26&lt;0.15)</formula>
    </cfRule>
  </conditionalFormatting>
  <conditionalFormatting sqref="N26">
    <cfRule type="expression" dxfId="2533" priority="5291">
      <formula>$L26&gt;0.15</formula>
    </cfRule>
    <cfRule type="expression" dxfId="2532" priority="5292">
      <formula>AND($L26&gt;0.08,$L26&lt;0.15)</formula>
    </cfRule>
  </conditionalFormatting>
  <conditionalFormatting sqref="N26">
    <cfRule type="expression" dxfId="2531" priority="5293">
      <formula>$L26&gt;0.15</formula>
    </cfRule>
    <cfRule type="expression" dxfId="2530" priority="5294">
      <formula>AND($L26&gt;0.08,$L26&lt;0.15)</formula>
    </cfRule>
  </conditionalFormatting>
  <conditionalFormatting sqref="P26:Q26">
    <cfRule type="expression" dxfId="2529" priority="5287">
      <formula>$L26&gt;0.15</formula>
    </cfRule>
    <cfRule type="expression" dxfId="2528" priority="5288">
      <formula>AND($L26&gt;0.08,$L26&lt;0.15)</formula>
    </cfRule>
  </conditionalFormatting>
  <conditionalFormatting sqref="P26:Q26">
    <cfRule type="expression" dxfId="2527" priority="5285">
      <formula>$L26&gt;0.15</formula>
    </cfRule>
    <cfRule type="expression" dxfId="2526" priority="5286">
      <formula>AND($L26&gt;0.08,$L26&lt;0.15)</formula>
    </cfRule>
  </conditionalFormatting>
  <conditionalFormatting sqref="N26">
    <cfRule type="expression" dxfId="2525" priority="5289">
      <formula>$L26&gt;0.15</formula>
    </cfRule>
    <cfRule type="expression" dxfId="2524" priority="5290">
      <formula>AND($L26&gt;0.08,$L26&lt;0.15)</formula>
    </cfRule>
  </conditionalFormatting>
  <conditionalFormatting sqref="N26">
    <cfRule type="expression" dxfId="2523" priority="5269">
      <formula>$L26&gt;0.15</formula>
    </cfRule>
    <cfRule type="expression" dxfId="2522" priority="5270">
      <formula>AND($L26&gt;0.08,$L26&lt;0.15)</formula>
    </cfRule>
  </conditionalFormatting>
  <conditionalFormatting sqref="N26">
    <cfRule type="expression" dxfId="2521" priority="5265">
      <formula>$L26&gt;0.15</formula>
    </cfRule>
    <cfRule type="expression" dxfId="2520" priority="5266">
      <formula>AND($L26&gt;0.08,$L26&lt;0.15)</formula>
    </cfRule>
  </conditionalFormatting>
  <conditionalFormatting sqref="P26:Q26">
    <cfRule type="expression" dxfId="2519" priority="5263">
      <formula>$L26&gt;0.15</formula>
    </cfRule>
    <cfRule type="expression" dxfId="2518" priority="5264">
      <formula>AND($L26&gt;0.08,$L26&lt;0.15)</formula>
    </cfRule>
  </conditionalFormatting>
  <conditionalFormatting sqref="P26:Q26">
    <cfRule type="expression" dxfId="2517" priority="5261">
      <formula>$L26&gt;0.15</formula>
    </cfRule>
    <cfRule type="expression" dxfId="2516" priority="5262">
      <formula>AND($L26&gt;0.08,$L26&lt;0.15)</formula>
    </cfRule>
  </conditionalFormatting>
  <conditionalFormatting sqref="N26">
    <cfRule type="expression" dxfId="2515" priority="5267">
      <formula>$L26&gt;0.15</formula>
    </cfRule>
    <cfRule type="expression" dxfId="2514" priority="5268">
      <formula>AND($L26&gt;0.08,$L26&lt;0.15)</formula>
    </cfRule>
  </conditionalFormatting>
  <conditionalFormatting sqref="P26:Q26">
    <cfRule type="expression" dxfId="2513" priority="5259">
      <formula>$L26&gt;0.15</formula>
    </cfRule>
    <cfRule type="expression" dxfId="2512" priority="5260">
      <formula>AND($L26&gt;0.08,$L26&lt;0.15)</formula>
    </cfRule>
  </conditionalFormatting>
  <conditionalFormatting sqref="P26:Q26">
    <cfRule type="expression" dxfId="2511" priority="5257">
      <formula>$L26&gt;0.15</formula>
    </cfRule>
    <cfRule type="expression" dxfId="2510" priority="5258">
      <formula>AND($L26&gt;0.08,$L26&lt;0.15)</formula>
    </cfRule>
  </conditionalFormatting>
  <conditionalFormatting sqref="N26">
    <cfRule type="expression" dxfId="2509" priority="5247">
      <formula>$L26&gt;0.15</formula>
    </cfRule>
    <cfRule type="expression" dxfId="2508" priority="5248">
      <formula>AND($L26&gt;0.08,$L26&lt;0.15)</formula>
    </cfRule>
  </conditionalFormatting>
  <conditionalFormatting sqref="O26">
    <cfRule type="expression" dxfId="2507" priority="5237">
      <formula>$L26&gt;0.15</formula>
    </cfRule>
    <cfRule type="expression" dxfId="2506" priority="5238">
      <formula>AND($L26&gt;0.08,$L26&lt;0.15)</formula>
    </cfRule>
  </conditionalFormatting>
  <conditionalFormatting sqref="O26">
    <cfRule type="expression" dxfId="2505" priority="5245">
      <formula>$L26&gt;0.15</formula>
    </cfRule>
    <cfRule type="expression" dxfId="2504" priority="5246">
      <formula>AND($L26&gt;0.08,$L26&lt;0.15)</formula>
    </cfRule>
  </conditionalFormatting>
  <conditionalFormatting sqref="O26">
    <cfRule type="expression" dxfId="2503" priority="5243">
      <formula>$L26&gt;0.15</formula>
    </cfRule>
    <cfRule type="expression" dxfId="2502" priority="5244">
      <formula>AND($L26&gt;0.08,$L26&lt;0.15)</formula>
    </cfRule>
  </conditionalFormatting>
  <conditionalFormatting sqref="O26">
    <cfRule type="expression" dxfId="2501" priority="5241">
      <formula>$L26&gt;0.15</formula>
    </cfRule>
    <cfRule type="expression" dxfId="2500" priority="5242">
      <formula>AND($L26&gt;0.08,$L26&lt;0.15)</formula>
    </cfRule>
  </conditionalFormatting>
  <conditionalFormatting sqref="O26">
    <cfRule type="expression" dxfId="2499" priority="5239">
      <formula>$L26&gt;0.15</formula>
    </cfRule>
    <cfRule type="expression" dxfId="2498" priority="5240">
      <formula>AND($L26&gt;0.08,$L26&lt;0.15)</formula>
    </cfRule>
  </conditionalFormatting>
  <conditionalFormatting sqref="O26">
    <cfRule type="expression" dxfId="2497" priority="5235">
      <formula>$L26&gt;0.15</formula>
    </cfRule>
    <cfRule type="expression" dxfId="2496" priority="5236">
      <formula>AND($L26&gt;0.08,$L26&lt;0.15)</formula>
    </cfRule>
  </conditionalFormatting>
  <conditionalFormatting sqref="A88">
    <cfRule type="expression" dxfId="2495" priority="5233">
      <formula>$L88&gt;0.15</formula>
    </cfRule>
    <cfRule type="expression" dxfId="2494" priority="5234">
      <formula>AND($L88&gt;0.08,$L88&lt;0.15)</formula>
    </cfRule>
  </conditionalFormatting>
  <conditionalFormatting sqref="B88:C88">
    <cfRule type="expression" dxfId="2493" priority="5231">
      <formula>$L88&gt;0.15</formula>
    </cfRule>
    <cfRule type="expression" dxfId="2492" priority="5232">
      <formula>AND($L88&gt;0.08,$L88&lt;0.15)</formula>
    </cfRule>
  </conditionalFormatting>
  <conditionalFormatting sqref="I88:Q88 AB88:AD88 S88:Z88">
    <cfRule type="expression" dxfId="2491" priority="5229">
      <formula>$L88&gt;0.15</formula>
    </cfRule>
    <cfRule type="expression" dxfId="2490" priority="5230">
      <formula>AND($L88&gt;0.08,$L88&lt;0.15)</formula>
    </cfRule>
  </conditionalFormatting>
  <conditionalFormatting sqref="AE88">
    <cfRule type="expression" dxfId="2489" priority="5225">
      <formula>$L88&gt;0.15</formula>
    </cfRule>
    <cfRule type="expression" dxfId="2488" priority="5226">
      <formula>AND($L88&gt;0.08,$L88&lt;0.15)</formula>
    </cfRule>
  </conditionalFormatting>
  <conditionalFormatting sqref="AE88">
    <cfRule type="expression" dxfId="2487" priority="5227">
      <formula>$L88&gt;0.15</formula>
    </cfRule>
    <cfRule type="expression" dxfId="2486" priority="5228">
      <formula>AND($L88&gt;0.08,$L88&lt;0.15)</formula>
    </cfRule>
  </conditionalFormatting>
  <conditionalFormatting sqref="R88">
    <cfRule type="expression" dxfId="2485" priority="5223">
      <formula>$L88&gt;0.15</formula>
    </cfRule>
    <cfRule type="expression" dxfId="2484" priority="5224">
      <formula>AND($L88&gt;0.08,$L88&lt;0.15)</formula>
    </cfRule>
  </conditionalFormatting>
  <conditionalFormatting sqref="AA88">
    <cfRule type="expression" dxfId="2483" priority="5221">
      <formula>$L88&gt;0.15</formula>
    </cfRule>
    <cfRule type="expression" dxfId="2482" priority="5222">
      <formula>AND($L88&gt;0.08,$L88&lt;0.15)</formula>
    </cfRule>
  </conditionalFormatting>
  <conditionalFormatting sqref="G88:H88">
    <cfRule type="expression" dxfId="2481" priority="5209">
      <formula>$L88&gt;0.15</formula>
    </cfRule>
    <cfRule type="expression" dxfId="2480" priority="5210">
      <formula>AND($L88&gt;0.08,$L88&lt;0.15)</formula>
    </cfRule>
  </conditionalFormatting>
  <conditionalFormatting sqref="D88">
    <cfRule type="expression" dxfId="2479" priority="5207">
      <formula>$L88&gt;0.15</formula>
    </cfRule>
    <cfRule type="expression" dxfId="2478" priority="5208">
      <formula>AND($L88&gt;0.08,$L88&lt;0.15)</formula>
    </cfRule>
  </conditionalFormatting>
  <conditionalFormatting sqref="D88">
    <cfRule type="expression" dxfId="2477" priority="5205">
      <formula>$L88&gt;0.15</formula>
    </cfRule>
    <cfRule type="expression" dxfId="2476" priority="5206">
      <formula>AND($L88&gt;0.08,$L88&lt;0.15)</formula>
    </cfRule>
  </conditionalFormatting>
  <conditionalFormatting sqref="D88">
    <cfRule type="expression" dxfId="2475" priority="5203">
      <formula>$L88&gt;0.15</formula>
    </cfRule>
    <cfRule type="expression" dxfId="2474" priority="5204">
      <formula>AND($L88&gt;0.08,$L88&lt;0.15)</formula>
    </cfRule>
  </conditionalFormatting>
  <conditionalFormatting sqref="E88:F88">
    <cfRule type="expression" dxfId="2473" priority="5201">
      <formula>$L88&gt;0.15</formula>
    </cfRule>
    <cfRule type="expression" dxfId="2472" priority="5202">
      <formula>AND($L88&gt;0.08,$L88&lt;0.15)</formula>
    </cfRule>
  </conditionalFormatting>
  <conditionalFormatting sqref="E88:F88">
    <cfRule type="expression" dxfId="2471" priority="5217">
      <formula>$L88&gt;0.15</formula>
    </cfRule>
    <cfRule type="expression" dxfId="2470" priority="5218">
      <formula>AND($L88&gt;0.08,$L88&lt;0.15)</formula>
    </cfRule>
  </conditionalFormatting>
  <conditionalFormatting sqref="E88:F88">
    <cfRule type="expression" dxfId="2469" priority="5219">
      <formula>$L88&gt;0.15</formula>
    </cfRule>
    <cfRule type="expression" dxfId="2468" priority="5220">
      <formula>AND($L88&gt;0.08,$L88&lt;0.15)</formula>
    </cfRule>
  </conditionalFormatting>
  <conditionalFormatting sqref="E88:F88">
    <cfRule type="expression" dxfId="2467" priority="5213">
      <formula>$L88&gt;0.15</formula>
    </cfRule>
    <cfRule type="expression" dxfId="2466" priority="5214">
      <formula>AND($L88&gt;0.08,$L88&lt;0.15)</formula>
    </cfRule>
  </conditionalFormatting>
  <conditionalFormatting sqref="E88:F88">
    <cfRule type="expression" dxfId="2465" priority="5211">
      <formula>$L88&gt;0.15</formula>
    </cfRule>
    <cfRule type="expression" dxfId="2464" priority="5212">
      <formula>AND($L88&gt;0.08,$L88&lt;0.15)</formula>
    </cfRule>
  </conditionalFormatting>
  <conditionalFormatting sqref="G88:H88">
    <cfRule type="expression" dxfId="2463" priority="5215">
      <formula>$L88&gt;0.15</formula>
    </cfRule>
    <cfRule type="expression" dxfId="2462" priority="5216">
      <formula>AND($L88&gt;0.08,$L88&lt;0.15)</formula>
    </cfRule>
  </conditionalFormatting>
  <conditionalFormatting sqref="E88:F88">
    <cfRule type="expression" dxfId="2461" priority="5189">
      <formula>$L88&gt;0.15</formula>
    </cfRule>
    <cfRule type="expression" dxfId="2460" priority="5190">
      <formula>AND($L88&gt;0.08,$L88&lt;0.15)</formula>
    </cfRule>
  </conditionalFormatting>
  <conditionalFormatting sqref="E88:F88">
    <cfRule type="expression" dxfId="2459" priority="5199">
      <formula>$L88&gt;0.15</formula>
    </cfRule>
    <cfRule type="expression" dxfId="2458" priority="5200">
      <formula>AND($L88&gt;0.08,$L88&lt;0.15)</formula>
    </cfRule>
  </conditionalFormatting>
  <conditionalFormatting sqref="G88:H88">
    <cfRule type="expression" dxfId="2457" priority="5195">
      <formula>$L88&gt;0.15</formula>
    </cfRule>
    <cfRule type="expression" dxfId="2456" priority="5196">
      <formula>AND($L88&gt;0.08,$L88&lt;0.15)</formula>
    </cfRule>
  </conditionalFormatting>
  <conditionalFormatting sqref="G88:H88">
    <cfRule type="expression" dxfId="2455" priority="5193">
      <formula>$L88&gt;0.15</formula>
    </cfRule>
    <cfRule type="expression" dxfId="2454" priority="5194">
      <formula>AND($L88&gt;0.08,$L88&lt;0.15)</formula>
    </cfRule>
  </conditionalFormatting>
  <conditionalFormatting sqref="D88">
    <cfRule type="expression" dxfId="2453" priority="5191">
      <formula>$L88&gt;0.15</formula>
    </cfRule>
    <cfRule type="expression" dxfId="2452" priority="5192">
      <formula>AND($L88&gt;0.08,$L88&lt;0.15)</formula>
    </cfRule>
  </conditionalFormatting>
  <conditionalFormatting sqref="E88:F88">
    <cfRule type="expression" dxfId="2451" priority="5197">
      <formula>$L88&gt;0.15</formula>
    </cfRule>
    <cfRule type="expression" dxfId="2450" priority="5198">
      <formula>AND($L88&gt;0.08,$L88&lt;0.15)</formula>
    </cfRule>
  </conditionalFormatting>
  <conditionalFormatting sqref="E88:F88">
    <cfRule type="expression" dxfId="2449" priority="5187">
      <formula>$L88&gt;0.15</formula>
    </cfRule>
    <cfRule type="expression" dxfId="2448" priority="5188">
      <formula>AND($L88&gt;0.08,$L88&lt;0.15)</formula>
    </cfRule>
  </conditionalFormatting>
  <conditionalFormatting sqref="E88:F88">
    <cfRule type="expression" dxfId="2447" priority="5185">
      <formula>$L88&gt;0.15</formula>
    </cfRule>
    <cfRule type="expression" dxfId="2446" priority="5186">
      <formula>AND($L88&gt;0.08,$L88&lt;0.15)</formula>
    </cfRule>
  </conditionalFormatting>
  <conditionalFormatting sqref="D88">
    <cfRule type="expression" dxfId="2445" priority="5179">
      <formula>$L88&gt;0.15</formula>
    </cfRule>
    <cfRule type="expression" dxfId="2444" priority="5180">
      <formula>AND($L88&gt;0.08,$L88&lt;0.15)</formula>
    </cfRule>
  </conditionalFormatting>
  <conditionalFormatting sqref="E88:F88">
    <cfRule type="expression" dxfId="2443" priority="5177">
      <formula>$L88&gt;0.15</formula>
    </cfRule>
    <cfRule type="expression" dxfId="2442" priority="5178">
      <formula>AND($L88&gt;0.08,$L88&lt;0.15)</formula>
    </cfRule>
  </conditionalFormatting>
  <conditionalFormatting sqref="G88:H88">
    <cfRule type="expression" dxfId="2441" priority="5183">
      <formula>$L88&gt;0.15</formula>
    </cfRule>
    <cfRule type="expression" dxfId="2440" priority="5184">
      <formula>AND($L88&gt;0.08,$L88&lt;0.15)</formula>
    </cfRule>
  </conditionalFormatting>
  <conditionalFormatting sqref="G88:H88">
    <cfRule type="expression" dxfId="2439" priority="5181">
      <formula>$L88&gt;0.15</formula>
    </cfRule>
    <cfRule type="expression" dxfId="2438" priority="5182">
      <formula>AND($L88&gt;0.08,$L88&lt;0.15)</formula>
    </cfRule>
  </conditionalFormatting>
  <conditionalFormatting sqref="E88:F88">
    <cfRule type="expression" dxfId="2437" priority="5175">
      <formula>$L88&gt;0.15</formula>
    </cfRule>
    <cfRule type="expression" dxfId="2436" priority="5176">
      <formula>AND($L88&gt;0.08,$L88&lt;0.15)</formula>
    </cfRule>
  </conditionalFormatting>
  <conditionalFormatting sqref="E88:F88">
    <cfRule type="expression" dxfId="2435" priority="5173">
      <formula>$L88&gt;0.15</formula>
    </cfRule>
    <cfRule type="expression" dxfId="2434" priority="5174">
      <formula>AND($L88&gt;0.08,$L88&lt;0.15)</formula>
    </cfRule>
  </conditionalFormatting>
  <conditionalFormatting sqref="G88:H88">
    <cfRule type="expression" dxfId="2433" priority="5171">
      <formula>$L88&gt;0.15</formula>
    </cfRule>
    <cfRule type="expression" dxfId="2432" priority="5172">
      <formula>AND($L88&gt;0.08,$L88&lt;0.15)</formula>
    </cfRule>
  </conditionalFormatting>
  <conditionalFormatting sqref="G88:H88">
    <cfRule type="expression" dxfId="2431" priority="5169">
      <formula>$L88&gt;0.15</formula>
    </cfRule>
    <cfRule type="expression" dxfId="2430" priority="5170">
      <formula>AND($L88&gt;0.08,$L88&lt;0.15)</formula>
    </cfRule>
  </conditionalFormatting>
  <conditionalFormatting sqref="AF88">
    <cfRule type="expression" dxfId="2429" priority="5167">
      <formula>$L88&gt;0.15</formula>
    </cfRule>
    <cfRule type="expression" dxfId="2428" priority="5168">
      <formula>AND($L88&gt;0.08,$L88&lt;0.15)</formula>
    </cfRule>
  </conditionalFormatting>
  <conditionalFormatting sqref="I89:Q89 S89:Z89 A89">
    <cfRule type="expression" dxfId="2427" priority="5165">
      <formula>$L89&gt;0.15</formula>
    </cfRule>
    <cfRule type="expression" dxfId="2426" priority="5166">
      <formula>AND($L89&gt;0.08,$L89&lt;0.15)</formula>
    </cfRule>
  </conditionalFormatting>
  <conditionalFormatting sqref="B89:C89">
    <cfRule type="expression" dxfId="2425" priority="5163">
      <formula>$L89&gt;0.15</formula>
    </cfRule>
    <cfRule type="expression" dxfId="2424" priority="5164">
      <formula>AND($L89&gt;0.08,$L89&lt;0.15)</formula>
    </cfRule>
  </conditionalFormatting>
  <conditionalFormatting sqref="R89">
    <cfRule type="expression" dxfId="2423" priority="5161">
      <formula>$L89&gt;0.15</formula>
    </cfRule>
    <cfRule type="expression" dxfId="2422" priority="5162">
      <formula>AND($L89&gt;0.08,$L89&lt;0.15)</formula>
    </cfRule>
  </conditionalFormatting>
  <conditionalFormatting sqref="G89:H89">
    <cfRule type="expression" dxfId="2421" priority="5149">
      <formula>$L89&gt;0.15</formula>
    </cfRule>
    <cfRule type="expression" dxfId="2420" priority="5150">
      <formula>AND($L89&gt;0.08,$L89&lt;0.15)</formula>
    </cfRule>
  </conditionalFormatting>
  <conditionalFormatting sqref="D89">
    <cfRule type="expression" dxfId="2419" priority="5147">
      <formula>$L89&gt;0.15</formula>
    </cfRule>
    <cfRule type="expression" dxfId="2418" priority="5148">
      <formula>AND($L89&gt;0.08,$L89&lt;0.15)</formula>
    </cfRule>
  </conditionalFormatting>
  <conditionalFormatting sqref="D89">
    <cfRule type="expression" dxfId="2417" priority="5145">
      <formula>$L89&gt;0.15</formula>
    </cfRule>
    <cfRule type="expression" dxfId="2416" priority="5146">
      <formula>AND($L89&gt;0.08,$L89&lt;0.15)</formula>
    </cfRule>
  </conditionalFormatting>
  <conditionalFormatting sqref="D89">
    <cfRule type="expression" dxfId="2415" priority="5143">
      <formula>$L89&gt;0.15</formula>
    </cfRule>
    <cfRule type="expression" dxfId="2414" priority="5144">
      <formula>AND($L89&gt;0.08,$L89&lt;0.15)</formula>
    </cfRule>
  </conditionalFormatting>
  <conditionalFormatting sqref="E89:F89">
    <cfRule type="expression" dxfId="2413" priority="5141">
      <formula>$L89&gt;0.15</formula>
    </cfRule>
    <cfRule type="expression" dxfId="2412" priority="5142">
      <formula>AND($L89&gt;0.08,$L89&lt;0.15)</formula>
    </cfRule>
  </conditionalFormatting>
  <conditionalFormatting sqref="E89:F89">
    <cfRule type="expression" dxfId="2411" priority="5157">
      <formula>$L89&gt;0.15</formula>
    </cfRule>
    <cfRule type="expression" dxfId="2410" priority="5158">
      <formula>AND($L89&gt;0.08,$L89&lt;0.15)</formula>
    </cfRule>
  </conditionalFormatting>
  <conditionalFormatting sqref="E89:F89">
    <cfRule type="expression" dxfId="2409" priority="5159">
      <formula>$L89&gt;0.15</formula>
    </cfRule>
    <cfRule type="expression" dxfId="2408" priority="5160">
      <formula>AND($L89&gt;0.08,$L89&lt;0.15)</formula>
    </cfRule>
  </conditionalFormatting>
  <conditionalFormatting sqref="E89:F89">
    <cfRule type="expression" dxfId="2407" priority="5153">
      <formula>$L89&gt;0.15</formula>
    </cfRule>
    <cfRule type="expression" dxfId="2406" priority="5154">
      <formula>AND($L89&gt;0.08,$L89&lt;0.15)</formula>
    </cfRule>
  </conditionalFormatting>
  <conditionalFormatting sqref="E89:F89">
    <cfRule type="expression" dxfId="2405" priority="5151">
      <formula>$L89&gt;0.15</formula>
    </cfRule>
    <cfRule type="expression" dxfId="2404" priority="5152">
      <formula>AND($L89&gt;0.08,$L89&lt;0.15)</formula>
    </cfRule>
  </conditionalFormatting>
  <conditionalFormatting sqref="G89:H89">
    <cfRule type="expression" dxfId="2403" priority="5155">
      <formula>$L89&gt;0.15</formula>
    </cfRule>
    <cfRule type="expression" dxfId="2402" priority="5156">
      <formula>AND($L89&gt;0.08,$L89&lt;0.15)</formula>
    </cfRule>
  </conditionalFormatting>
  <conditionalFormatting sqref="E89:F89">
    <cfRule type="expression" dxfId="2401" priority="5129">
      <formula>$L89&gt;0.15</formula>
    </cfRule>
    <cfRule type="expression" dxfId="2400" priority="5130">
      <formula>AND($L89&gt;0.08,$L89&lt;0.15)</formula>
    </cfRule>
  </conditionalFormatting>
  <conditionalFormatting sqref="E89:F89">
    <cfRule type="expression" dxfId="2399" priority="5139">
      <formula>$L89&gt;0.15</formula>
    </cfRule>
    <cfRule type="expression" dxfId="2398" priority="5140">
      <formula>AND($L89&gt;0.08,$L89&lt;0.15)</formula>
    </cfRule>
  </conditionalFormatting>
  <conditionalFormatting sqref="G89:H89">
    <cfRule type="expression" dxfId="2397" priority="5135">
      <formula>$L89&gt;0.15</formula>
    </cfRule>
    <cfRule type="expression" dxfId="2396" priority="5136">
      <formula>AND($L89&gt;0.08,$L89&lt;0.15)</formula>
    </cfRule>
  </conditionalFormatting>
  <conditionalFormatting sqref="G89:H89">
    <cfRule type="expression" dxfId="2395" priority="5133">
      <formula>$L89&gt;0.15</formula>
    </cfRule>
    <cfRule type="expression" dxfId="2394" priority="5134">
      <formula>AND($L89&gt;0.08,$L89&lt;0.15)</formula>
    </cfRule>
  </conditionalFormatting>
  <conditionalFormatting sqref="D89">
    <cfRule type="expression" dxfId="2393" priority="5131">
      <formula>$L89&gt;0.15</formula>
    </cfRule>
    <cfRule type="expression" dxfId="2392" priority="5132">
      <formula>AND($L89&gt;0.08,$L89&lt;0.15)</formula>
    </cfRule>
  </conditionalFormatting>
  <conditionalFormatting sqref="E89:F89">
    <cfRule type="expression" dxfId="2391" priority="5137">
      <formula>$L89&gt;0.15</formula>
    </cfRule>
    <cfRule type="expression" dxfId="2390" priority="5138">
      <formula>AND($L89&gt;0.08,$L89&lt;0.15)</formula>
    </cfRule>
  </conditionalFormatting>
  <conditionalFormatting sqref="E89:F89">
    <cfRule type="expression" dxfId="2389" priority="5127">
      <formula>$L89&gt;0.15</formula>
    </cfRule>
    <cfRule type="expression" dxfId="2388" priority="5128">
      <formula>AND($L89&gt;0.08,$L89&lt;0.15)</formula>
    </cfRule>
  </conditionalFormatting>
  <conditionalFormatting sqref="E89:F89">
    <cfRule type="expression" dxfId="2387" priority="5125">
      <formula>$L89&gt;0.15</formula>
    </cfRule>
    <cfRule type="expression" dxfId="2386" priority="5126">
      <formula>AND($L89&gt;0.08,$L89&lt;0.15)</formula>
    </cfRule>
  </conditionalFormatting>
  <conditionalFormatting sqref="D89">
    <cfRule type="expression" dxfId="2385" priority="5119">
      <formula>$L89&gt;0.15</formula>
    </cfRule>
    <cfRule type="expression" dxfId="2384" priority="5120">
      <formula>AND($L89&gt;0.08,$L89&lt;0.15)</formula>
    </cfRule>
  </conditionalFormatting>
  <conditionalFormatting sqref="E89:F89">
    <cfRule type="expression" dxfId="2383" priority="5117">
      <formula>$L89&gt;0.15</formula>
    </cfRule>
    <cfRule type="expression" dxfId="2382" priority="5118">
      <formula>AND($L89&gt;0.08,$L89&lt;0.15)</formula>
    </cfRule>
  </conditionalFormatting>
  <conditionalFormatting sqref="G89:H89">
    <cfRule type="expression" dxfId="2381" priority="5123">
      <formula>$L89&gt;0.15</formula>
    </cfRule>
    <cfRule type="expression" dxfId="2380" priority="5124">
      <formula>AND($L89&gt;0.08,$L89&lt;0.15)</formula>
    </cfRule>
  </conditionalFormatting>
  <conditionalFormatting sqref="G89:H89">
    <cfRule type="expression" dxfId="2379" priority="5121">
      <formula>$L89&gt;0.15</formula>
    </cfRule>
    <cfRule type="expression" dxfId="2378" priority="5122">
      <formula>AND($L89&gt;0.08,$L89&lt;0.15)</formula>
    </cfRule>
  </conditionalFormatting>
  <conditionalFormatting sqref="E89:F89">
    <cfRule type="expression" dxfId="2377" priority="5115">
      <formula>$L89&gt;0.15</formula>
    </cfRule>
    <cfRule type="expression" dxfId="2376" priority="5116">
      <formula>AND($L89&gt;0.08,$L89&lt;0.15)</formula>
    </cfRule>
  </conditionalFormatting>
  <conditionalFormatting sqref="E89:F89">
    <cfRule type="expression" dxfId="2375" priority="5113">
      <formula>$L89&gt;0.15</formula>
    </cfRule>
    <cfRule type="expression" dxfId="2374" priority="5114">
      <formula>AND($L89&gt;0.08,$L89&lt;0.15)</formula>
    </cfRule>
  </conditionalFormatting>
  <conditionalFormatting sqref="G89:H89">
    <cfRule type="expression" dxfId="2373" priority="5111">
      <formula>$L89&gt;0.15</formula>
    </cfRule>
    <cfRule type="expression" dxfId="2372" priority="5112">
      <formula>AND($L89&gt;0.08,$L89&lt;0.15)</formula>
    </cfRule>
  </conditionalFormatting>
  <conditionalFormatting sqref="G89:H89">
    <cfRule type="expression" dxfId="2371" priority="5109">
      <formula>$L89&gt;0.15</formula>
    </cfRule>
    <cfRule type="expression" dxfId="2370" priority="5110">
      <formula>AND($L89&gt;0.08,$L89&lt;0.15)</formula>
    </cfRule>
  </conditionalFormatting>
  <conditionalFormatting sqref="AE89:AE91">
    <cfRule type="expression" dxfId="2369" priority="5105">
      <formula>$L89&gt;0.15</formula>
    </cfRule>
    <cfRule type="expression" dxfId="2368" priority="5106">
      <formula>AND($L89&gt;0.08,$L89&lt;0.15)</formula>
    </cfRule>
  </conditionalFormatting>
  <conditionalFormatting sqref="AE89:AE91">
    <cfRule type="expression" dxfId="2367" priority="5107">
      <formula>$L89&gt;0.15</formula>
    </cfRule>
    <cfRule type="expression" dxfId="2366" priority="5108">
      <formula>AND($L89&gt;0.08,$L89&lt;0.15)</formula>
    </cfRule>
  </conditionalFormatting>
  <conditionalFormatting sqref="AC89:AD89 AA89">
    <cfRule type="expression" dxfId="2365" priority="5103">
      <formula>$L89&gt;0.15</formula>
    </cfRule>
    <cfRule type="expression" dxfId="2364" priority="5104">
      <formula>AND($L89&gt;0.08,$L89&lt;0.15)</formula>
    </cfRule>
  </conditionalFormatting>
  <conditionalFormatting sqref="AB89">
    <cfRule type="expression" dxfId="2363" priority="5101">
      <formula>$L89&gt;0.15</formula>
    </cfRule>
    <cfRule type="expression" dxfId="2362" priority="5102">
      <formula>AND($L89&gt;0.08,$L89&lt;0.15)</formula>
    </cfRule>
  </conditionalFormatting>
  <conditionalFormatting sqref="J90:J91 A90:A91 L90:Z91">
    <cfRule type="expression" dxfId="2361" priority="5099">
      <formula>$L90&gt;0.15</formula>
    </cfRule>
    <cfRule type="expression" dxfId="2360" priority="5100">
      <formula>AND($L90&gt;0.08,$L90&lt;0.15)</formula>
    </cfRule>
  </conditionalFormatting>
  <conditionalFormatting sqref="B90:C91">
    <cfRule type="expression" dxfId="2359" priority="5097">
      <formula>$L90&gt;0.15</formula>
    </cfRule>
    <cfRule type="expression" dxfId="2358" priority="5098">
      <formula>AND($L90&gt;0.08,$L90&lt;0.15)</formula>
    </cfRule>
  </conditionalFormatting>
  <conditionalFormatting sqref="K90:K91">
    <cfRule type="expression" dxfId="2357" priority="5095">
      <formula>$L90&gt;0.15</formula>
    </cfRule>
    <cfRule type="expression" dxfId="2356" priority="5096">
      <formula>AND($L90&gt;0.08,$L90&lt;0.15)</formula>
    </cfRule>
  </conditionalFormatting>
  <conditionalFormatting sqref="I90:I91">
    <cfRule type="expression" dxfId="2355" priority="5093">
      <formula>$L90&gt;0.15</formula>
    </cfRule>
    <cfRule type="expression" dxfId="2354" priority="5094">
      <formula>AND($L90&gt;0.08,$L90&lt;0.15)</formula>
    </cfRule>
  </conditionalFormatting>
  <conditionalFormatting sqref="E90:F90">
    <cfRule type="expression" dxfId="2353" priority="5089">
      <formula>$L90&gt;0.15</formula>
    </cfRule>
    <cfRule type="expression" dxfId="2352" priority="5090">
      <formula>AND($L90&gt;0.08,$L90&lt;0.15)</formula>
    </cfRule>
  </conditionalFormatting>
  <conditionalFormatting sqref="E90:F90">
    <cfRule type="expression" dxfId="2351" priority="5085">
      <formula>$L90&gt;0.15</formula>
    </cfRule>
    <cfRule type="expression" dxfId="2350" priority="5086">
      <formula>AND($L90&gt;0.08,$L90&lt;0.15)</formula>
    </cfRule>
  </conditionalFormatting>
  <conditionalFormatting sqref="E90:F90">
    <cfRule type="expression" dxfId="2349" priority="5083">
      <formula>$L90&gt;0.15</formula>
    </cfRule>
    <cfRule type="expression" dxfId="2348" priority="5084">
      <formula>AND($L90&gt;0.08,$L90&lt;0.15)</formula>
    </cfRule>
  </conditionalFormatting>
  <conditionalFormatting sqref="G90:H90">
    <cfRule type="expression" dxfId="2347" priority="5081">
      <formula>$L90&gt;0.15</formula>
    </cfRule>
    <cfRule type="expression" dxfId="2346" priority="5082">
      <formula>AND($L90&gt;0.08,$L90&lt;0.15)</formula>
    </cfRule>
  </conditionalFormatting>
  <conditionalFormatting sqref="G90:H90">
    <cfRule type="expression" dxfId="2345" priority="5087">
      <formula>$L90&gt;0.15</formula>
    </cfRule>
    <cfRule type="expression" dxfId="2344" priority="5088">
      <formula>AND($L90&gt;0.08,$L90&lt;0.15)</formula>
    </cfRule>
  </conditionalFormatting>
  <conditionalFormatting sqref="E90:F90">
    <cfRule type="expression" dxfId="2343" priority="5091">
      <formula>$L90&gt;0.15</formula>
    </cfRule>
    <cfRule type="expression" dxfId="2342" priority="5092">
      <formula>AND($L90&gt;0.08,$L90&lt;0.15)</formula>
    </cfRule>
  </conditionalFormatting>
  <conditionalFormatting sqref="D90">
    <cfRule type="expression" dxfId="2341" priority="5079">
      <formula>$L90&gt;0.15</formula>
    </cfRule>
    <cfRule type="expression" dxfId="2340" priority="5080">
      <formula>AND($L90&gt;0.08,$L90&lt;0.15)</formula>
    </cfRule>
  </conditionalFormatting>
  <conditionalFormatting sqref="D90">
    <cfRule type="expression" dxfId="2339" priority="5077">
      <formula>$L90&gt;0.15</formula>
    </cfRule>
    <cfRule type="expression" dxfId="2338" priority="5078">
      <formula>AND($L90&gt;0.08,$L90&lt;0.15)</formula>
    </cfRule>
  </conditionalFormatting>
  <conditionalFormatting sqref="E91:F91">
    <cfRule type="expression" dxfId="2337" priority="5073">
      <formula>$L91&gt;0.15</formula>
    </cfRule>
    <cfRule type="expression" dxfId="2336" priority="5074">
      <formula>AND($L91&gt;0.08,$L91&lt;0.15)</formula>
    </cfRule>
  </conditionalFormatting>
  <conditionalFormatting sqref="E91:F91">
    <cfRule type="expression" dxfId="2335" priority="5071">
      <formula>$L91&gt;0.15</formula>
    </cfRule>
    <cfRule type="expression" dxfId="2334" priority="5072">
      <formula>AND($L91&gt;0.08,$L91&lt;0.15)</formula>
    </cfRule>
  </conditionalFormatting>
  <conditionalFormatting sqref="E91:F91">
    <cfRule type="expression" dxfId="2333" priority="5069">
      <formula>$L91&gt;0.15</formula>
    </cfRule>
    <cfRule type="expression" dxfId="2332" priority="5070">
      <formula>AND($L91&gt;0.08,$L91&lt;0.15)</formula>
    </cfRule>
  </conditionalFormatting>
  <conditionalFormatting sqref="E91:F91">
    <cfRule type="expression" dxfId="2331" priority="5075">
      <formula>$L91&gt;0.15</formula>
    </cfRule>
    <cfRule type="expression" dxfId="2330" priority="5076">
      <formula>AND($L91&gt;0.08,$L91&lt;0.15)</formula>
    </cfRule>
  </conditionalFormatting>
  <conditionalFormatting sqref="D91">
    <cfRule type="expression" dxfId="2329" priority="5067">
      <formula>$L91&gt;0.15</formula>
    </cfRule>
    <cfRule type="expression" dxfId="2328" priority="5068">
      <formula>AND($L91&gt;0.08,$L91&lt;0.15)</formula>
    </cfRule>
  </conditionalFormatting>
  <conditionalFormatting sqref="D91">
    <cfRule type="expression" dxfId="2327" priority="5065">
      <formula>$L91&gt;0.15</formula>
    </cfRule>
    <cfRule type="expression" dxfId="2326" priority="5066">
      <formula>AND($L91&gt;0.08,$L91&lt;0.15)</formula>
    </cfRule>
  </conditionalFormatting>
  <conditionalFormatting sqref="AC90:AD91 AA90">
    <cfRule type="expression" dxfId="2325" priority="5063">
      <formula>$L90&gt;0.15</formula>
    </cfRule>
    <cfRule type="expression" dxfId="2324" priority="5064">
      <formula>AND($L90&gt;0.08,$L90&lt;0.15)</formula>
    </cfRule>
  </conditionalFormatting>
  <conditionalFormatting sqref="AB90:AB91">
    <cfRule type="expression" dxfId="2323" priority="5061">
      <formula>$L90&gt;0.15</formula>
    </cfRule>
    <cfRule type="expression" dxfId="2322" priority="5062">
      <formula>AND($L90&gt;0.08,$L90&lt;0.15)</formula>
    </cfRule>
  </conditionalFormatting>
  <conditionalFormatting sqref="AA91">
    <cfRule type="expression" dxfId="2321" priority="5059">
      <formula>$L91&gt;0.15</formula>
    </cfRule>
    <cfRule type="expression" dxfId="2320" priority="5060">
      <formula>AND($L91&gt;0.08,$L91&lt;0.15)</formula>
    </cfRule>
  </conditionalFormatting>
  <conditionalFormatting sqref="AF89:AF90">
    <cfRule type="expression" dxfId="2319" priority="5005">
      <formula>$L89&gt;0.15</formula>
    </cfRule>
    <cfRule type="expression" dxfId="2318" priority="5006">
      <formula>AND($L89&gt;0.08,$L89&lt;0.15)</formula>
    </cfRule>
  </conditionalFormatting>
  <conditionalFormatting sqref="AF91">
    <cfRule type="expression" dxfId="2315" priority="5001">
      <formula>$L91&gt;0.15</formula>
    </cfRule>
    <cfRule type="expression" dxfId="2314" priority="5002">
      <formula>AND($L91&gt;0.08,$L91&lt;0.15)</formula>
    </cfRule>
  </conditionalFormatting>
  <conditionalFormatting sqref="G91:H91">
    <cfRule type="expression" dxfId="2313" priority="4997">
      <formula>$L91&gt;0.15</formula>
    </cfRule>
    <cfRule type="expression" dxfId="2312" priority="4998">
      <formula>AND($L91&gt;0.08,$L91&lt;0.15)</formula>
    </cfRule>
  </conditionalFormatting>
  <conditionalFormatting sqref="G91:H91">
    <cfRule type="expression" dxfId="2311" priority="4999">
      <formula>$L91&gt;0.15</formula>
    </cfRule>
    <cfRule type="expression" dxfId="2310" priority="5000">
      <formula>AND($L91&gt;0.08,$L91&lt;0.15)</formula>
    </cfRule>
  </conditionalFormatting>
  <conditionalFormatting sqref="O37">
    <cfRule type="expression" dxfId="2309" priority="4953">
      <formula>$L37&gt;0.15</formula>
    </cfRule>
    <cfRule type="expression" dxfId="2308" priority="4954">
      <formula>AND($L37&gt;0.08,$L37&lt;0.15)</formula>
    </cfRule>
  </conditionalFormatting>
  <conditionalFormatting sqref="O37">
    <cfRule type="expression" dxfId="2307" priority="4951">
      <formula>$L37&gt;0.15</formula>
    </cfRule>
    <cfRule type="expression" dxfId="2306" priority="4952">
      <formula>AND($L37&gt;0.08,$L37&lt;0.15)</formula>
    </cfRule>
  </conditionalFormatting>
  <conditionalFormatting sqref="O37">
    <cfRule type="expression" dxfId="2305" priority="4965">
      <formula>$L37&gt;0.15</formula>
    </cfRule>
    <cfRule type="expression" dxfId="2304" priority="4966">
      <formula>AND($L37&gt;0.08,$L37&lt;0.15)</formula>
    </cfRule>
  </conditionalFormatting>
  <conditionalFormatting sqref="O37">
    <cfRule type="expression" dxfId="2303" priority="4963">
      <formula>$L37&gt;0.15</formula>
    </cfRule>
    <cfRule type="expression" dxfId="2302" priority="4964">
      <formula>AND($L37&gt;0.08,$L37&lt;0.15)</formula>
    </cfRule>
  </conditionalFormatting>
  <conditionalFormatting sqref="O37">
    <cfRule type="expression" dxfId="2301" priority="4961">
      <formula>$L37&gt;0.15</formula>
    </cfRule>
    <cfRule type="expression" dxfId="2300" priority="4962">
      <formula>AND($L37&gt;0.08,$L37&lt;0.15)</formula>
    </cfRule>
  </conditionalFormatting>
  <conditionalFormatting sqref="Q37">
    <cfRule type="expression" dxfId="2299" priority="4959">
      <formula>$L37&gt;0.15</formula>
    </cfRule>
    <cfRule type="expression" dxfId="2298" priority="4960">
      <formula>AND($L37&gt;0.08,$L37&lt;0.15)</formula>
    </cfRule>
  </conditionalFormatting>
  <conditionalFormatting sqref="Q37">
    <cfRule type="expression" dxfId="2297" priority="4957">
      <formula>$L37&gt;0.15</formula>
    </cfRule>
    <cfRule type="expression" dxfId="2296" priority="4958">
      <formula>AND($L37&gt;0.08,$L37&lt;0.15)</formula>
    </cfRule>
  </conditionalFormatting>
  <conditionalFormatting sqref="M37">
    <cfRule type="expression" dxfId="2295" priority="4955">
      <formula>$L37&gt;0.15</formula>
    </cfRule>
    <cfRule type="expression" dxfId="2294" priority="4956">
      <formula>AND($L37&gt;0.08,$L37&lt;0.15)</formula>
    </cfRule>
  </conditionalFormatting>
  <conditionalFormatting sqref="M37">
    <cfRule type="expression" dxfId="2293" priority="4967">
      <formula>$L37&gt;0.15</formula>
    </cfRule>
    <cfRule type="expression" dxfId="2292" priority="4968">
      <formula>AND($L37&gt;0.08,$L37&lt;0.15)</formula>
    </cfRule>
  </conditionalFormatting>
  <conditionalFormatting sqref="O37">
    <cfRule type="expression" dxfId="2291" priority="4975">
      <formula>$L37&gt;0.15</formula>
    </cfRule>
    <cfRule type="expression" dxfId="2290" priority="4976">
      <formula>AND($L37&gt;0.08,$L37&lt;0.15)</formula>
    </cfRule>
  </conditionalFormatting>
  <conditionalFormatting sqref="O37">
    <cfRule type="expression" dxfId="2289" priority="4977">
      <formula>$L37&gt;0.15</formula>
    </cfRule>
    <cfRule type="expression" dxfId="2288" priority="4978">
      <formula>AND($L37&gt;0.08,$L37&lt;0.15)</formula>
    </cfRule>
  </conditionalFormatting>
  <conditionalFormatting sqref="M37">
    <cfRule type="expression" dxfId="2287" priority="4979">
      <formula>$L37&gt;0.15</formula>
    </cfRule>
    <cfRule type="expression" dxfId="2286" priority="4980">
      <formula>AND($L37&gt;0.08,$L37&lt;0.15)</formula>
    </cfRule>
  </conditionalFormatting>
  <conditionalFormatting sqref="Q37">
    <cfRule type="expression" dxfId="2285" priority="4971">
      <formula>$L37&gt;0.15</formula>
    </cfRule>
    <cfRule type="expression" dxfId="2284" priority="4972">
      <formula>AND($L37&gt;0.08,$L37&lt;0.15)</formula>
    </cfRule>
  </conditionalFormatting>
  <conditionalFormatting sqref="Q37">
    <cfRule type="expression" dxfId="2283" priority="4969">
      <formula>$L37&gt;0.15</formula>
    </cfRule>
    <cfRule type="expression" dxfId="2282" priority="4970">
      <formula>AND($L37&gt;0.08,$L37&lt;0.15)</formula>
    </cfRule>
  </conditionalFormatting>
  <conditionalFormatting sqref="O37">
    <cfRule type="expression" dxfId="2281" priority="4973">
      <formula>$L37&gt;0.15</formula>
    </cfRule>
    <cfRule type="expression" dxfId="2280" priority="4974">
      <formula>AND($L37&gt;0.08,$L37&lt;0.15)</formula>
    </cfRule>
  </conditionalFormatting>
  <conditionalFormatting sqref="O37">
    <cfRule type="expression" dxfId="2279" priority="4949">
      <formula>$L37&gt;0.15</formula>
    </cfRule>
    <cfRule type="expression" dxfId="2278" priority="4950">
      <formula>AND($L37&gt;0.08,$L37&lt;0.15)</formula>
    </cfRule>
  </conditionalFormatting>
  <conditionalFormatting sqref="Q37">
    <cfRule type="expression" dxfId="2277" priority="4947">
      <formula>$L37&gt;0.15</formula>
    </cfRule>
    <cfRule type="expression" dxfId="2276" priority="4948">
      <formula>AND($L37&gt;0.08,$L37&lt;0.15)</formula>
    </cfRule>
  </conditionalFormatting>
  <conditionalFormatting sqref="Q37">
    <cfRule type="expression" dxfId="2275" priority="4945">
      <formula>$L37&gt;0.15</formula>
    </cfRule>
    <cfRule type="expression" dxfId="2274" priority="4946">
      <formula>AND($L37&gt;0.08,$L37&lt;0.15)</formula>
    </cfRule>
  </conditionalFormatting>
  <conditionalFormatting sqref="O37">
    <cfRule type="expression" dxfId="2273" priority="4995">
      <formula>$L37&gt;0.15</formula>
    </cfRule>
    <cfRule type="expression" dxfId="2272" priority="4996">
      <formula>AND($L37&gt;0.08,$L37&lt;0.15)</formula>
    </cfRule>
  </conditionalFormatting>
  <conditionalFormatting sqref="O37">
    <cfRule type="expression" dxfId="2271" priority="4993">
      <formula>$L37&gt;0.15</formula>
    </cfRule>
    <cfRule type="expression" dxfId="2270" priority="4994">
      <formula>AND($L37&gt;0.08,$L37&lt;0.15)</formula>
    </cfRule>
  </conditionalFormatting>
  <conditionalFormatting sqref="Q37">
    <cfRule type="expression" dxfId="2269" priority="4991">
      <formula>$L37&gt;0.15</formula>
    </cfRule>
    <cfRule type="expression" dxfId="2268" priority="4992">
      <formula>AND($L37&gt;0.08,$L37&lt;0.15)</formula>
    </cfRule>
  </conditionalFormatting>
  <conditionalFormatting sqref="O37">
    <cfRule type="expression" dxfId="2267" priority="4989">
      <formula>$L37&gt;0.15</formula>
    </cfRule>
    <cfRule type="expression" dxfId="2266" priority="4990">
      <formula>AND($L37&gt;0.08,$L37&lt;0.15)</formula>
    </cfRule>
  </conditionalFormatting>
  <conditionalFormatting sqref="O37">
    <cfRule type="expression" dxfId="2265" priority="4987">
      <formula>$L37&gt;0.15</formula>
    </cfRule>
    <cfRule type="expression" dxfId="2264" priority="4988">
      <formula>AND($L37&gt;0.08,$L37&lt;0.15)</formula>
    </cfRule>
  </conditionalFormatting>
  <conditionalFormatting sqref="Q37">
    <cfRule type="expression" dxfId="2263" priority="4985">
      <formula>$L37&gt;0.15</formula>
    </cfRule>
    <cfRule type="expression" dxfId="2262" priority="4986">
      <formula>AND($L37&gt;0.08,$L37&lt;0.15)</formula>
    </cfRule>
  </conditionalFormatting>
  <conditionalFormatting sqref="M37">
    <cfRule type="expression" dxfId="2261" priority="4983">
      <formula>$L37&gt;0.15</formula>
    </cfRule>
    <cfRule type="expression" dxfId="2260" priority="4984">
      <formula>AND($L37&gt;0.08,$L37&lt;0.15)</formula>
    </cfRule>
  </conditionalFormatting>
  <conditionalFormatting sqref="M37">
    <cfRule type="expression" dxfId="2259" priority="4981">
      <formula>$L37&gt;0.15</formula>
    </cfRule>
    <cfRule type="expression" dxfId="2258" priority="4982">
      <formula>AND($L37&gt;0.08,$L37&lt;0.15)</formula>
    </cfRule>
  </conditionalFormatting>
  <conditionalFormatting sqref="P37">
    <cfRule type="expression" dxfId="2257" priority="4941">
      <formula>$L37&gt;0.15</formula>
    </cfRule>
    <cfRule type="expression" dxfId="2256" priority="4942">
      <formula>AND($L37&gt;0.08,$L37&lt;0.15)</formula>
    </cfRule>
  </conditionalFormatting>
  <conditionalFormatting sqref="P37">
    <cfRule type="expression" dxfId="2255" priority="4943">
      <formula>$L37&gt;0.15</formula>
    </cfRule>
    <cfRule type="expression" dxfId="2254" priority="4944">
      <formula>AND($L37&gt;0.08,$L37&lt;0.15)</formula>
    </cfRule>
  </conditionalFormatting>
  <conditionalFormatting sqref="N37">
    <cfRule type="expression" dxfId="2253" priority="4935">
      <formula>$L37&gt;0.15</formula>
    </cfRule>
    <cfRule type="expression" dxfId="2252" priority="4936">
      <formula>AND($L37&gt;0.08,$L37&lt;0.15)</formula>
    </cfRule>
  </conditionalFormatting>
  <conditionalFormatting sqref="N37">
    <cfRule type="expression" dxfId="2251" priority="4933">
      <formula>$L37&gt;0.15</formula>
    </cfRule>
    <cfRule type="expression" dxfId="2250" priority="4934">
      <formula>AND($L37&gt;0.08,$L37&lt;0.15)</formula>
    </cfRule>
  </conditionalFormatting>
  <conditionalFormatting sqref="N37">
    <cfRule type="expression" dxfId="2249" priority="4937">
      <formula>$L37&gt;0.15</formula>
    </cfRule>
    <cfRule type="expression" dxfId="2248" priority="4938">
      <formula>AND($L37&gt;0.08,$L37&lt;0.15)</formula>
    </cfRule>
  </conditionalFormatting>
  <conditionalFormatting sqref="N37">
    <cfRule type="expression" dxfId="2247" priority="4939">
      <formula>$L37&gt;0.15</formula>
    </cfRule>
    <cfRule type="expression" dxfId="2246" priority="4940">
      <formula>AND($L37&gt;0.08,$L37&lt;0.15)</formula>
    </cfRule>
  </conditionalFormatting>
  <conditionalFormatting sqref="N37">
    <cfRule type="expression" dxfId="2245" priority="4925">
      <formula>$L37&gt;0.15</formula>
    </cfRule>
    <cfRule type="expression" dxfId="2244" priority="4926">
      <formula>AND($L37&gt;0.08,$L37&lt;0.15)</formula>
    </cfRule>
  </conditionalFormatting>
  <conditionalFormatting sqref="N37">
    <cfRule type="expression" dxfId="2243" priority="4923">
      <formula>$L37&gt;0.15</formula>
    </cfRule>
    <cfRule type="expression" dxfId="2242" priority="4924">
      <formula>AND($L37&gt;0.08,$L37&lt;0.15)</formula>
    </cfRule>
  </conditionalFormatting>
  <conditionalFormatting sqref="N37">
    <cfRule type="expression" dxfId="2241" priority="4929">
      <formula>$L37&gt;0.15</formula>
    </cfRule>
    <cfRule type="expression" dxfId="2240" priority="4930">
      <formula>AND($L37&gt;0.08,$L37&lt;0.15)</formula>
    </cfRule>
  </conditionalFormatting>
  <conditionalFormatting sqref="N37">
    <cfRule type="expression" dxfId="2239" priority="4927">
      <formula>$L37&gt;0.15</formula>
    </cfRule>
    <cfRule type="expression" dxfId="2238" priority="4928">
      <formula>AND($L37&gt;0.08,$L37&lt;0.15)</formula>
    </cfRule>
  </conditionalFormatting>
  <conditionalFormatting sqref="N37">
    <cfRule type="expression" dxfId="2237" priority="4931">
      <formula>$L37&gt;0.15</formula>
    </cfRule>
    <cfRule type="expression" dxfId="2236" priority="4932">
      <formula>AND($L37&gt;0.08,$L37&lt;0.15)</formula>
    </cfRule>
  </conditionalFormatting>
  <conditionalFormatting sqref="N37">
    <cfRule type="expression" dxfId="2235" priority="4917">
      <formula>$L37&gt;0.15</formula>
    </cfRule>
    <cfRule type="expression" dxfId="2234" priority="4918">
      <formula>AND($L37&gt;0.08,$L37&lt;0.15)</formula>
    </cfRule>
  </conditionalFormatting>
  <conditionalFormatting sqref="N37">
    <cfRule type="expression" dxfId="2233" priority="4921">
      <formula>$L37&gt;0.15</formula>
    </cfRule>
    <cfRule type="expression" dxfId="2232" priority="4922">
      <formula>AND($L37&gt;0.08,$L37&lt;0.15)</formula>
    </cfRule>
  </conditionalFormatting>
  <conditionalFormatting sqref="N37">
    <cfRule type="expression" dxfId="2231" priority="4919">
      <formula>$L37&gt;0.15</formula>
    </cfRule>
    <cfRule type="expression" dxfId="2230" priority="4920">
      <formula>AND($L37&gt;0.08,$L37&lt;0.15)</formula>
    </cfRule>
  </conditionalFormatting>
  <conditionalFormatting sqref="N37">
    <cfRule type="expression" dxfId="2229" priority="4915">
      <formula>$L37&gt;0.15</formula>
    </cfRule>
    <cfRule type="expression" dxfId="2228" priority="4916">
      <formula>AND($L37&gt;0.08,$L37&lt;0.15)</formula>
    </cfRule>
  </conditionalFormatting>
  <conditionalFormatting sqref="N37">
    <cfRule type="expression" dxfId="2227" priority="4909">
      <formula>$L37&gt;0.15</formula>
    </cfRule>
    <cfRule type="expression" dxfId="2226" priority="4910">
      <formula>AND($L37&gt;0.08,$L37&lt;0.15)</formula>
    </cfRule>
  </conditionalFormatting>
  <conditionalFormatting sqref="N37">
    <cfRule type="expression" dxfId="2225" priority="4907">
      <formula>$L37&gt;0.15</formula>
    </cfRule>
    <cfRule type="expression" dxfId="2224" priority="4908">
      <formula>AND($L37&gt;0.08,$L37&lt;0.15)</formula>
    </cfRule>
  </conditionalFormatting>
  <conditionalFormatting sqref="N37">
    <cfRule type="expression" dxfId="2223" priority="4911">
      <formula>$L37&gt;0.15</formula>
    </cfRule>
    <cfRule type="expression" dxfId="2222" priority="4912">
      <formula>AND($L37&gt;0.08,$L37&lt;0.15)</formula>
    </cfRule>
  </conditionalFormatting>
  <conditionalFormatting sqref="N37">
    <cfRule type="expression" dxfId="2221" priority="4913">
      <formula>$L37&gt;0.15</formula>
    </cfRule>
    <cfRule type="expression" dxfId="2220" priority="4914">
      <formula>AND($L37&gt;0.08,$L37&lt;0.15)</formula>
    </cfRule>
  </conditionalFormatting>
  <conditionalFormatting sqref="N37">
    <cfRule type="expression" dxfId="2219" priority="4899">
      <formula>$L37&gt;0.15</formula>
    </cfRule>
    <cfRule type="expression" dxfId="2218" priority="4900">
      <formula>AND($L37&gt;0.08,$L37&lt;0.15)</formula>
    </cfRule>
  </conditionalFormatting>
  <conditionalFormatting sqref="N37">
    <cfRule type="expression" dxfId="2217" priority="4897">
      <formula>$L37&gt;0.15</formula>
    </cfRule>
    <cfRule type="expression" dxfId="2216" priority="4898">
      <formula>AND($L37&gt;0.08,$L37&lt;0.15)</formula>
    </cfRule>
  </conditionalFormatting>
  <conditionalFormatting sqref="N37">
    <cfRule type="expression" dxfId="2215" priority="4903">
      <formula>$L37&gt;0.15</formula>
    </cfRule>
    <cfRule type="expression" dxfId="2214" priority="4904">
      <formula>AND($L37&gt;0.08,$L37&lt;0.15)</formula>
    </cfRule>
  </conditionalFormatting>
  <conditionalFormatting sqref="N37">
    <cfRule type="expression" dxfId="2213" priority="4901">
      <formula>$L37&gt;0.15</formula>
    </cfRule>
    <cfRule type="expression" dxfId="2212" priority="4902">
      <formula>AND($L37&gt;0.08,$L37&lt;0.15)</formula>
    </cfRule>
  </conditionalFormatting>
  <conditionalFormatting sqref="N37">
    <cfRule type="expression" dxfId="2211" priority="4905">
      <formula>$L37&gt;0.15</formula>
    </cfRule>
    <cfRule type="expression" dxfId="2210" priority="4906">
      <formula>AND($L37&gt;0.08,$L37&lt;0.15)</formula>
    </cfRule>
  </conditionalFormatting>
  <conditionalFormatting sqref="N37">
    <cfRule type="expression" dxfId="2209" priority="4891">
      <formula>$L37&gt;0.15</formula>
    </cfRule>
    <cfRule type="expression" dxfId="2208" priority="4892">
      <formula>AND($L37&gt;0.08,$L37&lt;0.15)</formula>
    </cfRule>
  </conditionalFormatting>
  <conditionalFormatting sqref="N37">
    <cfRule type="expression" dxfId="2207" priority="4895">
      <formula>$L37&gt;0.15</formula>
    </cfRule>
    <cfRule type="expression" dxfId="2206" priority="4896">
      <formula>AND($L37&gt;0.08,$L37&lt;0.15)</formula>
    </cfRule>
  </conditionalFormatting>
  <conditionalFormatting sqref="N37">
    <cfRule type="expression" dxfId="2205" priority="4893">
      <formula>$L37&gt;0.15</formula>
    </cfRule>
    <cfRule type="expression" dxfId="2204" priority="4894">
      <formula>AND($L37&gt;0.08,$L37&lt;0.15)</formula>
    </cfRule>
  </conditionalFormatting>
  <conditionalFormatting sqref="N37">
    <cfRule type="expression" dxfId="2203" priority="4889">
      <formula>$L37&gt;0.15</formula>
    </cfRule>
    <cfRule type="expression" dxfId="2202" priority="4890">
      <formula>AND($L37&gt;0.08,$L37&lt;0.15)</formula>
    </cfRule>
  </conditionalFormatting>
  <conditionalFormatting sqref="AF69:AF72">
    <cfRule type="expression" dxfId="2201" priority="4847">
      <formula>$L69&gt;0.15</formula>
    </cfRule>
    <cfRule type="expression" dxfId="2200" priority="4848">
      <formula>AND($L69&gt;0.08,$L69&lt;0.15)</formula>
    </cfRule>
  </conditionalFormatting>
  <conditionalFormatting sqref="G25:H25">
    <cfRule type="expression" dxfId="2199" priority="4741">
      <formula>$L25&gt;0.15</formula>
    </cfRule>
    <cfRule type="expression" dxfId="2198" priority="4742">
      <formula>AND($L25&gt;0.08,$L25&lt;0.15)</formula>
    </cfRule>
  </conditionalFormatting>
  <conditionalFormatting sqref="G25:H25">
    <cfRule type="expression" dxfId="2197" priority="4739">
      <formula>$L25&gt;0.15</formula>
    </cfRule>
    <cfRule type="expression" dxfId="2196" priority="4740">
      <formula>AND($L25&gt;0.08,$L25&lt;0.15)</formula>
    </cfRule>
  </conditionalFormatting>
  <conditionalFormatting sqref="G25:H25">
    <cfRule type="expression" dxfId="2195" priority="4737">
      <formula>$L25&gt;0.15</formula>
    </cfRule>
    <cfRule type="expression" dxfId="2194" priority="4738">
      <formula>AND($L25&gt;0.08,$L25&lt;0.15)</formula>
    </cfRule>
  </conditionalFormatting>
  <conditionalFormatting sqref="F25">
    <cfRule type="expression" dxfId="2193" priority="4761">
      <formula>$L25&gt;0.15</formula>
    </cfRule>
    <cfRule type="expression" dxfId="2192" priority="4762">
      <formula>AND($L25&gt;0.08,$L25&lt;0.15)</formula>
    </cfRule>
  </conditionalFormatting>
  <conditionalFormatting sqref="F25">
    <cfRule type="expression" dxfId="2191" priority="4763">
      <formula>$L25&gt;0.15</formula>
    </cfRule>
    <cfRule type="expression" dxfId="2190" priority="4764">
      <formula>AND($L25&gt;0.08,$L25&lt;0.15)</formula>
    </cfRule>
  </conditionalFormatting>
  <conditionalFormatting sqref="F25">
    <cfRule type="expression" dxfId="2189" priority="4765">
      <formula>$L25&gt;0.15</formula>
    </cfRule>
    <cfRule type="expression" dxfId="2188" priority="4766">
      <formula>AND($L25&gt;0.08,$L25&lt;0.15)</formula>
    </cfRule>
  </conditionalFormatting>
  <conditionalFormatting sqref="F25">
    <cfRule type="expression" dxfId="2187" priority="4759">
      <formula>$L25&gt;0.15</formula>
    </cfRule>
    <cfRule type="expression" dxfId="2186" priority="4760">
      <formula>AND($L25&gt;0.08,$L25&lt;0.15)</formula>
    </cfRule>
  </conditionalFormatting>
  <conditionalFormatting sqref="F25">
    <cfRule type="expression" dxfId="2185" priority="4755">
      <formula>$L25&gt;0.15</formula>
    </cfRule>
    <cfRule type="expression" dxfId="2184" priority="4756">
      <formula>AND($L25&gt;0.08,$L25&lt;0.15)</formula>
    </cfRule>
  </conditionalFormatting>
  <conditionalFormatting sqref="F25">
    <cfRule type="expression" dxfId="2183" priority="4757">
      <formula>$L25&gt;0.15</formula>
    </cfRule>
    <cfRule type="expression" dxfId="2182" priority="4758">
      <formula>AND($L25&gt;0.08,$L25&lt;0.15)</formula>
    </cfRule>
  </conditionalFormatting>
  <conditionalFormatting sqref="F25">
    <cfRule type="expression" dxfId="2181" priority="4779">
      <formula>$L25&gt;0.15</formula>
    </cfRule>
    <cfRule type="expression" dxfId="2180" priority="4780">
      <formula>AND($L25&gt;0.08,$L25&lt;0.15)</formula>
    </cfRule>
  </conditionalFormatting>
  <conditionalFormatting sqref="F25">
    <cfRule type="expression" dxfId="2179" priority="4777">
      <formula>$L25&gt;0.15</formula>
    </cfRule>
    <cfRule type="expression" dxfId="2178" priority="4778">
      <formula>AND($L25&gt;0.08,$L25&lt;0.15)</formula>
    </cfRule>
  </conditionalFormatting>
  <conditionalFormatting sqref="F25">
    <cfRule type="expression" dxfId="2177" priority="4771">
      <formula>$L25&gt;0.15</formula>
    </cfRule>
    <cfRule type="expression" dxfId="2176" priority="4772">
      <formula>AND($L25&gt;0.08,$L25&lt;0.15)</formula>
    </cfRule>
  </conditionalFormatting>
  <conditionalFormatting sqref="F25">
    <cfRule type="expression" dxfId="2175" priority="4769">
      <formula>$L25&gt;0.15</formula>
    </cfRule>
    <cfRule type="expression" dxfId="2174" priority="4770">
      <formula>AND($L25&gt;0.08,$L25&lt;0.15)</formula>
    </cfRule>
  </conditionalFormatting>
  <conditionalFormatting sqref="F25">
    <cfRule type="expression" dxfId="2173" priority="4767">
      <formula>$L25&gt;0.15</formula>
    </cfRule>
    <cfRule type="expression" dxfId="2172" priority="4768">
      <formula>AND($L25&gt;0.08,$L25&lt;0.15)</formula>
    </cfRule>
  </conditionalFormatting>
  <conditionalFormatting sqref="F25">
    <cfRule type="expression" dxfId="2171" priority="4773">
      <formula>$L25&gt;0.15</formula>
    </cfRule>
    <cfRule type="expression" dxfId="2170" priority="4774">
      <formula>AND($L25&gt;0.08,$L25&lt;0.15)</formula>
    </cfRule>
  </conditionalFormatting>
  <conditionalFormatting sqref="F25">
    <cfRule type="expression" dxfId="2169" priority="4775">
      <formula>$L25&gt;0.15</formula>
    </cfRule>
    <cfRule type="expression" dxfId="2168" priority="4776">
      <formula>AND($L25&gt;0.08,$L25&lt;0.15)</formula>
    </cfRule>
  </conditionalFormatting>
  <conditionalFormatting sqref="G25:H25">
    <cfRule type="expression" dxfId="2167" priority="4747">
      <formula>$L25&gt;0.15</formula>
    </cfRule>
    <cfRule type="expression" dxfId="2166" priority="4748">
      <formula>AND($L25&gt;0.08,$L25&lt;0.15)</formula>
    </cfRule>
  </conditionalFormatting>
  <conditionalFormatting sqref="G25:H25">
    <cfRule type="expression" dxfId="2165" priority="4745">
      <formula>$L25&gt;0.15</formula>
    </cfRule>
    <cfRule type="expression" dxfId="2164" priority="4746">
      <formula>AND($L25&gt;0.08,$L25&lt;0.15)</formula>
    </cfRule>
  </conditionalFormatting>
  <conditionalFormatting sqref="G25:H25">
    <cfRule type="expression" dxfId="2163" priority="4751">
      <formula>$L25&gt;0.15</formula>
    </cfRule>
    <cfRule type="expression" dxfId="2162" priority="4752">
      <formula>AND($L25&gt;0.08,$L25&lt;0.15)</formula>
    </cfRule>
  </conditionalFormatting>
  <conditionalFormatting sqref="G25:H25">
    <cfRule type="expression" dxfId="2161" priority="4749">
      <formula>$L25&gt;0.15</formula>
    </cfRule>
    <cfRule type="expression" dxfId="2160" priority="4750">
      <formula>AND($L25&gt;0.08,$L25&lt;0.15)</formula>
    </cfRule>
  </conditionalFormatting>
  <conditionalFormatting sqref="G25:H25">
    <cfRule type="expression" dxfId="2159" priority="4743">
      <formula>$L25&gt;0.15</formula>
    </cfRule>
    <cfRule type="expression" dxfId="2158" priority="4744">
      <formula>AND($L25&gt;0.08,$L25&lt;0.15)</formula>
    </cfRule>
  </conditionalFormatting>
  <conditionalFormatting sqref="H31">
    <cfRule type="expression" dxfId="2157" priority="4559">
      <formula>$L31&gt;0.15</formula>
    </cfRule>
    <cfRule type="expression" dxfId="2156" priority="4560">
      <formula>AND($L31&gt;0.08,$L31&lt;0.15)</formula>
    </cfRule>
  </conditionalFormatting>
  <conditionalFormatting sqref="H31">
    <cfRule type="expression" dxfId="2155" priority="4557">
      <formula>$L31&gt;0.15</formula>
    </cfRule>
    <cfRule type="expression" dxfId="2154" priority="4558">
      <formula>AND($L31&gt;0.08,$L31&lt;0.15)</formula>
    </cfRule>
  </conditionalFormatting>
  <conditionalFormatting sqref="H31">
    <cfRule type="expression" dxfId="2153" priority="4571">
      <formula>$L31&gt;0.15</formula>
    </cfRule>
    <cfRule type="expression" dxfId="2152" priority="4572">
      <formula>AND($L31&gt;0.08,$L31&lt;0.15)</formula>
    </cfRule>
  </conditionalFormatting>
  <conditionalFormatting sqref="H31">
    <cfRule type="expression" dxfId="2151" priority="4569">
      <formula>$L31&gt;0.15</formula>
    </cfRule>
    <cfRule type="expression" dxfId="2150" priority="4570">
      <formula>AND($L31&gt;0.08,$L31&lt;0.15)</formula>
    </cfRule>
  </conditionalFormatting>
  <conditionalFormatting sqref="H31">
    <cfRule type="expression" dxfId="2149" priority="4547">
      <formula>$L31&gt;0.15</formula>
    </cfRule>
    <cfRule type="expression" dxfId="2148" priority="4548">
      <formula>AND($L31&gt;0.08,$L31&lt;0.15)</formula>
    </cfRule>
  </conditionalFormatting>
  <conditionalFormatting sqref="H31">
    <cfRule type="expression" dxfId="2147" priority="4545">
      <formula>$L31&gt;0.15</formula>
    </cfRule>
    <cfRule type="expression" dxfId="2146" priority="4546">
      <formula>AND($L31&gt;0.08,$L31&lt;0.15)</formula>
    </cfRule>
  </conditionalFormatting>
  <conditionalFormatting sqref="H31">
    <cfRule type="expression" dxfId="2145" priority="4541">
      <formula>$L31&gt;0.15</formula>
    </cfRule>
    <cfRule type="expression" dxfId="2144" priority="4542">
      <formula>AND($L31&gt;0.08,$L31&lt;0.15)</formula>
    </cfRule>
  </conditionalFormatting>
  <conditionalFormatting sqref="H31">
    <cfRule type="expression" dxfId="2143" priority="4539">
      <formula>$L31&gt;0.15</formula>
    </cfRule>
    <cfRule type="expression" dxfId="2142" priority="4540">
      <formula>AND($L31&gt;0.08,$L31&lt;0.15)</formula>
    </cfRule>
  </conditionalFormatting>
  <conditionalFormatting sqref="E34:F34">
    <cfRule type="expression" dxfId="2141" priority="4339">
      <formula>$L34&gt;0.15</formula>
    </cfRule>
    <cfRule type="expression" dxfId="2140" priority="4340">
      <formula>AND($L34&gt;0.08,$L34&lt;0.15)</formula>
    </cfRule>
  </conditionalFormatting>
  <conditionalFormatting sqref="E34:F34">
    <cfRule type="expression" dxfId="2139" priority="4337">
      <formula>$L34&gt;0.15</formula>
    </cfRule>
    <cfRule type="expression" dxfId="2138" priority="4338">
      <formula>AND($L34&gt;0.08,$L34&lt;0.15)</formula>
    </cfRule>
  </conditionalFormatting>
  <conditionalFormatting sqref="E34:F34">
    <cfRule type="expression" dxfId="2137" priority="4335">
      <formula>$L34&gt;0.15</formula>
    </cfRule>
    <cfRule type="expression" dxfId="2136" priority="4336">
      <formula>AND($L34&gt;0.08,$L34&lt;0.15)</formula>
    </cfRule>
  </conditionalFormatting>
  <conditionalFormatting sqref="G34:H34">
    <cfRule type="expression" dxfId="2135" priority="4333">
      <formula>$L34&gt;0.15</formula>
    </cfRule>
    <cfRule type="expression" dxfId="2134" priority="4334">
      <formula>AND($L34&gt;0.08,$L34&lt;0.15)</formula>
    </cfRule>
  </conditionalFormatting>
  <conditionalFormatting sqref="G34:H34">
    <cfRule type="expression" dxfId="2133" priority="4331">
      <formula>$L34&gt;0.15</formula>
    </cfRule>
    <cfRule type="expression" dxfId="2132" priority="4332">
      <formula>AND($L34&gt;0.08,$L34&lt;0.15)</formula>
    </cfRule>
  </conditionalFormatting>
  <conditionalFormatting sqref="D34">
    <cfRule type="expression" dxfId="2131" priority="4329">
      <formula>$L34&gt;0.15</formula>
    </cfRule>
    <cfRule type="expression" dxfId="2130" priority="4330">
      <formula>AND($L34&gt;0.08,$L34&lt;0.15)</formula>
    </cfRule>
  </conditionalFormatting>
  <conditionalFormatting sqref="D34">
    <cfRule type="expression" dxfId="2129" priority="4341">
      <formula>$L34&gt;0.15</formula>
    </cfRule>
    <cfRule type="expression" dxfId="2128" priority="4342">
      <formula>AND($L34&gt;0.08,$L34&lt;0.15)</formula>
    </cfRule>
  </conditionalFormatting>
  <conditionalFormatting sqref="D34">
    <cfRule type="expression" dxfId="2127" priority="4311">
      <formula>$L34&gt;0.15</formula>
    </cfRule>
    <cfRule type="expression" dxfId="2126" priority="4312">
      <formula>AND($L34&gt;0.08,$L34&lt;0.15)</formula>
    </cfRule>
  </conditionalFormatting>
  <conditionalFormatting sqref="E34">
    <cfRule type="expression" dxfId="2125" priority="4309">
      <formula>$L34&gt;0.15</formula>
    </cfRule>
    <cfRule type="expression" dxfId="2124" priority="4310">
      <formula>AND($L34&gt;0.08,$L34&lt;0.15)</formula>
    </cfRule>
  </conditionalFormatting>
  <conditionalFormatting sqref="E34">
    <cfRule type="expression" dxfId="2123" priority="4307">
      <formula>$L34&gt;0.15</formula>
    </cfRule>
    <cfRule type="expression" dxfId="2122" priority="4308">
      <formula>AND($L34&gt;0.08,$L34&lt;0.15)</formula>
    </cfRule>
  </conditionalFormatting>
  <conditionalFormatting sqref="E34">
    <cfRule type="expression" dxfId="2121" priority="4305">
      <formula>$L34&gt;0.15</formula>
    </cfRule>
    <cfRule type="expression" dxfId="2120" priority="4306">
      <formula>AND($L34&gt;0.08,$L34&lt;0.15)</formula>
    </cfRule>
  </conditionalFormatting>
  <conditionalFormatting sqref="E34:F34">
    <cfRule type="expression" dxfId="2119" priority="4349">
      <formula>$L34&gt;0.15</formula>
    </cfRule>
    <cfRule type="expression" dxfId="2118" priority="4350">
      <formula>AND($L34&gt;0.08,$L34&lt;0.15)</formula>
    </cfRule>
  </conditionalFormatting>
  <conditionalFormatting sqref="E34:F34">
    <cfRule type="expression" dxfId="2117" priority="4351">
      <formula>$L34&gt;0.15</formula>
    </cfRule>
    <cfRule type="expression" dxfId="2116" priority="4352">
      <formula>AND($L34&gt;0.08,$L34&lt;0.15)</formula>
    </cfRule>
  </conditionalFormatting>
  <conditionalFormatting sqref="D34">
    <cfRule type="expression" dxfId="2115" priority="4353">
      <formula>$L34&gt;0.15</formula>
    </cfRule>
    <cfRule type="expression" dxfId="2114" priority="4354">
      <formula>AND($L34&gt;0.08,$L34&lt;0.15)</formula>
    </cfRule>
  </conditionalFormatting>
  <conditionalFormatting sqref="G34:H34">
    <cfRule type="expression" dxfId="2113" priority="4345">
      <formula>$L34&gt;0.15</formula>
    </cfRule>
    <cfRule type="expression" dxfId="2112" priority="4346">
      <formula>AND($L34&gt;0.08,$L34&lt;0.15)</formula>
    </cfRule>
  </conditionalFormatting>
  <conditionalFormatting sqref="G34:H34">
    <cfRule type="expression" dxfId="2111" priority="4343">
      <formula>$L34&gt;0.15</formula>
    </cfRule>
    <cfRule type="expression" dxfId="2110" priority="4344">
      <formula>AND($L34&gt;0.08,$L34&lt;0.15)</formula>
    </cfRule>
  </conditionalFormatting>
  <conditionalFormatting sqref="E34:F34">
    <cfRule type="expression" dxfId="2109" priority="4347">
      <formula>$L34&gt;0.15</formula>
    </cfRule>
    <cfRule type="expression" dxfId="2108" priority="4348">
      <formula>AND($L34&gt;0.08,$L34&lt;0.15)</formula>
    </cfRule>
  </conditionalFormatting>
  <conditionalFormatting sqref="F34">
    <cfRule type="expression" dxfId="2107" priority="4317">
      <formula>$L34&gt;0.15</formula>
    </cfRule>
    <cfRule type="expression" dxfId="2106" priority="4318">
      <formula>AND($L34&gt;0.08,$L34&lt;0.15)</formula>
    </cfRule>
  </conditionalFormatting>
  <conditionalFormatting sqref="E34:F34">
    <cfRule type="expression" dxfId="2105" priority="4327">
      <formula>$L34&gt;0.15</formula>
    </cfRule>
    <cfRule type="expression" dxfId="2104" priority="4328">
      <formula>AND($L34&gt;0.08,$L34&lt;0.15)</formula>
    </cfRule>
  </conditionalFormatting>
  <conditionalFormatting sqref="E34:F34">
    <cfRule type="expression" dxfId="2103" priority="4323">
      <formula>$L34&gt;0.15</formula>
    </cfRule>
    <cfRule type="expression" dxfId="2102" priority="4324">
      <formula>AND($L34&gt;0.08,$L34&lt;0.15)</formula>
    </cfRule>
  </conditionalFormatting>
  <conditionalFormatting sqref="G34:H34">
    <cfRule type="expression" dxfId="2101" priority="4321">
      <formula>$L34&gt;0.15</formula>
    </cfRule>
    <cfRule type="expression" dxfId="2100" priority="4322">
      <formula>AND($L34&gt;0.08,$L34&lt;0.15)</formula>
    </cfRule>
  </conditionalFormatting>
  <conditionalFormatting sqref="G34:H34">
    <cfRule type="expression" dxfId="2099" priority="4319">
      <formula>$L34&gt;0.15</formula>
    </cfRule>
    <cfRule type="expression" dxfId="2098" priority="4320">
      <formula>AND($L34&gt;0.08,$L34&lt;0.15)</formula>
    </cfRule>
  </conditionalFormatting>
  <conditionalFormatting sqref="E34:F34">
    <cfRule type="expression" dxfId="2097" priority="4325">
      <formula>$L34&gt;0.15</formula>
    </cfRule>
    <cfRule type="expression" dxfId="2096" priority="4326">
      <formula>AND($L34&gt;0.08,$L34&lt;0.15)</formula>
    </cfRule>
  </conditionalFormatting>
  <conditionalFormatting sqref="G34:H34">
    <cfRule type="expression" dxfId="2095" priority="4315">
      <formula>$L34&gt;0.15</formula>
    </cfRule>
    <cfRule type="expression" dxfId="2094" priority="4316">
      <formula>AND($L34&gt;0.08,$L34&lt;0.15)</formula>
    </cfRule>
  </conditionalFormatting>
  <conditionalFormatting sqref="G34:H34">
    <cfRule type="expression" dxfId="2093" priority="4313">
      <formula>$L34&gt;0.15</formula>
    </cfRule>
    <cfRule type="expression" dxfId="2092" priority="4314">
      <formula>AND($L34&gt;0.08,$L34&lt;0.15)</formula>
    </cfRule>
  </conditionalFormatting>
  <conditionalFormatting sqref="E34">
    <cfRule type="expression" dxfId="2091" priority="4303">
      <formula>$L34&gt;0.15</formula>
    </cfRule>
    <cfRule type="expression" dxfId="2090" priority="4304">
      <formula>AND($L34&gt;0.08,$L34&lt;0.15)</formula>
    </cfRule>
  </conditionalFormatting>
  <conditionalFormatting sqref="E36:F36">
    <cfRule type="expression" dxfId="2089" priority="4235">
      <formula>$L36&gt;0.15</formula>
    </cfRule>
    <cfRule type="expression" dxfId="2088" priority="4236">
      <formula>AND($L36&gt;0.08,$L36&lt;0.15)</formula>
    </cfRule>
  </conditionalFormatting>
  <conditionalFormatting sqref="E36:F36">
    <cfRule type="expression" dxfId="2087" priority="4233">
      <formula>$L36&gt;0.15</formula>
    </cfRule>
    <cfRule type="expression" dxfId="2086" priority="4234">
      <formula>AND($L36&gt;0.08,$L36&lt;0.15)</formula>
    </cfRule>
  </conditionalFormatting>
  <conditionalFormatting sqref="E36:F36">
    <cfRule type="expression" dxfId="2085" priority="4231">
      <formula>$L36&gt;0.15</formula>
    </cfRule>
    <cfRule type="expression" dxfId="2084" priority="4232">
      <formula>AND($L36&gt;0.08,$L36&lt;0.15)</formula>
    </cfRule>
  </conditionalFormatting>
  <conditionalFormatting sqref="G36:H36">
    <cfRule type="expression" dxfId="2083" priority="4229">
      <formula>$L36&gt;0.15</formula>
    </cfRule>
    <cfRule type="expression" dxfId="2082" priority="4230">
      <formula>AND($L36&gt;0.08,$L36&lt;0.15)</formula>
    </cfRule>
  </conditionalFormatting>
  <conditionalFormatting sqref="G36:H36">
    <cfRule type="expression" dxfId="2081" priority="4227">
      <formula>$L36&gt;0.15</formula>
    </cfRule>
    <cfRule type="expression" dxfId="2080" priority="4228">
      <formula>AND($L36&gt;0.08,$L36&lt;0.15)</formula>
    </cfRule>
  </conditionalFormatting>
  <conditionalFormatting sqref="D36">
    <cfRule type="expression" dxfId="2079" priority="4225">
      <formula>$L36&gt;0.15</formula>
    </cfRule>
    <cfRule type="expression" dxfId="2078" priority="4226">
      <formula>AND($L36&gt;0.08,$L36&lt;0.15)</formula>
    </cfRule>
  </conditionalFormatting>
  <conditionalFormatting sqref="D36">
    <cfRule type="expression" dxfId="2077" priority="4237">
      <formula>$L36&gt;0.15</formula>
    </cfRule>
    <cfRule type="expression" dxfId="2076" priority="4238">
      <formula>AND($L36&gt;0.08,$L36&lt;0.15)</formula>
    </cfRule>
  </conditionalFormatting>
  <conditionalFormatting sqref="D36">
    <cfRule type="expression" dxfId="2075" priority="4207">
      <formula>$L36&gt;0.15</formula>
    </cfRule>
    <cfRule type="expression" dxfId="2074" priority="4208">
      <formula>AND($L36&gt;0.08,$L36&lt;0.15)</formula>
    </cfRule>
  </conditionalFormatting>
  <conditionalFormatting sqref="E36">
    <cfRule type="expression" dxfId="2073" priority="4205">
      <formula>$L36&gt;0.15</formula>
    </cfRule>
    <cfRule type="expression" dxfId="2072" priority="4206">
      <formula>AND($L36&gt;0.08,$L36&lt;0.15)</formula>
    </cfRule>
  </conditionalFormatting>
  <conditionalFormatting sqref="E36">
    <cfRule type="expression" dxfId="2071" priority="4203">
      <formula>$L36&gt;0.15</formula>
    </cfRule>
    <cfRule type="expression" dxfId="2070" priority="4204">
      <formula>AND($L36&gt;0.08,$L36&lt;0.15)</formula>
    </cfRule>
  </conditionalFormatting>
  <conditionalFormatting sqref="E36">
    <cfRule type="expression" dxfId="2069" priority="4201">
      <formula>$L36&gt;0.15</formula>
    </cfRule>
    <cfRule type="expression" dxfId="2068" priority="4202">
      <formula>AND($L36&gt;0.08,$L36&lt;0.15)</formula>
    </cfRule>
  </conditionalFormatting>
  <conditionalFormatting sqref="E36:F36">
    <cfRule type="expression" dxfId="2067" priority="4245">
      <formula>$L36&gt;0.15</formula>
    </cfRule>
    <cfRule type="expression" dxfId="2066" priority="4246">
      <formula>AND($L36&gt;0.08,$L36&lt;0.15)</formula>
    </cfRule>
  </conditionalFormatting>
  <conditionalFormatting sqref="E36:F36">
    <cfRule type="expression" dxfId="2065" priority="4247">
      <formula>$L36&gt;0.15</formula>
    </cfRule>
    <cfRule type="expression" dxfId="2064" priority="4248">
      <formula>AND($L36&gt;0.08,$L36&lt;0.15)</formula>
    </cfRule>
  </conditionalFormatting>
  <conditionalFormatting sqref="D36">
    <cfRule type="expression" dxfId="2063" priority="4249">
      <formula>$L36&gt;0.15</formula>
    </cfRule>
    <cfRule type="expression" dxfId="2062" priority="4250">
      <formula>AND($L36&gt;0.08,$L36&lt;0.15)</formula>
    </cfRule>
  </conditionalFormatting>
  <conditionalFormatting sqref="G36:H36">
    <cfRule type="expression" dxfId="2061" priority="4241">
      <formula>$L36&gt;0.15</formula>
    </cfRule>
    <cfRule type="expression" dxfId="2060" priority="4242">
      <formula>AND($L36&gt;0.08,$L36&lt;0.15)</formula>
    </cfRule>
  </conditionalFormatting>
  <conditionalFormatting sqref="G36:H36">
    <cfRule type="expression" dxfId="2059" priority="4239">
      <formula>$L36&gt;0.15</formula>
    </cfRule>
    <cfRule type="expression" dxfId="2058" priority="4240">
      <formula>AND($L36&gt;0.08,$L36&lt;0.15)</formula>
    </cfRule>
  </conditionalFormatting>
  <conditionalFormatting sqref="E36:F36">
    <cfRule type="expression" dxfId="2057" priority="4243">
      <formula>$L36&gt;0.15</formula>
    </cfRule>
    <cfRule type="expression" dxfId="2056" priority="4244">
      <formula>AND($L36&gt;0.08,$L36&lt;0.15)</formula>
    </cfRule>
  </conditionalFormatting>
  <conditionalFormatting sqref="F36">
    <cfRule type="expression" dxfId="2055" priority="4213">
      <formula>$L36&gt;0.15</formula>
    </cfRule>
    <cfRule type="expression" dxfId="2054" priority="4214">
      <formula>AND($L36&gt;0.08,$L36&lt;0.15)</formula>
    </cfRule>
  </conditionalFormatting>
  <conditionalFormatting sqref="E36:F36">
    <cfRule type="expression" dxfId="2053" priority="4223">
      <formula>$L36&gt;0.15</formula>
    </cfRule>
    <cfRule type="expression" dxfId="2052" priority="4224">
      <formula>AND($L36&gt;0.08,$L36&lt;0.15)</formula>
    </cfRule>
  </conditionalFormatting>
  <conditionalFormatting sqref="E36:F36">
    <cfRule type="expression" dxfId="2051" priority="4219">
      <formula>$L36&gt;0.15</formula>
    </cfRule>
    <cfRule type="expression" dxfId="2050" priority="4220">
      <formula>AND($L36&gt;0.08,$L36&lt;0.15)</formula>
    </cfRule>
  </conditionalFormatting>
  <conditionalFormatting sqref="G36:H36">
    <cfRule type="expression" dxfId="2049" priority="4217">
      <formula>$L36&gt;0.15</formula>
    </cfRule>
    <cfRule type="expression" dxfId="2048" priority="4218">
      <formula>AND($L36&gt;0.08,$L36&lt;0.15)</formula>
    </cfRule>
  </conditionalFormatting>
  <conditionalFormatting sqref="G36:H36">
    <cfRule type="expression" dxfId="2047" priority="4215">
      <formula>$L36&gt;0.15</formula>
    </cfRule>
    <cfRule type="expression" dxfId="2046" priority="4216">
      <formula>AND($L36&gt;0.08,$L36&lt;0.15)</formula>
    </cfRule>
  </conditionalFormatting>
  <conditionalFormatting sqref="E36:F36">
    <cfRule type="expression" dxfId="2045" priority="4221">
      <formula>$L36&gt;0.15</formula>
    </cfRule>
    <cfRule type="expression" dxfId="2044" priority="4222">
      <formula>AND($L36&gt;0.08,$L36&lt;0.15)</formula>
    </cfRule>
  </conditionalFormatting>
  <conditionalFormatting sqref="G36:H36">
    <cfRule type="expression" dxfId="2043" priority="4211">
      <formula>$L36&gt;0.15</formula>
    </cfRule>
    <cfRule type="expression" dxfId="2042" priority="4212">
      <formula>AND($L36&gt;0.08,$L36&lt;0.15)</formula>
    </cfRule>
  </conditionalFormatting>
  <conditionalFormatting sqref="G36:H36">
    <cfRule type="expression" dxfId="2041" priority="4209">
      <formula>$L36&gt;0.15</formula>
    </cfRule>
    <cfRule type="expression" dxfId="2040" priority="4210">
      <formula>AND($L36&gt;0.08,$L36&lt;0.15)</formula>
    </cfRule>
  </conditionalFormatting>
  <conditionalFormatting sqref="E36">
    <cfRule type="expression" dxfId="2039" priority="4199">
      <formula>$L36&gt;0.15</formula>
    </cfRule>
    <cfRule type="expression" dxfId="2038" priority="4200">
      <formula>AND($L36&gt;0.08,$L36&lt;0.15)</formula>
    </cfRule>
  </conditionalFormatting>
  <conditionalFormatting sqref="E37:F37">
    <cfRule type="expression" dxfId="2037" priority="4183">
      <formula>$L37&gt;0.15</formula>
    </cfRule>
    <cfRule type="expression" dxfId="2036" priority="4184">
      <formula>AND($L37&gt;0.08,$L37&lt;0.15)</formula>
    </cfRule>
  </conditionalFormatting>
  <conditionalFormatting sqref="E37:F37">
    <cfRule type="expression" dxfId="2035" priority="4181">
      <formula>$L37&gt;0.15</formula>
    </cfRule>
    <cfRule type="expression" dxfId="2034" priority="4182">
      <formula>AND($L37&gt;0.08,$L37&lt;0.15)</formula>
    </cfRule>
  </conditionalFormatting>
  <conditionalFormatting sqref="E37:F37">
    <cfRule type="expression" dxfId="2033" priority="4179">
      <formula>$L37&gt;0.15</formula>
    </cfRule>
    <cfRule type="expression" dxfId="2032" priority="4180">
      <formula>AND($L37&gt;0.08,$L37&lt;0.15)</formula>
    </cfRule>
  </conditionalFormatting>
  <conditionalFormatting sqref="G37:H37">
    <cfRule type="expression" dxfId="2031" priority="4177">
      <formula>$L37&gt;0.15</formula>
    </cfRule>
    <cfRule type="expression" dxfId="2030" priority="4178">
      <formula>AND($L37&gt;0.08,$L37&lt;0.15)</formula>
    </cfRule>
  </conditionalFormatting>
  <conditionalFormatting sqref="G37:H37">
    <cfRule type="expression" dxfId="2029" priority="4175">
      <formula>$L37&gt;0.15</formula>
    </cfRule>
    <cfRule type="expression" dxfId="2028" priority="4176">
      <formula>AND($L37&gt;0.08,$L37&lt;0.15)</formula>
    </cfRule>
  </conditionalFormatting>
  <conditionalFormatting sqref="D37">
    <cfRule type="expression" dxfId="2027" priority="4173">
      <formula>$L37&gt;0.15</formula>
    </cfRule>
    <cfRule type="expression" dxfId="2026" priority="4174">
      <formula>AND($L37&gt;0.08,$L37&lt;0.15)</formula>
    </cfRule>
  </conditionalFormatting>
  <conditionalFormatting sqref="D37">
    <cfRule type="expression" dxfId="2025" priority="4185">
      <formula>$L37&gt;0.15</formula>
    </cfRule>
    <cfRule type="expression" dxfId="2024" priority="4186">
      <formula>AND($L37&gt;0.08,$L37&lt;0.15)</formula>
    </cfRule>
  </conditionalFormatting>
  <conditionalFormatting sqref="D37">
    <cfRule type="expression" dxfId="2023" priority="4155">
      <formula>$L37&gt;0.15</formula>
    </cfRule>
    <cfRule type="expression" dxfId="2022" priority="4156">
      <formula>AND($L37&gt;0.08,$L37&lt;0.15)</formula>
    </cfRule>
  </conditionalFormatting>
  <conditionalFormatting sqref="E37">
    <cfRule type="expression" dxfId="2021" priority="4153">
      <formula>$L37&gt;0.15</formula>
    </cfRule>
    <cfRule type="expression" dxfId="2020" priority="4154">
      <formula>AND($L37&gt;0.08,$L37&lt;0.15)</formula>
    </cfRule>
  </conditionalFormatting>
  <conditionalFormatting sqref="E37">
    <cfRule type="expression" dxfId="2019" priority="4151">
      <formula>$L37&gt;0.15</formula>
    </cfRule>
    <cfRule type="expression" dxfId="2018" priority="4152">
      <formula>AND($L37&gt;0.08,$L37&lt;0.15)</formula>
    </cfRule>
  </conditionalFormatting>
  <conditionalFormatting sqref="E37">
    <cfRule type="expression" dxfId="2017" priority="4149">
      <formula>$L37&gt;0.15</formula>
    </cfRule>
    <cfRule type="expression" dxfId="2016" priority="4150">
      <formula>AND($L37&gt;0.08,$L37&lt;0.15)</formula>
    </cfRule>
  </conditionalFormatting>
  <conditionalFormatting sqref="E37:F37">
    <cfRule type="expression" dxfId="2015" priority="4193">
      <formula>$L37&gt;0.15</formula>
    </cfRule>
    <cfRule type="expression" dxfId="2014" priority="4194">
      <formula>AND($L37&gt;0.08,$L37&lt;0.15)</formula>
    </cfRule>
  </conditionalFormatting>
  <conditionalFormatting sqref="E37:F37">
    <cfRule type="expression" dxfId="2013" priority="4195">
      <formula>$L37&gt;0.15</formula>
    </cfRule>
    <cfRule type="expression" dxfId="2012" priority="4196">
      <formula>AND($L37&gt;0.08,$L37&lt;0.15)</formula>
    </cfRule>
  </conditionalFormatting>
  <conditionalFormatting sqref="D37">
    <cfRule type="expression" dxfId="2011" priority="4197">
      <formula>$L37&gt;0.15</formula>
    </cfRule>
    <cfRule type="expression" dxfId="2010" priority="4198">
      <formula>AND($L37&gt;0.08,$L37&lt;0.15)</formula>
    </cfRule>
  </conditionalFormatting>
  <conditionalFormatting sqref="G37:H37">
    <cfRule type="expression" dxfId="2009" priority="4189">
      <formula>$L37&gt;0.15</formula>
    </cfRule>
    <cfRule type="expression" dxfId="2008" priority="4190">
      <formula>AND($L37&gt;0.08,$L37&lt;0.15)</formula>
    </cfRule>
  </conditionalFormatting>
  <conditionalFormatting sqref="G37:H37">
    <cfRule type="expression" dxfId="2007" priority="4187">
      <formula>$L37&gt;0.15</formula>
    </cfRule>
    <cfRule type="expression" dxfId="2006" priority="4188">
      <formula>AND($L37&gt;0.08,$L37&lt;0.15)</formula>
    </cfRule>
  </conditionalFormatting>
  <conditionalFormatting sqref="E37:F37">
    <cfRule type="expression" dxfId="2005" priority="4191">
      <formula>$L37&gt;0.15</formula>
    </cfRule>
    <cfRule type="expression" dxfId="2004" priority="4192">
      <formula>AND($L37&gt;0.08,$L37&lt;0.15)</formula>
    </cfRule>
  </conditionalFormatting>
  <conditionalFormatting sqref="F37">
    <cfRule type="expression" dxfId="2003" priority="4161">
      <formula>$L37&gt;0.15</formula>
    </cfRule>
    <cfRule type="expression" dxfId="2002" priority="4162">
      <formula>AND($L37&gt;0.08,$L37&lt;0.15)</formula>
    </cfRule>
  </conditionalFormatting>
  <conditionalFormatting sqref="E37:F37">
    <cfRule type="expression" dxfId="2001" priority="4171">
      <formula>$L37&gt;0.15</formula>
    </cfRule>
    <cfRule type="expression" dxfId="2000" priority="4172">
      <formula>AND($L37&gt;0.08,$L37&lt;0.15)</formula>
    </cfRule>
  </conditionalFormatting>
  <conditionalFormatting sqref="E37:F37">
    <cfRule type="expression" dxfId="1999" priority="4167">
      <formula>$L37&gt;0.15</formula>
    </cfRule>
    <cfRule type="expression" dxfId="1998" priority="4168">
      <formula>AND($L37&gt;0.08,$L37&lt;0.15)</formula>
    </cfRule>
  </conditionalFormatting>
  <conditionalFormatting sqref="G37:H37">
    <cfRule type="expression" dxfId="1997" priority="4165">
      <formula>$L37&gt;0.15</formula>
    </cfRule>
    <cfRule type="expression" dxfId="1996" priority="4166">
      <formula>AND($L37&gt;0.08,$L37&lt;0.15)</formula>
    </cfRule>
  </conditionalFormatting>
  <conditionalFormatting sqref="G37:H37">
    <cfRule type="expression" dxfId="1995" priority="4163">
      <formula>$L37&gt;0.15</formula>
    </cfRule>
    <cfRule type="expression" dxfId="1994" priority="4164">
      <formula>AND($L37&gt;0.08,$L37&lt;0.15)</formula>
    </cfRule>
  </conditionalFormatting>
  <conditionalFormatting sqref="E37:F37">
    <cfRule type="expression" dxfId="1993" priority="4169">
      <formula>$L37&gt;0.15</formula>
    </cfRule>
    <cfRule type="expression" dxfId="1992" priority="4170">
      <formula>AND($L37&gt;0.08,$L37&lt;0.15)</formula>
    </cfRule>
  </conditionalFormatting>
  <conditionalFormatting sqref="G37:H37">
    <cfRule type="expression" dxfId="1991" priority="4159">
      <formula>$L37&gt;0.15</formula>
    </cfRule>
    <cfRule type="expression" dxfId="1990" priority="4160">
      <formula>AND($L37&gt;0.08,$L37&lt;0.15)</formula>
    </cfRule>
  </conditionalFormatting>
  <conditionalFormatting sqref="G37:H37">
    <cfRule type="expression" dxfId="1989" priority="4157">
      <formula>$L37&gt;0.15</formula>
    </cfRule>
    <cfRule type="expression" dxfId="1988" priority="4158">
      <formula>AND($L37&gt;0.08,$L37&lt;0.15)</formula>
    </cfRule>
  </conditionalFormatting>
  <conditionalFormatting sqref="E37">
    <cfRule type="expression" dxfId="1987" priority="4147">
      <formula>$L37&gt;0.15</formula>
    </cfRule>
    <cfRule type="expression" dxfId="1986" priority="4148">
      <formula>AND($L37&gt;0.08,$L37&lt;0.15)</formula>
    </cfRule>
  </conditionalFormatting>
  <conditionalFormatting sqref="E38:F38">
    <cfRule type="expression" dxfId="1985" priority="4131">
      <formula>$L38&gt;0.15</formula>
    </cfRule>
    <cfRule type="expression" dxfId="1984" priority="4132">
      <formula>AND($L38&gt;0.08,$L38&lt;0.15)</formula>
    </cfRule>
  </conditionalFormatting>
  <conditionalFormatting sqref="E38:F38">
    <cfRule type="expression" dxfId="1983" priority="4129">
      <formula>$L38&gt;0.15</formula>
    </cfRule>
    <cfRule type="expression" dxfId="1982" priority="4130">
      <formula>AND($L38&gt;0.08,$L38&lt;0.15)</formula>
    </cfRule>
  </conditionalFormatting>
  <conditionalFormatting sqref="E38:F38">
    <cfRule type="expression" dxfId="1981" priority="4127">
      <formula>$L38&gt;0.15</formula>
    </cfRule>
    <cfRule type="expression" dxfId="1980" priority="4128">
      <formula>AND($L38&gt;0.08,$L38&lt;0.15)</formula>
    </cfRule>
  </conditionalFormatting>
  <conditionalFormatting sqref="G38:H38">
    <cfRule type="expression" dxfId="1979" priority="4125">
      <formula>$L38&gt;0.15</formula>
    </cfRule>
    <cfRule type="expression" dxfId="1978" priority="4126">
      <formula>AND($L38&gt;0.08,$L38&lt;0.15)</formula>
    </cfRule>
  </conditionalFormatting>
  <conditionalFormatting sqref="G38:H38">
    <cfRule type="expression" dxfId="1977" priority="4123">
      <formula>$L38&gt;0.15</formula>
    </cfRule>
    <cfRule type="expression" dxfId="1976" priority="4124">
      <formula>AND($L38&gt;0.08,$L38&lt;0.15)</formula>
    </cfRule>
  </conditionalFormatting>
  <conditionalFormatting sqref="D38">
    <cfRule type="expression" dxfId="1975" priority="4121">
      <formula>$L38&gt;0.15</formula>
    </cfRule>
    <cfRule type="expression" dxfId="1974" priority="4122">
      <formula>AND($L38&gt;0.08,$L38&lt;0.15)</formula>
    </cfRule>
  </conditionalFormatting>
  <conditionalFormatting sqref="D38">
    <cfRule type="expression" dxfId="1973" priority="4133">
      <formula>$L38&gt;0.15</formula>
    </cfRule>
    <cfRule type="expression" dxfId="1972" priority="4134">
      <formula>AND($L38&gt;0.08,$L38&lt;0.15)</formula>
    </cfRule>
  </conditionalFormatting>
  <conditionalFormatting sqref="D38">
    <cfRule type="expression" dxfId="1971" priority="4103">
      <formula>$L38&gt;0.15</formula>
    </cfRule>
    <cfRule type="expression" dxfId="1970" priority="4104">
      <formula>AND($L38&gt;0.08,$L38&lt;0.15)</formula>
    </cfRule>
  </conditionalFormatting>
  <conditionalFormatting sqref="E38">
    <cfRule type="expression" dxfId="1969" priority="4101">
      <formula>$L38&gt;0.15</formula>
    </cfRule>
    <cfRule type="expression" dxfId="1968" priority="4102">
      <formula>AND($L38&gt;0.08,$L38&lt;0.15)</formula>
    </cfRule>
  </conditionalFormatting>
  <conditionalFormatting sqref="E38">
    <cfRule type="expression" dxfId="1967" priority="4099">
      <formula>$L38&gt;0.15</formula>
    </cfRule>
    <cfRule type="expression" dxfId="1966" priority="4100">
      <formula>AND($L38&gt;0.08,$L38&lt;0.15)</formula>
    </cfRule>
  </conditionalFormatting>
  <conditionalFormatting sqref="E38">
    <cfRule type="expression" dxfId="1965" priority="4097">
      <formula>$L38&gt;0.15</formula>
    </cfRule>
    <cfRule type="expression" dxfId="1964" priority="4098">
      <formula>AND($L38&gt;0.08,$L38&lt;0.15)</formula>
    </cfRule>
  </conditionalFormatting>
  <conditionalFormatting sqref="E38:F38">
    <cfRule type="expression" dxfId="1963" priority="4141">
      <formula>$L38&gt;0.15</formula>
    </cfRule>
    <cfRule type="expression" dxfId="1962" priority="4142">
      <formula>AND($L38&gt;0.08,$L38&lt;0.15)</formula>
    </cfRule>
  </conditionalFormatting>
  <conditionalFormatting sqref="E38:F38">
    <cfRule type="expression" dxfId="1961" priority="4143">
      <formula>$L38&gt;0.15</formula>
    </cfRule>
    <cfRule type="expression" dxfId="1960" priority="4144">
      <formula>AND($L38&gt;0.08,$L38&lt;0.15)</formula>
    </cfRule>
  </conditionalFormatting>
  <conditionalFormatting sqref="D38">
    <cfRule type="expression" dxfId="1959" priority="4145">
      <formula>$L38&gt;0.15</formula>
    </cfRule>
    <cfRule type="expression" dxfId="1958" priority="4146">
      <formula>AND($L38&gt;0.08,$L38&lt;0.15)</formula>
    </cfRule>
  </conditionalFormatting>
  <conditionalFormatting sqref="G38:H38">
    <cfRule type="expression" dxfId="1957" priority="4137">
      <formula>$L38&gt;0.15</formula>
    </cfRule>
    <cfRule type="expression" dxfId="1956" priority="4138">
      <formula>AND($L38&gt;0.08,$L38&lt;0.15)</formula>
    </cfRule>
  </conditionalFormatting>
  <conditionalFormatting sqref="G38:H38">
    <cfRule type="expression" dxfId="1955" priority="4135">
      <formula>$L38&gt;0.15</formula>
    </cfRule>
    <cfRule type="expression" dxfId="1954" priority="4136">
      <formula>AND($L38&gt;0.08,$L38&lt;0.15)</formula>
    </cfRule>
  </conditionalFormatting>
  <conditionalFormatting sqref="E38:F38">
    <cfRule type="expression" dxfId="1953" priority="4139">
      <formula>$L38&gt;0.15</formula>
    </cfRule>
    <cfRule type="expression" dxfId="1952" priority="4140">
      <formula>AND($L38&gt;0.08,$L38&lt;0.15)</formula>
    </cfRule>
  </conditionalFormatting>
  <conditionalFormatting sqref="F38">
    <cfRule type="expression" dxfId="1951" priority="4109">
      <formula>$L38&gt;0.15</formula>
    </cfRule>
    <cfRule type="expression" dxfId="1950" priority="4110">
      <formula>AND($L38&gt;0.08,$L38&lt;0.15)</formula>
    </cfRule>
  </conditionalFormatting>
  <conditionalFormatting sqref="E38:F38">
    <cfRule type="expression" dxfId="1949" priority="4119">
      <formula>$L38&gt;0.15</formula>
    </cfRule>
    <cfRule type="expression" dxfId="1948" priority="4120">
      <formula>AND($L38&gt;0.08,$L38&lt;0.15)</formula>
    </cfRule>
  </conditionalFormatting>
  <conditionalFormatting sqref="E38:F38">
    <cfRule type="expression" dxfId="1947" priority="4115">
      <formula>$L38&gt;0.15</formula>
    </cfRule>
    <cfRule type="expression" dxfId="1946" priority="4116">
      <formula>AND($L38&gt;0.08,$L38&lt;0.15)</formula>
    </cfRule>
  </conditionalFormatting>
  <conditionalFormatting sqref="G38:H38">
    <cfRule type="expression" dxfId="1945" priority="4113">
      <formula>$L38&gt;0.15</formula>
    </cfRule>
    <cfRule type="expression" dxfId="1944" priority="4114">
      <formula>AND($L38&gt;0.08,$L38&lt;0.15)</formula>
    </cfRule>
  </conditionalFormatting>
  <conditionalFormatting sqref="G38:H38">
    <cfRule type="expression" dxfId="1943" priority="4111">
      <formula>$L38&gt;0.15</formula>
    </cfRule>
    <cfRule type="expression" dxfId="1942" priority="4112">
      <formula>AND($L38&gt;0.08,$L38&lt;0.15)</formula>
    </cfRule>
  </conditionalFormatting>
  <conditionalFormatting sqref="E38:F38">
    <cfRule type="expression" dxfId="1941" priority="4117">
      <formula>$L38&gt;0.15</formula>
    </cfRule>
    <cfRule type="expression" dxfId="1940" priority="4118">
      <formula>AND($L38&gt;0.08,$L38&lt;0.15)</formula>
    </cfRule>
  </conditionalFormatting>
  <conditionalFormatting sqref="G38:H38">
    <cfRule type="expression" dxfId="1939" priority="4107">
      <formula>$L38&gt;0.15</formula>
    </cfRule>
    <cfRule type="expression" dxfId="1938" priority="4108">
      <formula>AND($L38&gt;0.08,$L38&lt;0.15)</formula>
    </cfRule>
  </conditionalFormatting>
  <conditionalFormatting sqref="G38:H38">
    <cfRule type="expression" dxfId="1937" priority="4105">
      <formula>$L38&gt;0.15</formula>
    </cfRule>
    <cfRule type="expression" dxfId="1936" priority="4106">
      <formula>AND($L38&gt;0.08,$L38&lt;0.15)</formula>
    </cfRule>
  </conditionalFormatting>
  <conditionalFormatting sqref="E38">
    <cfRule type="expression" dxfId="1935" priority="4095">
      <formula>$L38&gt;0.15</formula>
    </cfRule>
    <cfRule type="expression" dxfId="1934" priority="4096">
      <formula>AND($L38&gt;0.08,$L38&lt;0.15)</formula>
    </cfRule>
  </conditionalFormatting>
  <conditionalFormatting sqref="E39:F39">
    <cfRule type="expression" dxfId="1933" priority="4079">
      <formula>$L39&gt;0.15</formula>
    </cfRule>
    <cfRule type="expression" dxfId="1932" priority="4080">
      <formula>AND($L39&gt;0.08,$L39&lt;0.15)</formula>
    </cfRule>
  </conditionalFormatting>
  <conditionalFormatting sqref="E39:F39">
    <cfRule type="expression" dxfId="1931" priority="4077">
      <formula>$L39&gt;0.15</formula>
    </cfRule>
    <cfRule type="expression" dxfId="1930" priority="4078">
      <formula>AND($L39&gt;0.08,$L39&lt;0.15)</formula>
    </cfRule>
  </conditionalFormatting>
  <conditionalFormatting sqref="E39:F39">
    <cfRule type="expression" dxfId="1929" priority="4075">
      <formula>$L39&gt;0.15</formula>
    </cfRule>
    <cfRule type="expression" dxfId="1928" priority="4076">
      <formula>AND($L39&gt;0.08,$L39&lt;0.15)</formula>
    </cfRule>
  </conditionalFormatting>
  <conditionalFormatting sqref="G39:H39">
    <cfRule type="expression" dxfId="1927" priority="4073">
      <formula>$L39&gt;0.15</formula>
    </cfRule>
    <cfRule type="expression" dxfId="1926" priority="4074">
      <formula>AND($L39&gt;0.08,$L39&lt;0.15)</formula>
    </cfRule>
  </conditionalFormatting>
  <conditionalFormatting sqref="G39:H39">
    <cfRule type="expression" dxfId="1925" priority="4071">
      <formula>$L39&gt;0.15</formula>
    </cfRule>
    <cfRule type="expression" dxfId="1924" priority="4072">
      <formula>AND($L39&gt;0.08,$L39&lt;0.15)</formula>
    </cfRule>
  </conditionalFormatting>
  <conditionalFormatting sqref="D39">
    <cfRule type="expression" dxfId="1923" priority="4069">
      <formula>$L39&gt;0.15</formula>
    </cfRule>
    <cfRule type="expression" dxfId="1922" priority="4070">
      <formula>AND($L39&gt;0.08,$L39&lt;0.15)</formula>
    </cfRule>
  </conditionalFormatting>
  <conditionalFormatting sqref="D39">
    <cfRule type="expression" dxfId="1921" priority="4081">
      <formula>$L39&gt;0.15</formula>
    </cfRule>
    <cfRule type="expression" dxfId="1920" priority="4082">
      <formula>AND($L39&gt;0.08,$L39&lt;0.15)</formula>
    </cfRule>
  </conditionalFormatting>
  <conditionalFormatting sqref="D39">
    <cfRule type="expression" dxfId="1919" priority="4051">
      <formula>$L39&gt;0.15</formula>
    </cfRule>
    <cfRule type="expression" dxfId="1918" priority="4052">
      <formula>AND($L39&gt;0.08,$L39&lt;0.15)</formula>
    </cfRule>
  </conditionalFormatting>
  <conditionalFormatting sqref="E39">
    <cfRule type="expression" dxfId="1917" priority="4049">
      <formula>$L39&gt;0.15</formula>
    </cfRule>
    <cfRule type="expression" dxfId="1916" priority="4050">
      <formula>AND($L39&gt;0.08,$L39&lt;0.15)</formula>
    </cfRule>
  </conditionalFormatting>
  <conditionalFormatting sqref="E39">
    <cfRule type="expression" dxfId="1915" priority="4047">
      <formula>$L39&gt;0.15</formula>
    </cfRule>
    <cfRule type="expression" dxfId="1914" priority="4048">
      <formula>AND($L39&gt;0.08,$L39&lt;0.15)</formula>
    </cfRule>
  </conditionalFormatting>
  <conditionalFormatting sqref="E39">
    <cfRule type="expression" dxfId="1913" priority="4045">
      <formula>$L39&gt;0.15</formula>
    </cfRule>
    <cfRule type="expression" dxfId="1912" priority="4046">
      <formula>AND($L39&gt;0.08,$L39&lt;0.15)</formula>
    </cfRule>
  </conditionalFormatting>
  <conditionalFormatting sqref="E39:F39">
    <cfRule type="expression" dxfId="1911" priority="4089">
      <formula>$L39&gt;0.15</formula>
    </cfRule>
    <cfRule type="expression" dxfId="1910" priority="4090">
      <formula>AND($L39&gt;0.08,$L39&lt;0.15)</formula>
    </cfRule>
  </conditionalFormatting>
  <conditionalFormatting sqref="E39:F39">
    <cfRule type="expression" dxfId="1909" priority="4091">
      <formula>$L39&gt;0.15</formula>
    </cfRule>
    <cfRule type="expression" dxfId="1908" priority="4092">
      <formula>AND($L39&gt;0.08,$L39&lt;0.15)</formula>
    </cfRule>
  </conditionalFormatting>
  <conditionalFormatting sqref="D39">
    <cfRule type="expression" dxfId="1907" priority="4093">
      <formula>$L39&gt;0.15</formula>
    </cfRule>
    <cfRule type="expression" dxfId="1906" priority="4094">
      <formula>AND($L39&gt;0.08,$L39&lt;0.15)</formula>
    </cfRule>
  </conditionalFormatting>
  <conditionalFormatting sqref="G39:H39">
    <cfRule type="expression" dxfId="1905" priority="4085">
      <formula>$L39&gt;0.15</formula>
    </cfRule>
    <cfRule type="expression" dxfId="1904" priority="4086">
      <formula>AND($L39&gt;0.08,$L39&lt;0.15)</formula>
    </cfRule>
  </conditionalFormatting>
  <conditionalFormatting sqref="G39:H39">
    <cfRule type="expression" dxfId="1903" priority="4083">
      <formula>$L39&gt;0.15</formula>
    </cfRule>
    <cfRule type="expression" dxfId="1902" priority="4084">
      <formula>AND($L39&gt;0.08,$L39&lt;0.15)</formula>
    </cfRule>
  </conditionalFormatting>
  <conditionalFormatting sqref="E39:F39">
    <cfRule type="expression" dxfId="1901" priority="4087">
      <formula>$L39&gt;0.15</formula>
    </cfRule>
    <cfRule type="expression" dxfId="1900" priority="4088">
      <formula>AND($L39&gt;0.08,$L39&lt;0.15)</formula>
    </cfRule>
  </conditionalFormatting>
  <conditionalFormatting sqref="F39">
    <cfRule type="expression" dxfId="1899" priority="4057">
      <formula>$L39&gt;0.15</formula>
    </cfRule>
    <cfRule type="expression" dxfId="1898" priority="4058">
      <formula>AND($L39&gt;0.08,$L39&lt;0.15)</formula>
    </cfRule>
  </conditionalFormatting>
  <conditionalFormatting sqref="E39:F39">
    <cfRule type="expression" dxfId="1897" priority="4067">
      <formula>$L39&gt;0.15</formula>
    </cfRule>
    <cfRule type="expression" dxfId="1896" priority="4068">
      <formula>AND($L39&gt;0.08,$L39&lt;0.15)</formula>
    </cfRule>
  </conditionalFormatting>
  <conditionalFormatting sqref="E39:F39">
    <cfRule type="expression" dxfId="1895" priority="4063">
      <formula>$L39&gt;0.15</formula>
    </cfRule>
    <cfRule type="expression" dxfId="1894" priority="4064">
      <formula>AND($L39&gt;0.08,$L39&lt;0.15)</formula>
    </cfRule>
  </conditionalFormatting>
  <conditionalFormatting sqref="G39:H39">
    <cfRule type="expression" dxfId="1893" priority="4061">
      <formula>$L39&gt;0.15</formula>
    </cfRule>
    <cfRule type="expression" dxfId="1892" priority="4062">
      <formula>AND($L39&gt;0.08,$L39&lt;0.15)</formula>
    </cfRule>
  </conditionalFormatting>
  <conditionalFormatting sqref="G39:H39">
    <cfRule type="expression" dxfId="1891" priority="4059">
      <formula>$L39&gt;0.15</formula>
    </cfRule>
    <cfRule type="expression" dxfId="1890" priority="4060">
      <formula>AND($L39&gt;0.08,$L39&lt;0.15)</formula>
    </cfRule>
  </conditionalFormatting>
  <conditionalFormatting sqref="E39:F39">
    <cfRule type="expression" dxfId="1889" priority="4065">
      <formula>$L39&gt;0.15</formula>
    </cfRule>
    <cfRule type="expression" dxfId="1888" priority="4066">
      <formula>AND($L39&gt;0.08,$L39&lt;0.15)</formula>
    </cfRule>
  </conditionalFormatting>
  <conditionalFormatting sqref="G39:H39">
    <cfRule type="expression" dxfId="1887" priority="4055">
      <formula>$L39&gt;0.15</formula>
    </cfRule>
    <cfRule type="expression" dxfId="1886" priority="4056">
      <formula>AND($L39&gt;0.08,$L39&lt;0.15)</formula>
    </cfRule>
  </conditionalFormatting>
  <conditionalFormatting sqref="G39:H39">
    <cfRule type="expression" dxfId="1885" priority="4053">
      <formula>$L39&gt;0.15</formula>
    </cfRule>
    <cfRule type="expression" dxfId="1884" priority="4054">
      <formula>AND($L39&gt;0.08,$L39&lt;0.15)</formula>
    </cfRule>
  </conditionalFormatting>
  <conditionalFormatting sqref="E39">
    <cfRule type="expression" dxfId="1883" priority="4043">
      <formula>$L39&gt;0.15</formula>
    </cfRule>
    <cfRule type="expression" dxfId="1882" priority="4044">
      <formula>AND($L39&gt;0.08,$L39&lt;0.15)</formula>
    </cfRule>
  </conditionalFormatting>
  <conditionalFormatting sqref="E40">
    <cfRule type="expression" dxfId="1881" priority="4027">
      <formula>$L40&gt;0.15</formula>
    </cfRule>
    <cfRule type="expression" dxfId="1880" priority="4028">
      <formula>AND($L40&gt;0.08,$L40&lt;0.15)</formula>
    </cfRule>
  </conditionalFormatting>
  <conditionalFormatting sqref="E40">
    <cfRule type="expression" dxfId="1879" priority="4025">
      <formula>$L40&gt;0.15</formula>
    </cfRule>
    <cfRule type="expression" dxfId="1878" priority="4026">
      <formula>AND($L40&gt;0.08,$L40&lt;0.15)</formula>
    </cfRule>
  </conditionalFormatting>
  <conditionalFormatting sqref="E40">
    <cfRule type="expression" dxfId="1877" priority="4023">
      <formula>$L40&gt;0.15</formula>
    </cfRule>
    <cfRule type="expression" dxfId="1876" priority="4024">
      <formula>AND($L40&gt;0.08,$L40&lt;0.15)</formula>
    </cfRule>
  </conditionalFormatting>
  <conditionalFormatting sqref="G40:H40">
    <cfRule type="expression" dxfId="1875" priority="4021">
      <formula>$L40&gt;0.15</formula>
    </cfRule>
    <cfRule type="expression" dxfId="1874" priority="4022">
      <formula>AND($L40&gt;0.08,$L40&lt;0.15)</formula>
    </cfRule>
  </conditionalFormatting>
  <conditionalFormatting sqref="G40:H40">
    <cfRule type="expression" dxfId="1873" priority="4019">
      <formula>$L40&gt;0.15</formula>
    </cfRule>
    <cfRule type="expression" dxfId="1872" priority="4020">
      <formula>AND($L40&gt;0.08,$L40&lt;0.15)</formula>
    </cfRule>
  </conditionalFormatting>
  <conditionalFormatting sqref="D40">
    <cfRule type="expression" dxfId="1871" priority="4017">
      <formula>$L40&gt;0.15</formula>
    </cfRule>
    <cfRule type="expression" dxfId="1870" priority="4018">
      <formula>AND($L40&gt;0.08,$L40&lt;0.15)</formula>
    </cfRule>
  </conditionalFormatting>
  <conditionalFormatting sqref="D40">
    <cfRule type="expression" dxfId="1869" priority="4029">
      <formula>$L40&gt;0.15</formula>
    </cfRule>
    <cfRule type="expression" dxfId="1868" priority="4030">
      <formula>AND($L40&gt;0.08,$L40&lt;0.15)</formula>
    </cfRule>
  </conditionalFormatting>
  <conditionalFormatting sqref="D40">
    <cfRule type="expression" dxfId="1867" priority="4001">
      <formula>$L40&gt;0.15</formula>
    </cfRule>
    <cfRule type="expression" dxfId="1866" priority="4002">
      <formula>AND($L40&gt;0.08,$L40&lt;0.15)</formula>
    </cfRule>
  </conditionalFormatting>
  <conditionalFormatting sqref="E40">
    <cfRule type="expression" dxfId="1865" priority="3999">
      <formula>$L40&gt;0.15</formula>
    </cfRule>
    <cfRule type="expression" dxfId="1864" priority="4000">
      <formula>AND($L40&gt;0.08,$L40&lt;0.15)</formula>
    </cfRule>
  </conditionalFormatting>
  <conditionalFormatting sqref="E40">
    <cfRule type="expression" dxfId="1863" priority="3997">
      <formula>$L40&gt;0.15</formula>
    </cfRule>
    <cfRule type="expression" dxfId="1862" priority="3998">
      <formula>AND($L40&gt;0.08,$L40&lt;0.15)</formula>
    </cfRule>
  </conditionalFormatting>
  <conditionalFormatting sqref="E40">
    <cfRule type="expression" dxfId="1861" priority="3995">
      <formula>$L40&gt;0.15</formula>
    </cfRule>
    <cfRule type="expression" dxfId="1860" priority="3996">
      <formula>AND($L40&gt;0.08,$L40&lt;0.15)</formula>
    </cfRule>
  </conditionalFormatting>
  <conditionalFormatting sqref="E40">
    <cfRule type="expression" dxfId="1859" priority="4037">
      <formula>$L40&gt;0.15</formula>
    </cfRule>
    <cfRule type="expression" dxfId="1858" priority="4038">
      <formula>AND($L40&gt;0.08,$L40&lt;0.15)</formula>
    </cfRule>
  </conditionalFormatting>
  <conditionalFormatting sqref="E40">
    <cfRule type="expression" dxfId="1857" priority="4039">
      <formula>$L40&gt;0.15</formula>
    </cfRule>
    <cfRule type="expression" dxfId="1856" priority="4040">
      <formula>AND($L40&gt;0.08,$L40&lt;0.15)</formula>
    </cfRule>
  </conditionalFormatting>
  <conditionalFormatting sqref="D40">
    <cfRule type="expression" dxfId="1855" priority="4041">
      <formula>$L40&gt;0.15</formula>
    </cfRule>
    <cfRule type="expression" dxfId="1854" priority="4042">
      <formula>AND($L40&gt;0.08,$L40&lt;0.15)</formula>
    </cfRule>
  </conditionalFormatting>
  <conditionalFormatting sqref="G40:H40">
    <cfRule type="expression" dxfId="1853" priority="4033">
      <formula>$L40&gt;0.15</formula>
    </cfRule>
    <cfRule type="expression" dxfId="1852" priority="4034">
      <formula>AND($L40&gt;0.08,$L40&lt;0.15)</formula>
    </cfRule>
  </conditionalFormatting>
  <conditionalFormatting sqref="G40:H40">
    <cfRule type="expression" dxfId="1851" priority="4031">
      <formula>$L40&gt;0.15</formula>
    </cfRule>
    <cfRule type="expression" dxfId="1850" priority="4032">
      <formula>AND($L40&gt;0.08,$L40&lt;0.15)</formula>
    </cfRule>
  </conditionalFormatting>
  <conditionalFormatting sqref="E40">
    <cfRule type="expression" dxfId="1849" priority="4035">
      <formula>$L40&gt;0.15</formula>
    </cfRule>
    <cfRule type="expression" dxfId="1848" priority="4036">
      <formula>AND($L40&gt;0.08,$L40&lt;0.15)</formula>
    </cfRule>
  </conditionalFormatting>
  <conditionalFormatting sqref="E40">
    <cfRule type="expression" dxfId="1847" priority="4015">
      <formula>$L40&gt;0.15</formula>
    </cfRule>
    <cfRule type="expression" dxfId="1846" priority="4016">
      <formula>AND($L40&gt;0.08,$L40&lt;0.15)</formula>
    </cfRule>
  </conditionalFormatting>
  <conditionalFormatting sqref="E40">
    <cfRule type="expression" dxfId="1845" priority="4011">
      <formula>$L40&gt;0.15</formula>
    </cfRule>
    <cfRule type="expression" dxfId="1844" priority="4012">
      <formula>AND($L40&gt;0.08,$L40&lt;0.15)</formula>
    </cfRule>
  </conditionalFormatting>
  <conditionalFormatting sqref="G40:H40">
    <cfRule type="expression" dxfId="1843" priority="4009">
      <formula>$L40&gt;0.15</formula>
    </cfRule>
    <cfRule type="expression" dxfId="1842" priority="4010">
      <formula>AND($L40&gt;0.08,$L40&lt;0.15)</formula>
    </cfRule>
  </conditionalFormatting>
  <conditionalFormatting sqref="G40:H40">
    <cfRule type="expression" dxfId="1841" priority="4007">
      <formula>$L40&gt;0.15</formula>
    </cfRule>
    <cfRule type="expression" dxfId="1840" priority="4008">
      <formula>AND($L40&gt;0.08,$L40&lt;0.15)</formula>
    </cfRule>
  </conditionalFormatting>
  <conditionalFormatting sqref="E40">
    <cfRule type="expression" dxfId="1839" priority="4013">
      <formula>$L40&gt;0.15</formula>
    </cfRule>
    <cfRule type="expression" dxfId="1838" priority="4014">
      <formula>AND($L40&gt;0.08,$L40&lt;0.15)</formula>
    </cfRule>
  </conditionalFormatting>
  <conditionalFormatting sqref="G40:H40">
    <cfRule type="expression" dxfId="1837" priority="4005">
      <formula>$L40&gt;0.15</formula>
    </cfRule>
    <cfRule type="expression" dxfId="1836" priority="4006">
      <formula>AND($L40&gt;0.08,$L40&lt;0.15)</formula>
    </cfRule>
  </conditionalFormatting>
  <conditionalFormatting sqref="G40:H40">
    <cfRule type="expression" dxfId="1835" priority="4003">
      <formula>$L40&gt;0.15</formula>
    </cfRule>
    <cfRule type="expression" dxfId="1834" priority="4004">
      <formula>AND($L40&gt;0.08,$L40&lt;0.15)</formula>
    </cfRule>
  </conditionalFormatting>
  <conditionalFormatting sqref="E40">
    <cfRule type="expression" dxfId="1833" priority="3993">
      <formula>$L40&gt;0.15</formula>
    </cfRule>
    <cfRule type="expression" dxfId="1832" priority="3994">
      <formula>AND($L40&gt;0.08,$L40&lt;0.15)</formula>
    </cfRule>
  </conditionalFormatting>
  <conditionalFormatting sqref="F40">
    <cfRule type="expression" dxfId="1831" priority="3983">
      <formula>$L40&gt;0.15</formula>
    </cfRule>
    <cfRule type="expression" dxfId="1830" priority="3984">
      <formula>AND($L40&gt;0.08,$L40&lt;0.15)</formula>
    </cfRule>
  </conditionalFormatting>
  <conditionalFormatting sqref="F40">
    <cfRule type="expression" dxfId="1829" priority="3991">
      <formula>$L40&gt;0.15</formula>
    </cfRule>
    <cfRule type="expression" dxfId="1828" priority="3992">
      <formula>AND($L40&gt;0.08,$L40&lt;0.15)</formula>
    </cfRule>
  </conditionalFormatting>
  <conditionalFormatting sqref="F40">
    <cfRule type="expression" dxfId="1827" priority="3989">
      <formula>$L40&gt;0.15</formula>
    </cfRule>
    <cfRule type="expression" dxfId="1826" priority="3990">
      <formula>AND($L40&gt;0.08,$L40&lt;0.15)</formula>
    </cfRule>
  </conditionalFormatting>
  <conditionalFormatting sqref="F40">
    <cfRule type="expression" dxfId="1825" priority="3987">
      <formula>$L40&gt;0.15</formula>
    </cfRule>
    <cfRule type="expression" dxfId="1824" priority="3988">
      <formula>AND($L40&gt;0.08,$L40&lt;0.15)</formula>
    </cfRule>
  </conditionalFormatting>
  <conditionalFormatting sqref="F40">
    <cfRule type="expression" dxfId="1823" priority="3985">
      <formula>$L40&gt;0.15</formula>
    </cfRule>
    <cfRule type="expression" dxfId="1822" priority="3986">
      <formula>AND($L40&gt;0.08,$L40&lt;0.15)</formula>
    </cfRule>
  </conditionalFormatting>
  <conditionalFormatting sqref="F40">
    <cfRule type="expression" dxfId="1821" priority="3981">
      <formula>$L40&gt;0.15</formula>
    </cfRule>
    <cfRule type="expression" dxfId="1820" priority="3982">
      <formula>AND($L40&gt;0.08,$L40&lt;0.15)</formula>
    </cfRule>
  </conditionalFormatting>
  <conditionalFormatting sqref="AA43:AA44">
    <cfRule type="expression" dxfId="1819" priority="3979">
      <formula>$L43&gt;0.15</formula>
    </cfRule>
    <cfRule type="expression" dxfId="1818" priority="3980">
      <formula>AND($L43&gt;0.08,$L43&lt;0.15)</formula>
    </cfRule>
  </conditionalFormatting>
  <conditionalFormatting sqref="E41:F41">
    <cfRule type="expression" dxfId="1817" priority="3963">
      <formula>$L41&gt;0.15</formula>
    </cfRule>
    <cfRule type="expression" dxfId="1816" priority="3964">
      <formula>AND($L41&gt;0.08,$L41&lt;0.15)</formula>
    </cfRule>
  </conditionalFormatting>
  <conditionalFormatting sqref="E41:F41">
    <cfRule type="expression" dxfId="1815" priority="3961">
      <formula>$L41&gt;0.15</formula>
    </cfRule>
    <cfRule type="expression" dxfId="1814" priority="3962">
      <formula>AND($L41&gt;0.08,$L41&lt;0.15)</formula>
    </cfRule>
  </conditionalFormatting>
  <conditionalFormatting sqref="E41:F41">
    <cfRule type="expression" dxfId="1813" priority="3959">
      <formula>$L41&gt;0.15</formula>
    </cfRule>
    <cfRule type="expression" dxfId="1812" priority="3960">
      <formula>AND($L41&gt;0.08,$L41&lt;0.15)</formula>
    </cfRule>
  </conditionalFormatting>
  <conditionalFormatting sqref="G41:H41">
    <cfRule type="expression" dxfId="1811" priority="3957">
      <formula>$L41&gt;0.15</formula>
    </cfRule>
    <cfRule type="expression" dxfId="1810" priority="3958">
      <formula>AND($L41&gt;0.08,$L41&lt;0.15)</formula>
    </cfRule>
  </conditionalFormatting>
  <conditionalFormatting sqref="G41:H41">
    <cfRule type="expression" dxfId="1809" priority="3955">
      <formula>$L41&gt;0.15</formula>
    </cfRule>
    <cfRule type="expression" dxfId="1808" priority="3956">
      <formula>AND($L41&gt;0.08,$L41&lt;0.15)</formula>
    </cfRule>
  </conditionalFormatting>
  <conditionalFormatting sqref="D41">
    <cfRule type="expression" dxfId="1807" priority="3953">
      <formula>$L41&gt;0.15</formula>
    </cfRule>
    <cfRule type="expression" dxfId="1806" priority="3954">
      <formula>AND($L41&gt;0.08,$L41&lt;0.15)</formula>
    </cfRule>
  </conditionalFormatting>
  <conditionalFormatting sqref="D41">
    <cfRule type="expression" dxfId="1805" priority="3965">
      <formula>$L41&gt;0.15</formula>
    </cfRule>
    <cfRule type="expression" dxfId="1804" priority="3966">
      <formula>AND($L41&gt;0.08,$L41&lt;0.15)</formula>
    </cfRule>
  </conditionalFormatting>
  <conditionalFormatting sqref="D41">
    <cfRule type="expression" dxfId="1803" priority="3935">
      <formula>$L41&gt;0.15</formula>
    </cfRule>
    <cfRule type="expression" dxfId="1802" priority="3936">
      <formula>AND($L41&gt;0.08,$L41&lt;0.15)</formula>
    </cfRule>
  </conditionalFormatting>
  <conditionalFormatting sqref="E41">
    <cfRule type="expression" dxfId="1801" priority="3933">
      <formula>$L41&gt;0.15</formula>
    </cfRule>
    <cfRule type="expression" dxfId="1800" priority="3934">
      <formula>AND($L41&gt;0.08,$L41&lt;0.15)</formula>
    </cfRule>
  </conditionalFormatting>
  <conditionalFormatting sqref="E41">
    <cfRule type="expression" dxfId="1799" priority="3931">
      <formula>$L41&gt;0.15</formula>
    </cfRule>
    <cfRule type="expression" dxfId="1798" priority="3932">
      <formula>AND($L41&gt;0.08,$L41&lt;0.15)</formula>
    </cfRule>
  </conditionalFormatting>
  <conditionalFormatting sqref="E41">
    <cfRule type="expression" dxfId="1797" priority="3929">
      <formula>$L41&gt;0.15</formula>
    </cfRule>
    <cfRule type="expression" dxfId="1796" priority="3930">
      <formula>AND($L41&gt;0.08,$L41&lt;0.15)</formula>
    </cfRule>
  </conditionalFormatting>
  <conditionalFormatting sqref="E41:F41">
    <cfRule type="expression" dxfId="1795" priority="3973">
      <formula>$L41&gt;0.15</formula>
    </cfRule>
    <cfRule type="expression" dxfId="1794" priority="3974">
      <formula>AND($L41&gt;0.08,$L41&lt;0.15)</formula>
    </cfRule>
  </conditionalFormatting>
  <conditionalFormatting sqref="E41:F41">
    <cfRule type="expression" dxfId="1793" priority="3975">
      <formula>$L41&gt;0.15</formula>
    </cfRule>
    <cfRule type="expression" dxfId="1792" priority="3976">
      <formula>AND($L41&gt;0.08,$L41&lt;0.15)</formula>
    </cfRule>
  </conditionalFormatting>
  <conditionalFormatting sqref="D41">
    <cfRule type="expression" dxfId="1791" priority="3977">
      <formula>$L41&gt;0.15</formula>
    </cfRule>
    <cfRule type="expression" dxfId="1790" priority="3978">
      <formula>AND($L41&gt;0.08,$L41&lt;0.15)</formula>
    </cfRule>
  </conditionalFormatting>
  <conditionalFormatting sqref="G41:H41">
    <cfRule type="expression" dxfId="1789" priority="3969">
      <formula>$L41&gt;0.15</formula>
    </cfRule>
    <cfRule type="expression" dxfId="1788" priority="3970">
      <formula>AND($L41&gt;0.08,$L41&lt;0.15)</formula>
    </cfRule>
  </conditionalFormatting>
  <conditionalFormatting sqref="G41:H41">
    <cfRule type="expression" dxfId="1787" priority="3967">
      <formula>$L41&gt;0.15</formula>
    </cfRule>
    <cfRule type="expression" dxfId="1786" priority="3968">
      <formula>AND($L41&gt;0.08,$L41&lt;0.15)</formula>
    </cfRule>
  </conditionalFormatting>
  <conditionalFormatting sqref="E41:F41">
    <cfRule type="expression" dxfId="1785" priority="3971">
      <formula>$L41&gt;0.15</formula>
    </cfRule>
    <cfRule type="expression" dxfId="1784" priority="3972">
      <formula>AND($L41&gt;0.08,$L41&lt;0.15)</formula>
    </cfRule>
  </conditionalFormatting>
  <conditionalFormatting sqref="F41">
    <cfRule type="expression" dxfId="1783" priority="3941">
      <formula>$L41&gt;0.15</formula>
    </cfRule>
    <cfRule type="expression" dxfId="1782" priority="3942">
      <formula>AND($L41&gt;0.08,$L41&lt;0.15)</formula>
    </cfRule>
  </conditionalFormatting>
  <conditionalFormatting sqref="E41:F41">
    <cfRule type="expression" dxfId="1781" priority="3951">
      <formula>$L41&gt;0.15</formula>
    </cfRule>
    <cfRule type="expression" dxfId="1780" priority="3952">
      <formula>AND($L41&gt;0.08,$L41&lt;0.15)</formula>
    </cfRule>
  </conditionalFormatting>
  <conditionalFormatting sqref="E41:F41">
    <cfRule type="expression" dxfId="1779" priority="3947">
      <formula>$L41&gt;0.15</formula>
    </cfRule>
    <cfRule type="expression" dxfId="1778" priority="3948">
      <formula>AND($L41&gt;0.08,$L41&lt;0.15)</formula>
    </cfRule>
  </conditionalFormatting>
  <conditionalFormatting sqref="G41:H41">
    <cfRule type="expression" dxfId="1777" priority="3945">
      <formula>$L41&gt;0.15</formula>
    </cfRule>
    <cfRule type="expression" dxfId="1776" priority="3946">
      <formula>AND($L41&gt;0.08,$L41&lt;0.15)</formula>
    </cfRule>
  </conditionalFormatting>
  <conditionalFormatting sqref="G41:H41">
    <cfRule type="expression" dxfId="1775" priority="3943">
      <formula>$L41&gt;0.15</formula>
    </cfRule>
    <cfRule type="expression" dxfId="1774" priority="3944">
      <formula>AND($L41&gt;0.08,$L41&lt;0.15)</formula>
    </cfRule>
  </conditionalFormatting>
  <conditionalFormatting sqref="E41:F41">
    <cfRule type="expression" dxfId="1773" priority="3949">
      <formula>$L41&gt;0.15</formula>
    </cfRule>
    <cfRule type="expression" dxfId="1772" priority="3950">
      <formula>AND($L41&gt;0.08,$L41&lt;0.15)</formula>
    </cfRule>
  </conditionalFormatting>
  <conditionalFormatting sqref="G41:H41">
    <cfRule type="expression" dxfId="1771" priority="3939">
      <formula>$L41&gt;0.15</formula>
    </cfRule>
    <cfRule type="expression" dxfId="1770" priority="3940">
      <formula>AND($L41&gt;0.08,$L41&lt;0.15)</formula>
    </cfRule>
  </conditionalFormatting>
  <conditionalFormatting sqref="G41:H41">
    <cfRule type="expression" dxfId="1769" priority="3937">
      <formula>$L41&gt;0.15</formula>
    </cfRule>
    <cfRule type="expression" dxfId="1768" priority="3938">
      <formula>AND($L41&gt;0.08,$L41&lt;0.15)</formula>
    </cfRule>
  </conditionalFormatting>
  <conditionalFormatting sqref="E41">
    <cfRule type="expression" dxfId="1767" priority="3927">
      <formula>$L41&gt;0.15</formula>
    </cfRule>
    <cfRule type="expression" dxfId="1766" priority="3928">
      <formula>AND($L41&gt;0.08,$L41&lt;0.15)</formula>
    </cfRule>
  </conditionalFormatting>
  <conditionalFormatting sqref="F42">
    <cfRule type="expression" dxfId="1765" priority="3883">
      <formula>$L42&gt;0.15</formula>
    </cfRule>
    <cfRule type="expression" dxfId="1764" priority="3884">
      <formula>AND($L42&gt;0.08,$L42&lt;0.15)</formula>
    </cfRule>
  </conditionalFormatting>
  <conditionalFormatting sqref="F42">
    <cfRule type="expression" dxfId="1763" priority="3881">
      <formula>$L42&gt;0.15</formula>
    </cfRule>
    <cfRule type="expression" dxfId="1762" priority="3882">
      <formula>AND($L42&gt;0.08,$L42&lt;0.15)</formula>
    </cfRule>
  </conditionalFormatting>
  <conditionalFormatting sqref="F42">
    <cfRule type="expression" dxfId="1761" priority="3895">
      <formula>$L42&gt;0.15</formula>
    </cfRule>
    <cfRule type="expression" dxfId="1760" priority="3896">
      <formula>AND($L42&gt;0.08,$L42&lt;0.15)</formula>
    </cfRule>
  </conditionalFormatting>
  <conditionalFormatting sqref="F42">
    <cfRule type="expression" dxfId="1759" priority="3893">
      <formula>$L42&gt;0.15</formula>
    </cfRule>
    <cfRule type="expression" dxfId="1758" priority="3894">
      <formula>AND($L42&gt;0.08,$L42&lt;0.15)</formula>
    </cfRule>
  </conditionalFormatting>
  <conditionalFormatting sqref="F42">
    <cfRule type="expression" dxfId="1757" priority="3891">
      <formula>$L42&gt;0.15</formula>
    </cfRule>
    <cfRule type="expression" dxfId="1756" priority="3892">
      <formula>AND($L42&gt;0.08,$L42&lt;0.15)</formula>
    </cfRule>
  </conditionalFormatting>
  <conditionalFormatting sqref="H42">
    <cfRule type="expression" dxfId="1755" priority="3889">
      <formula>$L42&gt;0.15</formula>
    </cfRule>
    <cfRule type="expression" dxfId="1754" priority="3890">
      <formula>AND($L42&gt;0.08,$L42&lt;0.15)</formula>
    </cfRule>
  </conditionalFormatting>
  <conditionalFormatting sqref="H42">
    <cfRule type="expression" dxfId="1753" priority="3887">
      <formula>$L42&gt;0.15</formula>
    </cfRule>
    <cfRule type="expression" dxfId="1752" priority="3888">
      <formula>AND($L42&gt;0.08,$L42&lt;0.15)</formula>
    </cfRule>
  </conditionalFormatting>
  <conditionalFormatting sqref="D42">
    <cfRule type="expression" dxfId="1751" priority="3885">
      <formula>$L42&gt;0.15</formula>
    </cfRule>
    <cfRule type="expression" dxfId="1750" priority="3886">
      <formula>AND($L42&gt;0.08,$L42&lt;0.15)</formula>
    </cfRule>
  </conditionalFormatting>
  <conditionalFormatting sqref="D42">
    <cfRule type="expression" dxfId="1749" priority="3897">
      <formula>$L42&gt;0.15</formula>
    </cfRule>
    <cfRule type="expression" dxfId="1748" priority="3898">
      <formula>AND($L42&gt;0.08,$L42&lt;0.15)</formula>
    </cfRule>
  </conditionalFormatting>
  <conditionalFormatting sqref="F42">
    <cfRule type="expression" dxfId="1747" priority="3905">
      <formula>$L42&gt;0.15</formula>
    </cfRule>
    <cfRule type="expression" dxfId="1746" priority="3906">
      <formula>AND($L42&gt;0.08,$L42&lt;0.15)</formula>
    </cfRule>
  </conditionalFormatting>
  <conditionalFormatting sqref="F42">
    <cfRule type="expression" dxfId="1745" priority="3907">
      <formula>$L42&gt;0.15</formula>
    </cfRule>
    <cfRule type="expression" dxfId="1744" priority="3908">
      <formula>AND($L42&gt;0.08,$L42&lt;0.15)</formula>
    </cfRule>
  </conditionalFormatting>
  <conditionalFormatting sqref="D42">
    <cfRule type="expression" dxfId="1743" priority="3909">
      <formula>$L42&gt;0.15</formula>
    </cfRule>
    <cfRule type="expression" dxfId="1742" priority="3910">
      <formula>AND($L42&gt;0.08,$L42&lt;0.15)</formula>
    </cfRule>
  </conditionalFormatting>
  <conditionalFormatting sqref="H42">
    <cfRule type="expression" dxfId="1741" priority="3901">
      <formula>$L42&gt;0.15</formula>
    </cfRule>
    <cfRule type="expression" dxfId="1740" priority="3902">
      <formula>AND($L42&gt;0.08,$L42&lt;0.15)</formula>
    </cfRule>
  </conditionalFormatting>
  <conditionalFormatting sqref="H42">
    <cfRule type="expression" dxfId="1739" priority="3899">
      <formula>$L42&gt;0.15</formula>
    </cfRule>
    <cfRule type="expression" dxfId="1738" priority="3900">
      <formula>AND($L42&gt;0.08,$L42&lt;0.15)</formula>
    </cfRule>
  </conditionalFormatting>
  <conditionalFormatting sqref="F42">
    <cfRule type="expression" dxfId="1737" priority="3903">
      <formula>$L42&gt;0.15</formula>
    </cfRule>
    <cfRule type="expression" dxfId="1736" priority="3904">
      <formula>AND($L42&gt;0.08,$L42&lt;0.15)</formula>
    </cfRule>
  </conditionalFormatting>
  <conditionalFormatting sqref="F42">
    <cfRule type="expression" dxfId="1735" priority="3879">
      <formula>$L42&gt;0.15</formula>
    </cfRule>
    <cfRule type="expression" dxfId="1734" priority="3880">
      <formula>AND($L42&gt;0.08,$L42&lt;0.15)</formula>
    </cfRule>
  </conditionalFormatting>
  <conditionalFormatting sqref="H42">
    <cfRule type="expression" dxfId="1733" priority="3877">
      <formula>$L42&gt;0.15</formula>
    </cfRule>
    <cfRule type="expression" dxfId="1732" priority="3878">
      <formula>AND($L42&gt;0.08,$L42&lt;0.15)</formula>
    </cfRule>
  </conditionalFormatting>
  <conditionalFormatting sqref="H42">
    <cfRule type="expression" dxfId="1731" priority="3875">
      <formula>$L42&gt;0.15</formula>
    </cfRule>
    <cfRule type="expression" dxfId="1730" priority="3876">
      <formula>AND($L42&gt;0.08,$L42&lt;0.15)</formula>
    </cfRule>
  </conditionalFormatting>
  <conditionalFormatting sqref="F42">
    <cfRule type="expression" dxfId="1729" priority="3925">
      <formula>$L42&gt;0.15</formula>
    </cfRule>
    <cfRule type="expression" dxfId="1728" priority="3926">
      <formula>AND($L42&gt;0.08,$L42&lt;0.15)</formula>
    </cfRule>
  </conditionalFormatting>
  <conditionalFormatting sqref="F42">
    <cfRule type="expression" dxfId="1727" priority="3923">
      <formula>$L42&gt;0.15</formula>
    </cfRule>
    <cfRule type="expression" dxfId="1726" priority="3924">
      <formula>AND($L42&gt;0.08,$L42&lt;0.15)</formula>
    </cfRule>
  </conditionalFormatting>
  <conditionalFormatting sqref="H42">
    <cfRule type="expression" dxfId="1725" priority="3921">
      <formula>$L42&gt;0.15</formula>
    </cfRule>
    <cfRule type="expression" dxfId="1724" priority="3922">
      <formula>AND($L42&gt;0.08,$L42&lt;0.15)</formula>
    </cfRule>
  </conditionalFormatting>
  <conditionalFormatting sqref="F42">
    <cfRule type="expression" dxfId="1723" priority="3919">
      <formula>$L42&gt;0.15</formula>
    </cfRule>
    <cfRule type="expression" dxfId="1722" priority="3920">
      <formula>AND($L42&gt;0.08,$L42&lt;0.15)</formula>
    </cfRule>
  </conditionalFormatting>
  <conditionalFormatting sqref="F42">
    <cfRule type="expression" dxfId="1721" priority="3917">
      <formula>$L42&gt;0.15</formula>
    </cfRule>
    <cfRule type="expression" dxfId="1720" priority="3918">
      <formula>AND($L42&gt;0.08,$L42&lt;0.15)</formula>
    </cfRule>
  </conditionalFormatting>
  <conditionalFormatting sqref="H42">
    <cfRule type="expression" dxfId="1719" priority="3915">
      <formula>$L42&gt;0.15</formula>
    </cfRule>
    <cfRule type="expression" dxfId="1718" priority="3916">
      <formula>AND($L42&gt;0.08,$L42&lt;0.15)</formula>
    </cfRule>
  </conditionalFormatting>
  <conditionalFormatting sqref="D42">
    <cfRule type="expression" dxfId="1717" priority="3913">
      <formula>$L42&gt;0.15</formula>
    </cfRule>
    <cfRule type="expression" dxfId="1716" priority="3914">
      <formula>AND($L42&gt;0.08,$L42&lt;0.15)</formula>
    </cfRule>
  </conditionalFormatting>
  <conditionalFormatting sqref="D42">
    <cfRule type="expression" dxfId="1715" priority="3911">
      <formula>$L42&gt;0.15</formula>
    </cfRule>
    <cfRule type="expression" dxfId="1714" priority="3912">
      <formula>AND($L42&gt;0.08,$L42&lt;0.15)</formula>
    </cfRule>
  </conditionalFormatting>
  <conditionalFormatting sqref="G42">
    <cfRule type="expression" dxfId="1713" priority="3871">
      <formula>$L42&gt;0.15</formula>
    </cfRule>
    <cfRule type="expression" dxfId="1712" priority="3872">
      <formula>AND($L42&gt;0.08,$L42&lt;0.15)</formula>
    </cfRule>
  </conditionalFormatting>
  <conditionalFormatting sqref="G42">
    <cfRule type="expression" dxfId="1711" priority="3873">
      <formula>$L42&gt;0.15</formula>
    </cfRule>
    <cfRule type="expression" dxfId="1710" priority="3874">
      <formula>AND($L42&gt;0.08,$L42&lt;0.15)</formula>
    </cfRule>
  </conditionalFormatting>
  <conditionalFormatting sqref="E42">
    <cfRule type="expression" dxfId="1709" priority="3865">
      <formula>$L42&gt;0.15</formula>
    </cfRule>
    <cfRule type="expression" dxfId="1708" priority="3866">
      <formula>AND($L42&gt;0.08,$L42&lt;0.15)</formula>
    </cfRule>
  </conditionalFormatting>
  <conditionalFormatting sqref="E42">
    <cfRule type="expression" dxfId="1707" priority="3863">
      <formula>$L42&gt;0.15</formula>
    </cfRule>
    <cfRule type="expression" dxfId="1706" priority="3864">
      <formula>AND($L42&gt;0.08,$L42&lt;0.15)</formula>
    </cfRule>
  </conditionalFormatting>
  <conditionalFormatting sqref="E42">
    <cfRule type="expression" dxfId="1705" priority="3867">
      <formula>$L42&gt;0.15</formula>
    </cfRule>
    <cfRule type="expression" dxfId="1704" priority="3868">
      <formula>AND($L42&gt;0.08,$L42&lt;0.15)</formula>
    </cfRule>
  </conditionalFormatting>
  <conditionalFormatting sqref="E42">
    <cfRule type="expression" dxfId="1703" priority="3869">
      <formula>$L42&gt;0.15</formula>
    </cfRule>
    <cfRule type="expression" dxfId="1702" priority="3870">
      <formula>AND($L42&gt;0.08,$L42&lt;0.15)</formula>
    </cfRule>
  </conditionalFormatting>
  <conditionalFormatting sqref="E42">
    <cfRule type="expression" dxfId="1701" priority="3855">
      <formula>$L42&gt;0.15</formula>
    </cfRule>
    <cfRule type="expression" dxfId="1700" priority="3856">
      <formula>AND($L42&gt;0.08,$L42&lt;0.15)</formula>
    </cfRule>
  </conditionalFormatting>
  <conditionalFormatting sqref="E42">
    <cfRule type="expression" dxfId="1699" priority="3853">
      <formula>$L42&gt;0.15</formula>
    </cfRule>
    <cfRule type="expression" dxfId="1698" priority="3854">
      <formula>AND($L42&gt;0.08,$L42&lt;0.15)</formula>
    </cfRule>
  </conditionalFormatting>
  <conditionalFormatting sqref="E42">
    <cfRule type="expression" dxfId="1697" priority="3859">
      <formula>$L42&gt;0.15</formula>
    </cfRule>
    <cfRule type="expression" dxfId="1696" priority="3860">
      <formula>AND($L42&gt;0.08,$L42&lt;0.15)</formula>
    </cfRule>
  </conditionalFormatting>
  <conditionalFormatting sqref="E42">
    <cfRule type="expression" dxfId="1695" priority="3857">
      <formula>$L42&gt;0.15</formula>
    </cfRule>
    <cfRule type="expression" dxfId="1694" priority="3858">
      <formula>AND($L42&gt;0.08,$L42&lt;0.15)</formula>
    </cfRule>
  </conditionalFormatting>
  <conditionalFormatting sqref="E42">
    <cfRule type="expression" dxfId="1693" priority="3861">
      <formula>$L42&gt;0.15</formula>
    </cfRule>
    <cfRule type="expression" dxfId="1692" priority="3862">
      <formula>AND($L42&gt;0.08,$L42&lt;0.15)</formula>
    </cfRule>
  </conditionalFormatting>
  <conditionalFormatting sqref="E42">
    <cfRule type="expression" dxfId="1691" priority="3847">
      <formula>$L42&gt;0.15</formula>
    </cfRule>
    <cfRule type="expression" dxfId="1690" priority="3848">
      <formula>AND($L42&gt;0.08,$L42&lt;0.15)</formula>
    </cfRule>
  </conditionalFormatting>
  <conditionalFormatting sqref="E42">
    <cfRule type="expression" dxfId="1689" priority="3851">
      <formula>$L42&gt;0.15</formula>
    </cfRule>
    <cfRule type="expression" dxfId="1688" priority="3852">
      <formula>AND($L42&gt;0.08,$L42&lt;0.15)</formula>
    </cfRule>
  </conditionalFormatting>
  <conditionalFormatting sqref="E42">
    <cfRule type="expression" dxfId="1687" priority="3849">
      <formula>$L42&gt;0.15</formula>
    </cfRule>
    <cfRule type="expression" dxfId="1686" priority="3850">
      <formula>AND($L42&gt;0.08,$L42&lt;0.15)</formula>
    </cfRule>
  </conditionalFormatting>
  <conditionalFormatting sqref="E42">
    <cfRule type="expression" dxfId="1685" priority="3845">
      <formula>$L42&gt;0.15</formula>
    </cfRule>
    <cfRule type="expression" dxfId="1684" priority="3846">
      <formula>AND($L42&gt;0.08,$L42&lt;0.15)</formula>
    </cfRule>
  </conditionalFormatting>
  <conditionalFormatting sqref="E42">
    <cfRule type="expression" dxfId="1683" priority="3839">
      <formula>$L42&gt;0.15</formula>
    </cfRule>
    <cfRule type="expression" dxfId="1682" priority="3840">
      <formula>AND($L42&gt;0.08,$L42&lt;0.15)</formula>
    </cfRule>
  </conditionalFormatting>
  <conditionalFormatting sqref="E42">
    <cfRule type="expression" dxfId="1681" priority="3837">
      <formula>$L42&gt;0.15</formula>
    </cfRule>
    <cfRule type="expression" dxfId="1680" priority="3838">
      <formula>AND($L42&gt;0.08,$L42&lt;0.15)</formula>
    </cfRule>
  </conditionalFormatting>
  <conditionalFormatting sqref="E42">
    <cfRule type="expression" dxfId="1679" priority="3841">
      <formula>$L42&gt;0.15</formula>
    </cfRule>
    <cfRule type="expression" dxfId="1678" priority="3842">
      <formula>AND($L42&gt;0.08,$L42&lt;0.15)</formula>
    </cfRule>
  </conditionalFormatting>
  <conditionalFormatting sqref="E42">
    <cfRule type="expression" dxfId="1677" priority="3843">
      <formula>$L42&gt;0.15</formula>
    </cfRule>
    <cfRule type="expression" dxfId="1676" priority="3844">
      <formula>AND($L42&gt;0.08,$L42&lt;0.15)</formula>
    </cfRule>
  </conditionalFormatting>
  <conditionalFormatting sqref="E42">
    <cfRule type="expression" dxfId="1675" priority="3829">
      <formula>$L42&gt;0.15</formula>
    </cfRule>
    <cfRule type="expression" dxfId="1674" priority="3830">
      <formula>AND($L42&gt;0.08,$L42&lt;0.15)</formula>
    </cfRule>
  </conditionalFormatting>
  <conditionalFormatting sqref="E42">
    <cfRule type="expression" dxfId="1673" priority="3827">
      <formula>$L42&gt;0.15</formula>
    </cfRule>
    <cfRule type="expression" dxfId="1672" priority="3828">
      <formula>AND($L42&gt;0.08,$L42&lt;0.15)</formula>
    </cfRule>
  </conditionalFormatting>
  <conditionalFormatting sqref="E42">
    <cfRule type="expression" dxfId="1671" priority="3833">
      <formula>$L42&gt;0.15</formula>
    </cfRule>
    <cfRule type="expression" dxfId="1670" priority="3834">
      <formula>AND($L42&gt;0.08,$L42&lt;0.15)</formula>
    </cfRule>
  </conditionalFormatting>
  <conditionalFormatting sqref="E42">
    <cfRule type="expression" dxfId="1669" priority="3831">
      <formula>$L42&gt;0.15</formula>
    </cfRule>
    <cfRule type="expression" dxfId="1668" priority="3832">
      <formula>AND($L42&gt;0.08,$L42&lt;0.15)</formula>
    </cfRule>
  </conditionalFormatting>
  <conditionalFormatting sqref="E42">
    <cfRule type="expression" dxfId="1667" priority="3835">
      <formula>$L42&gt;0.15</formula>
    </cfRule>
    <cfRule type="expression" dxfId="1666" priority="3836">
      <formula>AND($L42&gt;0.08,$L42&lt;0.15)</formula>
    </cfRule>
  </conditionalFormatting>
  <conditionalFormatting sqref="E42">
    <cfRule type="expression" dxfId="1665" priority="3821">
      <formula>$L42&gt;0.15</formula>
    </cfRule>
    <cfRule type="expression" dxfId="1664" priority="3822">
      <formula>AND($L42&gt;0.08,$L42&lt;0.15)</formula>
    </cfRule>
  </conditionalFormatting>
  <conditionalFormatting sqref="E42">
    <cfRule type="expression" dxfId="1663" priority="3825">
      <formula>$L42&gt;0.15</formula>
    </cfRule>
    <cfRule type="expression" dxfId="1662" priority="3826">
      <formula>AND($L42&gt;0.08,$L42&lt;0.15)</formula>
    </cfRule>
  </conditionalFormatting>
  <conditionalFormatting sqref="E42">
    <cfRule type="expression" dxfId="1661" priority="3823">
      <formula>$L42&gt;0.15</formula>
    </cfRule>
    <cfRule type="expression" dxfId="1660" priority="3824">
      <formula>AND($L42&gt;0.08,$L42&lt;0.15)</formula>
    </cfRule>
  </conditionalFormatting>
  <conditionalFormatting sqref="E42">
    <cfRule type="expression" dxfId="1659" priority="3819">
      <formula>$L42&gt;0.15</formula>
    </cfRule>
    <cfRule type="expression" dxfId="1658" priority="3820">
      <formula>AND($L42&gt;0.08,$L42&lt;0.15)</formula>
    </cfRule>
  </conditionalFormatting>
  <conditionalFormatting sqref="E43">
    <cfRule type="expression" dxfId="1657" priority="3803">
      <formula>$L43&gt;0.15</formula>
    </cfRule>
    <cfRule type="expression" dxfId="1656" priority="3804">
      <formula>AND($L43&gt;0.08,$L43&lt;0.15)</formula>
    </cfRule>
  </conditionalFormatting>
  <conditionalFormatting sqref="E43">
    <cfRule type="expression" dxfId="1655" priority="3801">
      <formula>$L43&gt;0.15</formula>
    </cfRule>
    <cfRule type="expression" dxfId="1654" priority="3802">
      <formula>AND($L43&gt;0.08,$L43&lt;0.15)</formula>
    </cfRule>
  </conditionalFormatting>
  <conditionalFormatting sqref="E43">
    <cfRule type="expression" dxfId="1653" priority="3799">
      <formula>$L43&gt;0.15</formula>
    </cfRule>
    <cfRule type="expression" dxfId="1652" priority="3800">
      <formula>AND($L43&gt;0.08,$L43&lt;0.15)</formula>
    </cfRule>
  </conditionalFormatting>
  <conditionalFormatting sqref="G43:H43">
    <cfRule type="expression" dxfId="1651" priority="3797">
      <formula>$L43&gt;0.15</formula>
    </cfRule>
    <cfRule type="expression" dxfId="1650" priority="3798">
      <formula>AND($L43&gt;0.08,$L43&lt;0.15)</formula>
    </cfRule>
  </conditionalFormatting>
  <conditionalFormatting sqref="G43:H43">
    <cfRule type="expression" dxfId="1649" priority="3795">
      <formula>$L43&gt;0.15</formula>
    </cfRule>
    <cfRule type="expression" dxfId="1648" priority="3796">
      <formula>AND($L43&gt;0.08,$L43&lt;0.15)</formula>
    </cfRule>
  </conditionalFormatting>
  <conditionalFormatting sqref="D43">
    <cfRule type="expression" dxfId="1647" priority="3793">
      <formula>$L43&gt;0.15</formula>
    </cfRule>
    <cfRule type="expression" dxfId="1646" priority="3794">
      <formula>AND($L43&gt;0.08,$L43&lt;0.15)</formula>
    </cfRule>
  </conditionalFormatting>
  <conditionalFormatting sqref="D43">
    <cfRule type="expression" dxfId="1645" priority="3805">
      <formula>$L43&gt;0.15</formula>
    </cfRule>
    <cfRule type="expression" dxfId="1644" priority="3806">
      <formula>AND($L43&gt;0.08,$L43&lt;0.15)</formula>
    </cfRule>
  </conditionalFormatting>
  <conditionalFormatting sqref="D43">
    <cfRule type="expression" dxfId="1643" priority="3777">
      <formula>$L43&gt;0.15</formula>
    </cfRule>
    <cfRule type="expression" dxfId="1642" priority="3778">
      <formula>AND($L43&gt;0.08,$L43&lt;0.15)</formula>
    </cfRule>
  </conditionalFormatting>
  <conditionalFormatting sqref="E43">
    <cfRule type="expression" dxfId="1641" priority="3775">
      <formula>$L43&gt;0.15</formula>
    </cfRule>
    <cfRule type="expression" dxfId="1640" priority="3776">
      <formula>AND($L43&gt;0.08,$L43&lt;0.15)</formula>
    </cfRule>
  </conditionalFormatting>
  <conditionalFormatting sqref="E43">
    <cfRule type="expression" dxfId="1639" priority="3773">
      <formula>$L43&gt;0.15</formula>
    </cfRule>
    <cfRule type="expression" dxfId="1638" priority="3774">
      <formula>AND($L43&gt;0.08,$L43&lt;0.15)</formula>
    </cfRule>
  </conditionalFormatting>
  <conditionalFormatting sqref="E43">
    <cfRule type="expression" dxfId="1637" priority="3771">
      <formula>$L43&gt;0.15</formula>
    </cfRule>
    <cfRule type="expression" dxfId="1636" priority="3772">
      <formula>AND($L43&gt;0.08,$L43&lt;0.15)</formula>
    </cfRule>
  </conditionalFormatting>
  <conditionalFormatting sqref="E43">
    <cfRule type="expression" dxfId="1635" priority="3813">
      <formula>$L43&gt;0.15</formula>
    </cfRule>
    <cfRule type="expression" dxfId="1634" priority="3814">
      <formula>AND($L43&gt;0.08,$L43&lt;0.15)</formula>
    </cfRule>
  </conditionalFormatting>
  <conditionalFormatting sqref="E43">
    <cfRule type="expression" dxfId="1633" priority="3815">
      <formula>$L43&gt;0.15</formula>
    </cfRule>
    <cfRule type="expression" dxfId="1632" priority="3816">
      <formula>AND($L43&gt;0.08,$L43&lt;0.15)</formula>
    </cfRule>
  </conditionalFormatting>
  <conditionalFormatting sqref="D43">
    <cfRule type="expression" dxfId="1631" priority="3817">
      <formula>$L43&gt;0.15</formula>
    </cfRule>
    <cfRule type="expression" dxfId="1630" priority="3818">
      <formula>AND($L43&gt;0.08,$L43&lt;0.15)</formula>
    </cfRule>
  </conditionalFormatting>
  <conditionalFormatting sqref="G43:H43">
    <cfRule type="expression" dxfId="1629" priority="3809">
      <formula>$L43&gt;0.15</formula>
    </cfRule>
    <cfRule type="expression" dxfId="1628" priority="3810">
      <formula>AND($L43&gt;0.08,$L43&lt;0.15)</formula>
    </cfRule>
  </conditionalFormatting>
  <conditionalFormatting sqref="G43:H43">
    <cfRule type="expression" dxfId="1627" priority="3807">
      <formula>$L43&gt;0.15</formula>
    </cfRule>
    <cfRule type="expression" dxfId="1626" priority="3808">
      <formula>AND($L43&gt;0.08,$L43&lt;0.15)</formula>
    </cfRule>
  </conditionalFormatting>
  <conditionalFormatting sqref="E43">
    <cfRule type="expression" dxfId="1625" priority="3811">
      <formula>$L43&gt;0.15</formula>
    </cfRule>
    <cfRule type="expression" dxfId="1624" priority="3812">
      <formula>AND($L43&gt;0.08,$L43&lt;0.15)</formula>
    </cfRule>
  </conditionalFormatting>
  <conditionalFormatting sqref="E43">
    <cfRule type="expression" dxfId="1623" priority="3791">
      <formula>$L43&gt;0.15</formula>
    </cfRule>
    <cfRule type="expression" dxfId="1622" priority="3792">
      <formula>AND($L43&gt;0.08,$L43&lt;0.15)</formula>
    </cfRule>
  </conditionalFormatting>
  <conditionalFormatting sqref="E43">
    <cfRule type="expression" dxfId="1621" priority="3787">
      <formula>$L43&gt;0.15</formula>
    </cfRule>
    <cfRule type="expression" dxfId="1620" priority="3788">
      <formula>AND($L43&gt;0.08,$L43&lt;0.15)</formula>
    </cfRule>
  </conditionalFormatting>
  <conditionalFormatting sqref="G43:H43">
    <cfRule type="expression" dxfId="1619" priority="3785">
      <formula>$L43&gt;0.15</formula>
    </cfRule>
    <cfRule type="expression" dxfId="1618" priority="3786">
      <formula>AND($L43&gt;0.08,$L43&lt;0.15)</formula>
    </cfRule>
  </conditionalFormatting>
  <conditionalFormatting sqref="G43:H43">
    <cfRule type="expression" dxfId="1617" priority="3783">
      <formula>$L43&gt;0.15</formula>
    </cfRule>
    <cfRule type="expression" dxfId="1616" priority="3784">
      <formula>AND($L43&gt;0.08,$L43&lt;0.15)</formula>
    </cfRule>
  </conditionalFormatting>
  <conditionalFormatting sqref="E43">
    <cfRule type="expression" dxfId="1615" priority="3789">
      <formula>$L43&gt;0.15</formula>
    </cfRule>
    <cfRule type="expression" dxfId="1614" priority="3790">
      <formula>AND($L43&gt;0.08,$L43&lt;0.15)</formula>
    </cfRule>
  </conditionalFormatting>
  <conditionalFormatting sqref="G43:H43">
    <cfRule type="expression" dxfId="1613" priority="3781">
      <formula>$L43&gt;0.15</formula>
    </cfRule>
    <cfRule type="expression" dxfId="1612" priority="3782">
      <formula>AND($L43&gt;0.08,$L43&lt;0.15)</formula>
    </cfRule>
  </conditionalFormatting>
  <conditionalFormatting sqref="G43:H43">
    <cfRule type="expression" dxfId="1611" priority="3779">
      <formula>$L43&gt;0.15</formula>
    </cfRule>
    <cfRule type="expression" dxfId="1610" priority="3780">
      <formula>AND($L43&gt;0.08,$L43&lt;0.15)</formula>
    </cfRule>
  </conditionalFormatting>
  <conditionalFormatting sqref="E43">
    <cfRule type="expression" dxfId="1609" priority="3769">
      <formula>$L43&gt;0.15</formula>
    </cfRule>
    <cfRule type="expression" dxfId="1608" priority="3770">
      <formula>AND($L43&gt;0.08,$L43&lt;0.15)</formula>
    </cfRule>
  </conditionalFormatting>
  <conditionalFormatting sqref="F43">
    <cfRule type="expression" dxfId="1607" priority="3759">
      <formula>$L43&gt;0.15</formula>
    </cfRule>
    <cfRule type="expression" dxfId="1606" priority="3760">
      <formula>AND($L43&gt;0.08,$L43&lt;0.15)</formula>
    </cfRule>
  </conditionalFormatting>
  <conditionalFormatting sqref="F43">
    <cfRule type="expression" dxfId="1605" priority="3767">
      <formula>$L43&gt;0.15</formula>
    </cfRule>
    <cfRule type="expression" dxfId="1604" priority="3768">
      <formula>AND($L43&gt;0.08,$L43&lt;0.15)</formula>
    </cfRule>
  </conditionalFormatting>
  <conditionalFormatting sqref="F43">
    <cfRule type="expression" dxfId="1603" priority="3765">
      <formula>$L43&gt;0.15</formula>
    </cfRule>
    <cfRule type="expression" dxfId="1602" priority="3766">
      <formula>AND($L43&gt;0.08,$L43&lt;0.15)</formula>
    </cfRule>
  </conditionalFormatting>
  <conditionalFormatting sqref="F43">
    <cfRule type="expression" dxfId="1601" priority="3763">
      <formula>$L43&gt;0.15</formula>
    </cfRule>
    <cfRule type="expression" dxfId="1600" priority="3764">
      <formula>AND($L43&gt;0.08,$L43&lt;0.15)</formula>
    </cfRule>
  </conditionalFormatting>
  <conditionalFormatting sqref="F43">
    <cfRule type="expression" dxfId="1599" priority="3761">
      <formula>$L43&gt;0.15</formula>
    </cfRule>
    <cfRule type="expression" dxfId="1598" priority="3762">
      <formula>AND($L43&gt;0.08,$L43&lt;0.15)</formula>
    </cfRule>
  </conditionalFormatting>
  <conditionalFormatting sqref="F43">
    <cfRule type="expression" dxfId="1597" priority="3757">
      <formula>$L43&gt;0.15</formula>
    </cfRule>
    <cfRule type="expression" dxfId="1596" priority="3758">
      <formula>AND($L43&gt;0.08,$L43&lt;0.15)</formula>
    </cfRule>
  </conditionalFormatting>
  <conditionalFormatting sqref="F12">
    <cfRule type="expression" dxfId="1595" priority="3477">
      <formula>$L12&gt;0.15</formula>
    </cfRule>
    <cfRule type="expression" dxfId="1594" priority="3478">
      <formula>AND($L12&gt;0.08,$L12&lt;0.15)</formula>
    </cfRule>
  </conditionalFormatting>
  <conditionalFormatting sqref="F12">
    <cfRule type="expression" dxfId="1593" priority="3475">
      <formula>$L12&gt;0.15</formula>
    </cfRule>
    <cfRule type="expression" dxfId="1592" priority="3476">
      <formula>AND($L12&gt;0.08,$L12&lt;0.15)</formula>
    </cfRule>
  </conditionalFormatting>
  <conditionalFormatting sqref="F12">
    <cfRule type="expression" dxfId="1591" priority="3473">
      <formula>$L12&gt;0.15</formula>
    </cfRule>
    <cfRule type="expression" dxfId="1590" priority="3474">
      <formula>AND($L12&gt;0.08,$L12&lt;0.15)</formula>
    </cfRule>
  </conditionalFormatting>
  <conditionalFormatting sqref="F12">
    <cfRule type="expression" dxfId="1589" priority="3487">
      <formula>$L12&gt;0.15</formula>
    </cfRule>
    <cfRule type="expression" dxfId="1588" priority="3488">
      <formula>AND($L12&gt;0.08,$L12&lt;0.15)</formula>
    </cfRule>
  </conditionalFormatting>
  <conditionalFormatting sqref="F12">
    <cfRule type="expression" dxfId="1587" priority="3489">
      <formula>$L12&gt;0.15</formula>
    </cfRule>
    <cfRule type="expression" dxfId="1586" priority="3490">
      <formula>AND($L12&gt;0.08,$L12&lt;0.15)</formula>
    </cfRule>
  </conditionalFormatting>
  <conditionalFormatting sqref="F12">
    <cfRule type="expression" dxfId="1585" priority="3485">
      <formula>$L12&gt;0.15</formula>
    </cfRule>
    <cfRule type="expression" dxfId="1584" priority="3486">
      <formula>AND($L12&gt;0.08,$L12&lt;0.15)</formula>
    </cfRule>
  </conditionalFormatting>
  <conditionalFormatting sqref="F12">
    <cfRule type="expression" dxfId="1583" priority="3455">
      <formula>$L12&gt;0.15</formula>
    </cfRule>
    <cfRule type="expression" dxfId="1582" priority="3456">
      <formula>AND($L12&gt;0.08,$L12&lt;0.15)</formula>
    </cfRule>
  </conditionalFormatting>
  <conditionalFormatting sqref="F12">
    <cfRule type="expression" dxfId="1581" priority="3465">
      <formula>$L12&gt;0.15</formula>
    </cfRule>
    <cfRule type="expression" dxfId="1580" priority="3466">
      <formula>AND($L12&gt;0.08,$L12&lt;0.15)</formula>
    </cfRule>
  </conditionalFormatting>
  <conditionalFormatting sqref="F12">
    <cfRule type="expression" dxfId="1579" priority="3461">
      <formula>$L12&gt;0.15</formula>
    </cfRule>
    <cfRule type="expression" dxfId="1578" priority="3462">
      <formula>AND($L12&gt;0.08,$L12&lt;0.15)</formula>
    </cfRule>
  </conditionalFormatting>
  <conditionalFormatting sqref="F12">
    <cfRule type="expression" dxfId="1577" priority="3463">
      <formula>$L12&gt;0.15</formula>
    </cfRule>
    <cfRule type="expression" dxfId="1576" priority="3464">
      <formula>AND($L12&gt;0.08,$L12&lt;0.15)</formula>
    </cfRule>
  </conditionalFormatting>
  <conditionalFormatting sqref="G71:H71">
    <cfRule type="expression" dxfId="1575" priority="3383">
      <formula>$L71&gt;0.15</formula>
    </cfRule>
    <cfRule type="expression" dxfId="1574" priority="3384">
      <formula>AND($L71&gt;0.08,$L71&lt;0.15)</formula>
    </cfRule>
  </conditionalFormatting>
  <conditionalFormatting sqref="G71:H71">
    <cfRule type="expression" dxfId="1573" priority="3381">
      <formula>$L71&gt;0.15</formula>
    </cfRule>
    <cfRule type="expression" dxfId="1572" priority="3382">
      <formula>AND($L71&gt;0.08,$L71&lt;0.15)</formula>
    </cfRule>
  </conditionalFormatting>
  <conditionalFormatting sqref="G71:H71">
    <cfRule type="expression" dxfId="1571" priority="3387">
      <formula>$L71&gt;0.15</formula>
    </cfRule>
    <cfRule type="expression" dxfId="1570" priority="3388">
      <formula>AND($L71&gt;0.08,$L71&lt;0.15)</formula>
    </cfRule>
  </conditionalFormatting>
  <conditionalFormatting sqref="G71:H71">
    <cfRule type="expression" dxfId="1569" priority="3385">
      <formula>$L71&gt;0.15</formula>
    </cfRule>
    <cfRule type="expression" dxfId="1568" priority="3386">
      <formula>AND($L71&gt;0.08,$L71&lt;0.15)</formula>
    </cfRule>
  </conditionalFormatting>
  <conditionalFormatting sqref="G71:H71">
    <cfRule type="expression" dxfId="1567" priority="3379">
      <formula>$L71&gt;0.15</formula>
    </cfRule>
    <cfRule type="expression" dxfId="1566" priority="3380">
      <formula>AND($L71&gt;0.08,$L71&lt;0.15)</formula>
    </cfRule>
  </conditionalFormatting>
  <conditionalFormatting sqref="G71:H71">
    <cfRule type="expression" dxfId="1565" priority="3377">
      <formula>$L71&gt;0.15</formula>
    </cfRule>
    <cfRule type="expression" dxfId="1564" priority="3378">
      <formula>AND($L71&gt;0.08,$L71&lt;0.15)</formula>
    </cfRule>
  </conditionalFormatting>
  <conditionalFormatting sqref="G71:H71">
    <cfRule type="expression" dxfId="1563" priority="3375">
      <formula>$L71&gt;0.15</formula>
    </cfRule>
    <cfRule type="expression" dxfId="1562" priority="3376">
      <formula>AND($L71&gt;0.08,$L71&lt;0.15)</formula>
    </cfRule>
  </conditionalFormatting>
  <conditionalFormatting sqref="G71:H71">
    <cfRule type="expression" dxfId="1561" priority="3373">
      <formula>$L71&gt;0.15</formula>
    </cfRule>
    <cfRule type="expression" dxfId="1560" priority="3374">
      <formula>AND($L71&gt;0.08,$L71&lt;0.15)</formula>
    </cfRule>
  </conditionalFormatting>
  <conditionalFormatting sqref="G21:H21">
    <cfRule type="expression" dxfId="1559" priority="2983">
      <formula>$L21&gt;0.15</formula>
    </cfRule>
    <cfRule type="expression" dxfId="1558" priority="2984">
      <formula>AND($L21&gt;0.08,$L21&lt;0.15)</formula>
    </cfRule>
  </conditionalFormatting>
  <conditionalFormatting sqref="G21:H21">
    <cfRule type="expression" dxfId="1557" priority="2981">
      <formula>$L21&gt;0.15</formula>
    </cfRule>
    <cfRule type="expression" dxfId="1556" priority="2982">
      <formula>AND($L21&gt;0.08,$L21&lt;0.15)</formula>
    </cfRule>
  </conditionalFormatting>
  <conditionalFormatting sqref="G21:H21">
    <cfRule type="expression" dxfId="1555" priority="2995">
      <formula>$L21&gt;0.15</formula>
    </cfRule>
    <cfRule type="expression" dxfId="1554" priority="2996">
      <formula>AND($L21&gt;0.08,$L21&lt;0.15)</formula>
    </cfRule>
  </conditionalFormatting>
  <conditionalFormatting sqref="G21:H21">
    <cfRule type="expression" dxfId="1553" priority="2993">
      <formula>$L21&gt;0.15</formula>
    </cfRule>
    <cfRule type="expression" dxfId="1552" priority="2994">
      <formula>AND($L21&gt;0.08,$L21&lt;0.15)</formula>
    </cfRule>
  </conditionalFormatting>
  <conditionalFormatting sqref="G21:H21">
    <cfRule type="expression" dxfId="1551" priority="2971">
      <formula>$L21&gt;0.15</formula>
    </cfRule>
    <cfRule type="expression" dxfId="1550" priority="2972">
      <formula>AND($L21&gt;0.08,$L21&lt;0.15)</formula>
    </cfRule>
  </conditionalFormatting>
  <conditionalFormatting sqref="G21:H21">
    <cfRule type="expression" dxfId="1549" priority="2969">
      <formula>$L21&gt;0.15</formula>
    </cfRule>
    <cfRule type="expression" dxfId="1548" priority="2970">
      <formula>AND($L21&gt;0.08,$L21&lt;0.15)</formula>
    </cfRule>
  </conditionalFormatting>
  <conditionalFormatting sqref="G21:H21">
    <cfRule type="expression" dxfId="1547" priority="2965">
      <formula>$L21&gt;0.15</formula>
    </cfRule>
    <cfRule type="expression" dxfId="1546" priority="2966">
      <formula>AND($L21&gt;0.08,$L21&lt;0.15)</formula>
    </cfRule>
  </conditionalFormatting>
  <conditionalFormatting sqref="G21:H21">
    <cfRule type="expression" dxfId="1545" priority="2963">
      <formula>$L21&gt;0.15</formula>
    </cfRule>
    <cfRule type="expression" dxfId="1544" priority="2964">
      <formula>AND($L21&gt;0.08,$L21&lt;0.15)</formula>
    </cfRule>
  </conditionalFormatting>
  <conditionalFormatting sqref="F17">
    <cfRule type="expression" dxfId="1543" priority="2593">
      <formula>$L17&gt;0.15</formula>
    </cfRule>
    <cfRule type="expression" dxfId="1542" priority="2594">
      <formula>AND($L17&gt;0.08,$L17&lt;0.15)</formula>
    </cfRule>
  </conditionalFormatting>
  <conditionalFormatting sqref="F17">
    <cfRule type="expression" dxfId="1541" priority="2591">
      <formula>$L17&gt;0.15</formula>
    </cfRule>
    <cfRule type="expression" dxfId="1540" priority="2592">
      <formula>AND($L17&gt;0.08,$L17&lt;0.15)</formula>
    </cfRule>
  </conditionalFormatting>
  <conditionalFormatting sqref="F17">
    <cfRule type="expression" dxfId="1539" priority="2605">
      <formula>$L17&gt;0.15</formula>
    </cfRule>
    <cfRule type="expression" dxfId="1538" priority="2606">
      <formula>AND($L17&gt;0.08,$L17&lt;0.15)</formula>
    </cfRule>
  </conditionalFormatting>
  <conditionalFormatting sqref="F17">
    <cfRule type="expression" dxfId="1537" priority="2603">
      <formula>$L17&gt;0.15</formula>
    </cfRule>
    <cfRule type="expression" dxfId="1536" priority="2604">
      <formula>AND($L17&gt;0.08,$L17&lt;0.15)</formula>
    </cfRule>
  </conditionalFormatting>
  <conditionalFormatting sqref="F17">
    <cfRule type="expression" dxfId="1535" priority="2601">
      <formula>$L17&gt;0.15</formula>
    </cfRule>
    <cfRule type="expression" dxfId="1534" priority="2602">
      <formula>AND($L17&gt;0.08,$L17&lt;0.15)</formula>
    </cfRule>
  </conditionalFormatting>
  <conditionalFormatting sqref="D17">
    <cfRule type="expression" dxfId="1533" priority="2595">
      <formula>$L17&gt;0.15</formula>
    </cfRule>
    <cfRule type="expression" dxfId="1532" priority="2596">
      <formula>AND($L17&gt;0.08,$L17&lt;0.15)</formula>
    </cfRule>
  </conditionalFormatting>
  <conditionalFormatting sqref="D17">
    <cfRule type="expression" dxfId="1531" priority="2607">
      <formula>$L17&gt;0.15</formula>
    </cfRule>
    <cfRule type="expression" dxfId="1530" priority="2608">
      <formula>AND($L17&gt;0.08,$L17&lt;0.15)</formula>
    </cfRule>
  </conditionalFormatting>
  <conditionalFormatting sqref="F17">
    <cfRule type="expression" dxfId="1529" priority="2615">
      <formula>$L17&gt;0.15</formula>
    </cfRule>
    <cfRule type="expression" dxfId="1528" priority="2616">
      <formula>AND($L17&gt;0.08,$L17&lt;0.15)</formula>
    </cfRule>
  </conditionalFormatting>
  <conditionalFormatting sqref="F17">
    <cfRule type="expression" dxfId="1527" priority="2617">
      <formula>$L17&gt;0.15</formula>
    </cfRule>
    <cfRule type="expression" dxfId="1526" priority="2618">
      <formula>AND($L17&gt;0.08,$L17&lt;0.15)</formula>
    </cfRule>
  </conditionalFormatting>
  <conditionalFormatting sqref="D17">
    <cfRule type="expression" dxfId="1525" priority="2619">
      <formula>$L17&gt;0.15</formula>
    </cfRule>
    <cfRule type="expression" dxfId="1524" priority="2620">
      <formula>AND($L17&gt;0.08,$L17&lt;0.15)</formula>
    </cfRule>
  </conditionalFormatting>
  <conditionalFormatting sqref="F17">
    <cfRule type="expression" dxfId="1523" priority="2613">
      <formula>$L17&gt;0.15</formula>
    </cfRule>
    <cfRule type="expression" dxfId="1522" priority="2614">
      <formula>AND($L17&gt;0.08,$L17&lt;0.15)</formula>
    </cfRule>
  </conditionalFormatting>
  <conditionalFormatting sqref="F17">
    <cfRule type="expression" dxfId="1521" priority="2589">
      <formula>$L17&gt;0.15</formula>
    </cfRule>
    <cfRule type="expression" dxfId="1520" priority="2590">
      <formula>AND($L17&gt;0.08,$L17&lt;0.15)</formula>
    </cfRule>
  </conditionalFormatting>
  <conditionalFormatting sqref="F17">
    <cfRule type="expression" dxfId="1519" priority="2635">
      <formula>$L17&gt;0.15</formula>
    </cfRule>
    <cfRule type="expression" dxfId="1518" priority="2636">
      <formula>AND($L17&gt;0.08,$L17&lt;0.15)</formula>
    </cfRule>
  </conditionalFormatting>
  <conditionalFormatting sqref="F17">
    <cfRule type="expression" dxfId="1517" priority="2633">
      <formula>$L17&gt;0.15</formula>
    </cfRule>
    <cfRule type="expression" dxfId="1516" priority="2634">
      <formula>AND($L17&gt;0.08,$L17&lt;0.15)</formula>
    </cfRule>
  </conditionalFormatting>
  <conditionalFormatting sqref="F17">
    <cfRule type="expression" dxfId="1515" priority="2629">
      <formula>$L17&gt;0.15</formula>
    </cfRule>
    <cfRule type="expression" dxfId="1514" priority="2630">
      <formula>AND($L17&gt;0.08,$L17&lt;0.15)</formula>
    </cfRule>
  </conditionalFormatting>
  <conditionalFormatting sqref="F17">
    <cfRule type="expression" dxfId="1513" priority="2627">
      <formula>$L17&gt;0.15</formula>
    </cfRule>
    <cfRule type="expression" dxfId="1512" priority="2628">
      <formula>AND($L17&gt;0.08,$L17&lt;0.15)</formula>
    </cfRule>
  </conditionalFormatting>
  <conditionalFormatting sqref="D17">
    <cfRule type="expression" dxfId="1511" priority="2623">
      <formula>$L17&gt;0.15</formula>
    </cfRule>
    <cfRule type="expression" dxfId="1510" priority="2624">
      <formula>AND($L17&gt;0.08,$L17&lt;0.15)</formula>
    </cfRule>
  </conditionalFormatting>
  <conditionalFormatting sqref="D17">
    <cfRule type="expression" dxfId="1509" priority="2621">
      <formula>$L17&gt;0.15</formula>
    </cfRule>
    <cfRule type="expression" dxfId="1508" priority="2622">
      <formula>AND($L17&gt;0.08,$L17&lt;0.15)</formula>
    </cfRule>
  </conditionalFormatting>
  <conditionalFormatting sqref="E17:E22">
    <cfRule type="expression" dxfId="1507" priority="2575">
      <formula>$L17&gt;0.15</formula>
    </cfRule>
    <cfRule type="expression" dxfId="1506" priority="2576">
      <formula>AND($L17&gt;0.08,$L17&lt;0.15)</formula>
    </cfRule>
  </conditionalFormatting>
  <conditionalFormatting sqref="E17:E22">
    <cfRule type="expression" dxfId="1505" priority="2573">
      <formula>$L17&gt;0.15</formula>
    </cfRule>
    <cfRule type="expression" dxfId="1504" priority="2574">
      <formula>AND($L17&gt;0.08,$L17&lt;0.15)</formula>
    </cfRule>
  </conditionalFormatting>
  <conditionalFormatting sqref="E17:E22">
    <cfRule type="expression" dxfId="1503" priority="2577">
      <formula>$L17&gt;0.15</formula>
    </cfRule>
    <cfRule type="expression" dxfId="1502" priority="2578">
      <formula>AND($L17&gt;0.08,$L17&lt;0.15)</formula>
    </cfRule>
  </conditionalFormatting>
  <conditionalFormatting sqref="E17:E22">
    <cfRule type="expression" dxfId="1501" priority="2579">
      <formula>$L17&gt;0.15</formula>
    </cfRule>
    <cfRule type="expression" dxfId="1500" priority="2580">
      <formula>AND($L17&gt;0.08,$L17&lt;0.15)</formula>
    </cfRule>
  </conditionalFormatting>
  <conditionalFormatting sqref="E17:E22">
    <cfRule type="expression" dxfId="1499" priority="2565">
      <formula>$L17&gt;0.15</formula>
    </cfRule>
    <cfRule type="expression" dxfId="1498" priority="2566">
      <formula>AND($L17&gt;0.08,$L17&lt;0.15)</formula>
    </cfRule>
  </conditionalFormatting>
  <conditionalFormatting sqref="E17:E22">
    <cfRule type="expression" dxfId="1497" priority="2563">
      <formula>$L17&gt;0.15</formula>
    </cfRule>
    <cfRule type="expression" dxfId="1496" priority="2564">
      <formula>AND($L17&gt;0.08,$L17&lt;0.15)</formula>
    </cfRule>
  </conditionalFormatting>
  <conditionalFormatting sqref="E17:E22">
    <cfRule type="expression" dxfId="1495" priority="2569">
      <formula>$L17&gt;0.15</formula>
    </cfRule>
    <cfRule type="expression" dxfId="1494" priority="2570">
      <formula>AND($L17&gt;0.08,$L17&lt;0.15)</formula>
    </cfRule>
  </conditionalFormatting>
  <conditionalFormatting sqref="E17:E22">
    <cfRule type="expression" dxfId="1493" priority="2567">
      <formula>$L17&gt;0.15</formula>
    </cfRule>
    <cfRule type="expression" dxfId="1492" priority="2568">
      <formula>AND($L17&gt;0.08,$L17&lt;0.15)</formula>
    </cfRule>
  </conditionalFormatting>
  <conditionalFormatting sqref="E17:E22">
    <cfRule type="expression" dxfId="1491" priority="2571">
      <formula>$L17&gt;0.15</formula>
    </cfRule>
    <cfRule type="expression" dxfId="1490" priority="2572">
      <formula>AND($L17&gt;0.08,$L17&lt;0.15)</formula>
    </cfRule>
  </conditionalFormatting>
  <conditionalFormatting sqref="E17:E22">
    <cfRule type="expression" dxfId="1489" priority="2557">
      <formula>$L17&gt;0.15</formula>
    </cfRule>
    <cfRule type="expression" dxfId="1488" priority="2558">
      <formula>AND($L17&gt;0.08,$L17&lt;0.15)</formula>
    </cfRule>
  </conditionalFormatting>
  <conditionalFormatting sqref="E17:E22">
    <cfRule type="expression" dxfId="1487" priority="2561">
      <formula>$L17&gt;0.15</formula>
    </cfRule>
    <cfRule type="expression" dxfId="1486" priority="2562">
      <formula>AND($L17&gt;0.08,$L17&lt;0.15)</formula>
    </cfRule>
  </conditionalFormatting>
  <conditionalFormatting sqref="E17:E22">
    <cfRule type="expression" dxfId="1485" priority="2559">
      <formula>$L17&gt;0.15</formula>
    </cfRule>
    <cfRule type="expression" dxfId="1484" priority="2560">
      <formula>AND($L17&gt;0.08,$L17&lt;0.15)</formula>
    </cfRule>
  </conditionalFormatting>
  <conditionalFormatting sqref="E17:E22">
    <cfRule type="expression" dxfId="1483" priority="2555">
      <formula>$L17&gt;0.15</formula>
    </cfRule>
    <cfRule type="expression" dxfId="1482" priority="2556">
      <formula>AND($L17&gt;0.08,$L17&lt;0.15)</formula>
    </cfRule>
  </conditionalFormatting>
  <conditionalFormatting sqref="E17:E22">
    <cfRule type="expression" dxfId="1481" priority="2549">
      <formula>$L17&gt;0.15</formula>
    </cfRule>
    <cfRule type="expression" dxfId="1480" priority="2550">
      <formula>AND($L17&gt;0.08,$L17&lt;0.15)</formula>
    </cfRule>
  </conditionalFormatting>
  <conditionalFormatting sqref="E17:E22">
    <cfRule type="expression" dxfId="1479" priority="2547">
      <formula>$L17&gt;0.15</formula>
    </cfRule>
    <cfRule type="expression" dxfId="1478" priority="2548">
      <formula>AND($L17&gt;0.08,$L17&lt;0.15)</formula>
    </cfRule>
  </conditionalFormatting>
  <conditionalFormatting sqref="E17:E22">
    <cfRule type="expression" dxfId="1477" priority="2551">
      <formula>$L17&gt;0.15</formula>
    </cfRule>
    <cfRule type="expression" dxfId="1476" priority="2552">
      <formula>AND($L17&gt;0.08,$L17&lt;0.15)</formula>
    </cfRule>
  </conditionalFormatting>
  <conditionalFormatting sqref="E17:E22">
    <cfRule type="expression" dxfId="1475" priority="2553">
      <formula>$L17&gt;0.15</formula>
    </cfRule>
    <cfRule type="expression" dxfId="1474" priority="2554">
      <formula>AND($L17&gt;0.08,$L17&lt;0.15)</formula>
    </cfRule>
  </conditionalFormatting>
  <conditionalFormatting sqref="E17:E22">
    <cfRule type="expression" dxfId="1473" priority="2539">
      <formula>$L17&gt;0.15</formula>
    </cfRule>
    <cfRule type="expression" dxfId="1472" priority="2540">
      <formula>AND($L17&gt;0.08,$L17&lt;0.15)</formula>
    </cfRule>
  </conditionalFormatting>
  <conditionalFormatting sqref="E17:E22">
    <cfRule type="expression" dxfId="1471" priority="2537">
      <formula>$L17&gt;0.15</formula>
    </cfRule>
    <cfRule type="expression" dxfId="1470" priority="2538">
      <formula>AND($L17&gt;0.08,$L17&lt;0.15)</formula>
    </cfRule>
  </conditionalFormatting>
  <conditionalFormatting sqref="E17:E22">
    <cfRule type="expression" dxfId="1469" priority="2543">
      <formula>$L17&gt;0.15</formula>
    </cfRule>
    <cfRule type="expression" dxfId="1468" priority="2544">
      <formula>AND($L17&gt;0.08,$L17&lt;0.15)</formula>
    </cfRule>
  </conditionalFormatting>
  <conditionalFormatting sqref="E17:E22">
    <cfRule type="expression" dxfId="1467" priority="2541">
      <formula>$L17&gt;0.15</formula>
    </cfRule>
    <cfRule type="expression" dxfId="1466" priority="2542">
      <formula>AND($L17&gt;0.08,$L17&lt;0.15)</formula>
    </cfRule>
  </conditionalFormatting>
  <conditionalFormatting sqref="E17:E22">
    <cfRule type="expression" dxfId="1465" priority="2545">
      <formula>$L17&gt;0.15</formula>
    </cfRule>
    <cfRule type="expression" dxfId="1464" priority="2546">
      <formula>AND($L17&gt;0.08,$L17&lt;0.15)</formula>
    </cfRule>
  </conditionalFormatting>
  <conditionalFormatting sqref="E17:E22">
    <cfRule type="expression" dxfId="1463" priority="2531">
      <formula>$L17&gt;0.15</formula>
    </cfRule>
    <cfRule type="expression" dxfId="1462" priority="2532">
      <formula>AND($L17&gt;0.08,$L17&lt;0.15)</formula>
    </cfRule>
  </conditionalFormatting>
  <conditionalFormatting sqref="E17:E22">
    <cfRule type="expression" dxfId="1461" priority="2535">
      <formula>$L17&gt;0.15</formula>
    </cfRule>
    <cfRule type="expression" dxfId="1460" priority="2536">
      <formula>AND($L17&gt;0.08,$L17&lt;0.15)</formula>
    </cfRule>
  </conditionalFormatting>
  <conditionalFormatting sqref="E17:E22">
    <cfRule type="expression" dxfId="1459" priority="2533">
      <formula>$L17&gt;0.15</formula>
    </cfRule>
    <cfRule type="expression" dxfId="1458" priority="2534">
      <formula>AND($L17&gt;0.08,$L17&lt;0.15)</formula>
    </cfRule>
  </conditionalFormatting>
  <conditionalFormatting sqref="E17:E22">
    <cfRule type="expression" dxfId="1457" priority="2529">
      <formula>$L17&gt;0.15</formula>
    </cfRule>
    <cfRule type="expression" dxfId="1456" priority="2530">
      <formula>AND($L17&gt;0.08,$L17&lt;0.15)</formula>
    </cfRule>
  </conditionalFormatting>
  <conditionalFormatting sqref="AA20:AB22">
    <cfRule type="expression" dxfId="1455" priority="2483">
      <formula>$L20&gt;0.15</formula>
    </cfRule>
    <cfRule type="expression" dxfId="1454" priority="2484">
      <formula>AND($L20&gt;0.08,$L20&lt;0.15)</formula>
    </cfRule>
  </conditionalFormatting>
  <conditionalFormatting sqref="G22:H22">
    <cfRule type="expression" dxfId="1453" priority="2461">
      <formula>$L22&gt;0.15</formula>
    </cfRule>
    <cfRule type="expression" dxfId="1452" priority="2462">
      <formula>AND($L22&gt;0.08,$L22&lt;0.15)</formula>
    </cfRule>
  </conditionalFormatting>
  <conditionalFormatting sqref="G22:H22">
    <cfRule type="expression" dxfId="1451" priority="2459">
      <formula>$L22&gt;0.15</formula>
    </cfRule>
    <cfRule type="expression" dxfId="1450" priority="2460">
      <formula>AND($L22&gt;0.08,$L22&lt;0.15)</formula>
    </cfRule>
  </conditionalFormatting>
  <conditionalFormatting sqref="G22:H22">
    <cfRule type="expression" dxfId="1449" priority="2473">
      <formula>$L22&gt;0.15</formula>
    </cfRule>
    <cfRule type="expression" dxfId="1448" priority="2474">
      <formula>AND($L22&gt;0.08,$L22&lt;0.15)</formula>
    </cfRule>
  </conditionalFormatting>
  <conditionalFormatting sqref="G22:H22">
    <cfRule type="expression" dxfId="1447" priority="2471">
      <formula>$L22&gt;0.15</formula>
    </cfRule>
    <cfRule type="expression" dxfId="1446" priority="2472">
      <formula>AND($L22&gt;0.08,$L22&lt;0.15)</formula>
    </cfRule>
  </conditionalFormatting>
  <conditionalFormatting sqref="G22:H22">
    <cfRule type="expression" dxfId="1445" priority="2449">
      <formula>$L22&gt;0.15</formula>
    </cfRule>
    <cfRule type="expression" dxfId="1444" priority="2450">
      <formula>AND($L22&gt;0.08,$L22&lt;0.15)</formula>
    </cfRule>
  </conditionalFormatting>
  <conditionalFormatting sqref="G22:H22">
    <cfRule type="expression" dxfId="1443" priority="2447">
      <formula>$L22&gt;0.15</formula>
    </cfRule>
    <cfRule type="expression" dxfId="1442" priority="2448">
      <formula>AND($L22&gt;0.08,$L22&lt;0.15)</formula>
    </cfRule>
  </conditionalFormatting>
  <conditionalFormatting sqref="G22:H22">
    <cfRule type="expression" dxfId="1441" priority="2443">
      <formula>$L22&gt;0.15</formula>
    </cfRule>
    <cfRule type="expression" dxfId="1440" priority="2444">
      <formula>AND($L22&gt;0.08,$L22&lt;0.15)</formula>
    </cfRule>
  </conditionalFormatting>
  <conditionalFormatting sqref="G22:H22">
    <cfRule type="expression" dxfId="1439" priority="2441">
      <formula>$L22&gt;0.15</formula>
    </cfRule>
    <cfRule type="expression" dxfId="1438" priority="2442">
      <formula>AND($L22&gt;0.08,$L22&lt;0.15)</formula>
    </cfRule>
  </conditionalFormatting>
  <conditionalFormatting sqref="E24">
    <cfRule type="expression" dxfId="1437" priority="2415">
      <formula>$L24&gt;0.15</formula>
    </cfRule>
    <cfRule type="expression" dxfId="1436" priority="2416">
      <formula>AND($L24&gt;0.08,$L24&lt;0.15)</formula>
    </cfRule>
  </conditionalFormatting>
  <conditionalFormatting sqref="E24">
    <cfRule type="expression" dxfId="1435" priority="2413">
      <formula>$L24&gt;0.15</formula>
    </cfRule>
    <cfRule type="expression" dxfId="1434" priority="2414">
      <formula>AND($L24&gt;0.08,$L24&lt;0.15)</formula>
    </cfRule>
  </conditionalFormatting>
  <conditionalFormatting sqref="E24">
    <cfRule type="expression" dxfId="1433" priority="2411">
      <formula>$L24&gt;0.15</formula>
    </cfRule>
    <cfRule type="expression" dxfId="1432" priority="2412">
      <formula>AND($L24&gt;0.08,$L24&lt;0.15)</formula>
    </cfRule>
  </conditionalFormatting>
  <conditionalFormatting sqref="G24:H24">
    <cfRule type="expression" dxfId="1431" priority="2409">
      <formula>$L24&gt;0.15</formula>
    </cfRule>
    <cfRule type="expression" dxfId="1430" priority="2410">
      <formula>AND($L24&gt;0.08,$L24&lt;0.15)</formula>
    </cfRule>
  </conditionalFormatting>
  <conditionalFormatting sqref="G24:H24">
    <cfRule type="expression" dxfId="1429" priority="2407">
      <formula>$L24&gt;0.15</formula>
    </cfRule>
    <cfRule type="expression" dxfId="1428" priority="2408">
      <formula>AND($L24&gt;0.08,$L24&lt;0.15)</formula>
    </cfRule>
  </conditionalFormatting>
  <conditionalFormatting sqref="D24">
    <cfRule type="expression" dxfId="1427" priority="2405">
      <formula>$L24&gt;0.15</formula>
    </cfRule>
    <cfRule type="expression" dxfId="1426" priority="2406">
      <formula>AND($L24&gt;0.08,$L24&lt;0.15)</formula>
    </cfRule>
  </conditionalFormatting>
  <conditionalFormatting sqref="D24">
    <cfRule type="expression" dxfId="1425" priority="2417">
      <formula>$L24&gt;0.15</formula>
    </cfRule>
    <cfRule type="expression" dxfId="1424" priority="2418">
      <formula>AND($L24&gt;0.08,$L24&lt;0.15)</formula>
    </cfRule>
  </conditionalFormatting>
  <conditionalFormatting sqref="D24">
    <cfRule type="expression" dxfId="1423" priority="2389">
      <formula>$L24&gt;0.15</formula>
    </cfRule>
    <cfRule type="expression" dxfId="1422" priority="2390">
      <formula>AND($L24&gt;0.08,$L24&lt;0.15)</formula>
    </cfRule>
  </conditionalFormatting>
  <conditionalFormatting sqref="E24">
    <cfRule type="expression" dxfId="1421" priority="2387">
      <formula>$L24&gt;0.15</formula>
    </cfRule>
    <cfRule type="expression" dxfId="1420" priority="2388">
      <formula>AND($L24&gt;0.08,$L24&lt;0.15)</formula>
    </cfRule>
  </conditionalFormatting>
  <conditionalFormatting sqref="E24">
    <cfRule type="expression" dxfId="1419" priority="2385">
      <formula>$L24&gt;0.15</formula>
    </cfRule>
    <cfRule type="expression" dxfId="1418" priority="2386">
      <formula>AND($L24&gt;0.08,$L24&lt;0.15)</formula>
    </cfRule>
  </conditionalFormatting>
  <conditionalFormatting sqref="E24">
    <cfRule type="expression" dxfId="1417" priority="2383">
      <formula>$L24&gt;0.15</formula>
    </cfRule>
    <cfRule type="expression" dxfId="1416" priority="2384">
      <formula>AND($L24&gt;0.08,$L24&lt;0.15)</formula>
    </cfRule>
  </conditionalFormatting>
  <conditionalFormatting sqref="E24">
    <cfRule type="expression" dxfId="1415" priority="2425">
      <formula>$L24&gt;0.15</formula>
    </cfRule>
    <cfRule type="expression" dxfId="1414" priority="2426">
      <formula>AND($L24&gt;0.08,$L24&lt;0.15)</formula>
    </cfRule>
  </conditionalFormatting>
  <conditionalFormatting sqref="E24">
    <cfRule type="expression" dxfId="1413" priority="2427">
      <formula>$L24&gt;0.15</formula>
    </cfRule>
    <cfRule type="expression" dxfId="1412" priority="2428">
      <formula>AND($L24&gt;0.08,$L24&lt;0.15)</formula>
    </cfRule>
  </conditionalFormatting>
  <conditionalFormatting sqref="D24">
    <cfRule type="expression" dxfId="1411" priority="2429">
      <formula>$L24&gt;0.15</formula>
    </cfRule>
    <cfRule type="expression" dxfId="1410" priority="2430">
      <formula>AND($L24&gt;0.08,$L24&lt;0.15)</formula>
    </cfRule>
  </conditionalFormatting>
  <conditionalFormatting sqref="G24:H24">
    <cfRule type="expression" dxfId="1409" priority="2421">
      <formula>$L24&gt;0.15</formula>
    </cfRule>
    <cfRule type="expression" dxfId="1408" priority="2422">
      <formula>AND($L24&gt;0.08,$L24&lt;0.15)</formula>
    </cfRule>
  </conditionalFormatting>
  <conditionalFormatting sqref="G24:H24">
    <cfRule type="expression" dxfId="1407" priority="2419">
      <formula>$L24&gt;0.15</formula>
    </cfRule>
    <cfRule type="expression" dxfId="1406" priority="2420">
      <formula>AND($L24&gt;0.08,$L24&lt;0.15)</formula>
    </cfRule>
  </conditionalFormatting>
  <conditionalFormatting sqref="E24">
    <cfRule type="expression" dxfId="1405" priority="2423">
      <formula>$L24&gt;0.15</formula>
    </cfRule>
    <cfRule type="expression" dxfId="1404" priority="2424">
      <formula>AND($L24&gt;0.08,$L24&lt;0.15)</formula>
    </cfRule>
  </conditionalFormatting>
  <conditionalFormatting sqref="E24">
    <cfRule type="expression" dxfId="1403" priority="2403">
      <formula>$L24&gt;0.15</formula>
    </cfRule>
    <cfRule type="expression" dxfId="1402" priority="2404">
      <formula>AND($L24&gt;0.08,$L24&lt;0.15)</formula>
    </cfRule>
  </conditionalFormatting>
  <conditionalFormatting sqref="E24">
    <cfRule type="expression" dxfId="1401" priority="2399">
      <formula>$L24&gt;0.15</formula>
    </cfRule>
    <cfRule type="expression" dxfId="1400" priority="2400">
      <formula>AND($L24&gt;0.08,$L24&lt;0.15)</formula>
    </cfRule>
  </conditionalFormatting>
  <conditionalFormatting sqref="G24:H24">
    <cfRule type="expression" dxfId="1399" priority="2397">
      <formula>$L24&gt;0.15</formula>
    </cfRule>
    <cfRule type="expression" dxfId="1398" priority="2398">
      <formula>AND($L24&gt;0.08,$L24&lt;0.15)</formula>
    </cfRule>
  </conditionalFormatting>
  <conditionalFormatting sqref="G24:H24">
    <cfRule type="expression" dxfId="1397" priority="2395">
      <formula>$L24&gt;0.15</formula>
    </cfRule>
    <cfRule type="expression" dxfId="1396" priority="2396">
      <formula>AND($L24&gt;0.08,$L24&lt;0.15)</formula>
    </cfRule>
  </conditionalFormatting>
  <conditionalFormatting sqref="E24">
    <cfRule type="expression" dxfId="1395" priority="2401">
      <formula>$L24&gt;0.15</formula>
    </cfRule>
    <cfRule type="expression" dxfId="1394" priority="2402">
      <formula>AND($L24&gt;0.08,$L24&lt;0.15)</formula>
    </cfRule>
  </conditionalFormatting>
  <conditionalFormatting sqref="G24:H24">
    <cfRule type="expression" dxfId="1393" priority="2393">
      <formula>$L24&gt;0.15</formula>
    </cfRule>
    <cfRule type="expression" dxfId="1392" priority="2394">
      <formula>AND($L24&gt;0.08,$L24&lt;0.15)</formula>
    </cfRule>
  </conditionalFormatting>
  <conditionalFormatting sqref="G24:H24">
    <cfRule type="expression" dxfId="1391" priority="2391">
      <formula>$L24&gt;0.15</formula>
    </cfRule>
    <cfRule type="expression" dxfId="1390" priority="2392">
      <formula>AND($L24&gt;0.08,$L24&lt;0.15)</formula>
    </cfRule>
  </conditionalFormatting>
  <conditionalFormatting sqref="E24">
    <cfRule type="expression" dxfId="1389" priority="2381">
      <formula>$L24&gt;0.15</formula>
    </cfRule>
    <cfRule type="expression" dxfId="1388" priority="2382">
      <formula>AND($L24&gt;0.08,$L24&lt;0.15)</formula>
    </cfRule>
  </conditionalFormatting>
  <conditionalFormatting sqref="F24">
    <cfRule type="expression" dxfId="1387" priority="2371">
      <formula>$L24&gt;0.15</formula>
    </cfRule>
    <cfRule type="expression" dxfId="1386" priority="2372">
      <formula>AND($L24&gt;0.08,$L24&lt;0.15)</formula>
    </cfRule>
  </conditionalFormatting>
  <conditionalFormatting sqref="F24">
    <cfRule type="expression" dxfId="1385" priority="2379">
      <formula>$L24&gt;0.15</formula>
    </cfRule>
    <cfRule type="expression" dxfId="1384" priority="2380">
      <formula>AND($L24&gt;0.08,$L24&lt;0.15)</formula>
    </cfRule>
  </conditionalFormatting>
  <conditionalFormatting sqref="F24">
    <cfRule type="expression" dxfId="1383" priority="2377">
      <formula>$L24&gt;0.15</formula>
    </cfRule>
    <cfRule type="expression" dxfId="1382" priority="2378">
      <formula>AND($L24&gt;0.08,$L24&lt;0.15)</formula>
    </cfRule>
  </conditionalFormatting>
  <conditionalFormatting sqref="F24">
    <cfRule type="expression" dxfId="1381" priority="2375">
      <formula>$L24&gt;0.15</formula>
    </cfRule>
    <cfRule type="expression" dxfId="1380" priority="2376">
      <formula>AND($L24&gt;0.08,$L24&lt;0.15)</formula>
    </cfRule>
  </conditionalFormatting>
  <conditionalFormatting sqref="F24">
    <cfRule type="expression" dxfId="1379" priority="2373">
      <formula>$L24&gt;0.15</formula>
    </cfRule>
    <cfRule type="expression" dxfId="1378" priority="2374">
      <formula>AND($L24&gt;0.08,$L24&lt;0.15)</formula>
    </cfRule>
  </conditionalFormatting>
  <conditionalFormatting sqref="F24">
    <cfRule type="expression" dxfId="1377" priority="2369">
      <formula>$L24&gt;0.15</formula>
    </cfRule>
    <cfRule type="expression" dxfId="1376" priority="2370">
      <formula>AND($L24&gt;0.08,$L24&lt;0.15)</formula>
    </cfRule>
  </conditionalFormatting>
  <conditionalFormatting sqref="E25">
    <cfRule type="expression" dxfId="1375" priority="2357">
      <formula>$L25&gt;0.15</formula>
    </cfRule>
    <cfRule type="expression" dxfId="1374" priority="2358">
      <formula>AND($L25&gt;0.08,$L25&lt;0.15)</formula>
    </cfRule>
  </conditionalFormatting>
  <conditionalFormatting sqref="E25">
    <cfRule type="expression" dxfId="1373" priority="2355">
      <formula>$L25&gt;0.15</formula>
    </cfRule>
    <cfRule type="expression" dxfId="1372" priority="2356">
      <formula>AND($L25&gt;0.08,$L25&lt;0.15)</formula>
    </cfRule>
  </conditionalFormatting>
  <conditionalFormatting sqref="E25">
    <cfRule type="expression" dxfId="1371" priority="2353">
      <formula>$L25&gt;0.15</formula>
    </cfRule>
    <cfRule type="expression" dxfId="1370" priority="2354">
      <formula>AND($L25&gt;0.08,$L25&lt;0.15)</formula>
    </cfRule>
  </conditionalFormatting>
  <conditionalFormatting sqref="D25">
    <cfRule type="expression" dxfId="1369" priority="2351">
      <formula>$L25&gt;0.15</formula>
    </cfRule>
    <cfRule type="expression" dxfId="1368" priority="2352">
      <formula>AND($L25&gt;0.08,$L25&lt;0.15)</formula>
    </cfRule>
  </conditionalFormatting>
  <conditionalFormatting sqref="D25">
    <cfRule type="expression" dxfId="1367" priority="2359">
      <formula>$L25&gt;0.15</formula>
    </cfRule>
    <cfRule type="expression" dxfId="1366" priority="2360">
      <formula>AND($L25&gt;0.08,$L25&lt;0.15)</formula>
    </cfRule>
  </conditionalFormatting>
  <conditionalFormatting sqref="D25">
    <cfRule type="expression" dxfId="1365" priority="2343">
      <formula>$L25&gt;0.15</formula>
    </cfRule>
    <cfRule type="expression" dxfId="1364" priority="2344">
      <formula>AND($L25&gt;0.08,$L25&lt;0.15)</formula>
    </cfRule>
  </conditionalFormatting>
  <conditionalFormatting sqref="E25">
    <cfRule type="expression" dxfId="1363" priority="2341">
      <formula>$L25&gt;0.15</formula>
    </cfRule>
    <cfRule type="expression" dxfId="1362" priority="2342">
      <formula>AND($L25&gt;0.08,$L25&lt;0.15)</formula>
    </cfRule>
  </conditionalFormatting>
  <conditionalFormatting sqref="E25">
    <cfRule type="expression" dxfId="1361" priority="2339">
      <formula>$L25&gt;0.15</formula>
    </cfRule>
    <cfRule type="expression" dxfId="1360" priority="2340">
      <formula>AND($L25&gt;0.08,$L25&lt;0.15)</formula>
    </cfRule>
  </conditionalFormatting>
  <conditionalFormatting sqref="E25">
    <cfRule type="expression" dxfId="1359" priority="2337">
      <formula>$L25&gt;0.15</formula>
    </cfRule>
    <cfRule type="expression" dxfId="1358" priority="2338">
      <formula>AND($L25&gt;0.08,$L25&lt;0.15)</formula>
    </cfRule>
  </conditionalFormatting>
  <conditionalFormatting sqref="E25">
    <cfRule type="expression" dxfId="1357" priority="2363">
      <formula>$L25&gt;0.15</formula>
    </cfRule>
    <cfRule type="expression" dxfId="1356" priority="2364">
      <formula>AND($L25&gt;0.08,$L25&lt;0.15)</formula>
    </cfRule>
  </conditionalFormatting>
  <conditionalFormatting sqref="E25">
    <cfRule type="expression" dxfId="1355" priority="2365">
      <formula>$L25&gt;0.15</formula>
    </cfRule>
    <cfRule type="expression" dxfId="1354" priority="2366">
      <formula>AND($L25&gt;0.08,$L25&lt;0.15)</formula>
    </cfRule>
  </conditionalFormatting>
  <conditionalFormatting sqref="D25">
    <cfRule type="expression" dxfId="1353" priority="2367">
      <formula>$L25&gt;0.15</formula>
    </cfRule>
    <cfRule type="expression" dxfId="1352" priority="2368">
      <formula>AND($L25&gt;0.08,$L25&lt;0.15)</formula>
    </cfRule>
  </conditionalFormatting>
  <conditionalFormatting sqref="E25">
    <cfRule type="expression" dxfId="1351" priority="2361">
      <formula>$L25&gt;0.15</formula>
    </cfRule>
    <cfRule type="expression" dxfId="1350" priority="2362">
      <formula>AND($L25&gt;0.08,$L25&lt;0.15)</formula>
    </cfRule>
  </conditionalFormatting>
  <conditionalFormatting sqref="E25">
    <cfRule type="expression" dxfId="1349" priority="2349">
      <formula>$L25&gt;0.15</formula>
    </cfRule>
    <cfRule type="expression" dxfId="1348" priority="2350">
      <formula>AND($L25&gt;0.08,$L25&lt;0.15)</formula>
    </cfRule>
  </conditionalFormatting>
  <conditionalFormatting sqref="E25">
    <cfRule type="expression" dxfId="1347" priority="2345">
      <formula>$L25&gt;0.15</formula>
    </cfRule>
    <cfRule type="expression" dxfId="1346" priority="2346">
      <formula>AND($L25&gt;0.08,$L25&lt;0.15)</formula>
    </cfRule>
  </conditionalFormatting>
  <conditionalFormatting sqref="E25">
    <cfRule type="expression" dxfId="1345" priority="2347">
      <formula>$L25&gt;0.15</formula>
    </cfRule>
    <cfRule type="expression" dxfId="1344" priority="2348">
      <formula>AND($L25&gt;0.08,$L25&lt;0.15)</formula>
    </cfRule>
  </conditionalFormatting>
  <conditionalFormatting sqref="E25">
    <cfRule type="expression" dxfId="1343" priority="2335">
      <formula>$L25&gt;0.15</formula>
    </cfRule>
    <cfRule type="expression" dxfId="1342" priority="2336">
      <formula>AND($L25&gt;0.08,$L25&lt;0.15)</formula>
    </cfRule>
  </conditionalFormatting>
  <conditionalFormatting sqref="E31:F31">
    <cfRule type="expression" dxfId="1341" priority="2155">
      <formula>$L31&gt;0.15</formula>
    </cfRule>
    <cfRule type="expression" dxfId="1340" priority="2156">
      <formula>AND($L31&gt;0.08,$L31&lt;0.15)</formula>
    </cfRule>
  </conditionalFormatting>
  <conditionalFormatting sqref="E31:F31">
    <cfRule type="expression" dxfId="1339" priority="2153">
      <formula>$L31&gt;0.15</formula>
    </cfRule>
    <cfRule type="expression" dxfId="1338" priority="2154">
      <formula>AND($L31&gt;0.08,$L31&lt;0.15)</formula>
    </cfRule>
  </conditionalFormatting>
  <conditionalFormatting sqref="E31:F31">
    <cfRule type="expression" dxfId="1337" priority="2151">
      <formula>$L31&gt;0.15</formula>
    </cfRule>
    <cfRule type="expression" dxfId="1336" priority="2152">
      <formula>AND($L31&gt;0.08,$L31&lt;0.15)</formula>
    </cfRule>
  </conditionalFormatting>
  <conditionalFormatting sqref="G31">
    <cfRule type="expression" dxfId="1335" priority="2149">
      <formula>$L31&gt;0.15</formula>
    </cfRule>
    <cfRule type="expression" dxfId="1334" priority="2150">
      <formula>AND($L31&gt;0.08,$L31&lt;0.15)</formula>
    </cfRule>
  </conditionalFormatting>
  <conditionalFormatting sqref="G31">
    <cfRule type="expression" dxfId="1333" priority="2147">
      <formula>$L31&gt;0.15</formula>
    </cfRule>
    <cfRule type="expression" dxfId="1332" priority="2148">
      <formula>AND($L31&gt;0.08,$L31&lt;0.15)</formula>
    </cfRule>
  </conditionalFormatting>
  <conditionalFormatting sqref="D31">
    <cfRule type="expression" dxfId="1331" priority="2145">
      <formula>$L31&gt;0.15</formula>
    </cfRule>
    <cfRule type="expression" dxfId="1330" priority="2146">
      <formula>AND($L31&gt;0.08,$L31&lt;0.15)</formula>
    </cfRule>
  </conditionalFormatting>
  <conditionalFormatting sqref="D31">
    <cfRule type="expression" dxfId="1329" priority="2157">
      <formula>$L31&gt;0.15</formula>
    </cfRule>
    <cfRule type="expression" dxfId="1328" priority="2158">
      <formula>AND($L31&gt;0.08,$L31&lt;0.15)</formula>
    </cfRule>
  </conditionalFormatting>
  <conditionalFormatting sqref="D31">
    <cfRule type="expression" dxfId="1327" priority="2127">
      <formula>$L31&gt;0.15</formula>
    </cfRule>
    <cfRule type="expression" dxfId="1326" priority="2128">
      <formula>AND($L31&gt;0.08,$L31&lt;0.15)</formula>
    </cfRule>
  </conditionalFormatting>
  <conditionalFormatting sqref="E31">
    <cfRule type="expression" dxfId="1325" priority="2125">
      <formula>$L31&gt;0.15</formula>
    </cfRule>
    <cfRule type="expression" dxfId="1324" priority="2126">
      <formula>AND($L31&gt;0.08,$L31&lt;0.15)</formula>
    </cfRule>
  </conditionalFormatting>
  <conditionalFormatting sqref="E31">
    <cfRule type="expression" dxfId="1323" priority="2123">
      <formula>$L31&gt;0.15</formula>
    </cfRule>
    <cfRule type="expression" dxfId="1322" priority="2124">
      <formula>AND($L31&gt;0.08,$L31&lt;0.15)</formula>
    </cfRule>
  </conditionalFormatting>
  <conditionalFormatting sqref="E31">
    <cfRule type="expression" dxfId="1321" priority="2121">
      <formula>$L31&gt;0.15</formula>
    </cfRule>
    <cfRule type="expression" dxfId="1320" priority="2122">
      <formula>AND($L31&gt;0.08,$L31&lt;0.15)</formula>
    </cfRule>
  </conditionalFormatting>
  <conditionalFormatting sqref="E31:F31">
    <cfRule type="expression" dxfId="1319" priority="2165">
      <formula>$L31&gt;0.15</formula>
    </cfRule>
    <cfRule type="expression" dxfId="1318" priority="2166">
      <formula>AND($L31&gt;0.08,$L31&lt;0.15)</formula>
    </cfRule>
  </conditionalFormatting>
  <conditionalFormatting sqref="E31:F31">
    <cfRule type="expression" dxfId="1317" priority="2167">
      <formula>$L31&gt;0.15</formula>
    </cfRule>
    <cfRule type="expression" dxfId="1316" priority="2168">
      <formula>AND($L31&gt;0.08,$L31&lt;0.15)</formula>
    </cfRule>
  </conditionalFormatting>
  <conditionalFormatting sqref="D31">
    <cfRule type="expression" dxfId="1315" priority="2169">
      <formula>$L31&gt;0.15</formula>
    </cfRule>
    <cfRule type="expression" dxfId="1314" priority="2170">
      <formula>AND($L31&gt;0.08,$L31&lt;0.15)</formula>
    </cfRule>
  </conditionalFormatting>
  <conditionalFormatting sqref="G31">
    <cfRule type="expression" dxfId="1313" priority="2161">
      <formula>$L31&gt;0.15</formula>
    </cfRule>
    <cfRule type="expression" dxfId="1312" priority="2162">
      <formula>AND($L31&gt;0.08,$L31&lt;0.15)</formula>
    </cfRule>
  </conditionalFormatting>
  <conditionalFormatting sqref="G31">
    <cfRule type="expression" dxfId="1311" priority="2159">
      <formula>$L31&gt;0.15</formula>
    </cfRule>
    <cfRule type="expression" dxfId="1310" priority="2160">
      <formula>AND($L31&gt;0.08,$L31&lt;0.15)</formula>
    </cfRule>
  </conditionalFormatting>
  <conditionalFormatting sqref="E31:F31">
    <cfRule type="expression" dxfId="1309" priority="2163">
      <formula>$L31&gt;0.15</formula>
    </cfRule>
    <cfRule type="expression" dxfId="1308" priority="2164">
      <formula>AND($L31&gt;0.08,$L31&lt;0.15)</formula>
    </cfRule>
  </conditionalFormatting>
  <conditionalFormatting sqref="F31">
    <cfRule type="expression" dxfId="1307" priority="2133">
      <formula>$L31&gt;0.15</formula>
    </cfRule>
    <cfRule type="expression" dxfId="1306" priority="2134">
      <formula>AND($L31&gt;0.08,$L31&lt;0.15)</formula>
    </cfRule>
  </conditionalFormatting>
  <conditionalFormatting sqref="E31:F31">
    <cfRule type="expression" dxfId="1305" priority="2143">
      <formula>$L31&gt;0.15</formula>
    </cfRule>
    <cfRule type="expression" dxfId="1304" priority="2144">
      <formula>AND($L31&gt;0.08,$L31&lt;0.15)</formula>
    </cfRule>
  </conditionalFormatting>
  <conditionalFormatting sqref="E31:F31">
    <cfRule type="expression" dxfId="1303" priority="2139">
      <formula>$L31&gt;0.15</formula>
    </cfRule>
    <cfRule type="expression" dxfId="1302" priority="2140">
      <formula>AND($L31&gt;0.08,$L31&lt;0.15)</formula>
    </cfRule>
  </conditionalFormatting>
  <conditionalFormatting sqref="G31">
    <cfRule type="expression" dxfId="1301" priority="2137">
      <formula>$L31&gt;0.15</formula>
    </cfRule>
    <cfRule type="expression" dxfId="1300" priority="2138">
      <formula>AND($L31&gt;0.08,$L31&lt;0.15)</formula>
    </cfRule>
  </conditionalFormatting>
  <conditionalFormatting sqref="G31">
    <cfRule type="expression" dxfId="1299" priority="2135">
      <formula>$L31&gt;0.15</formula>
    </cfRule>
    <cfRule type="expression" dxfId="1298" priority="2136">
      <formula>AND($L31&gt;0.08,$L31&lt;0.15)</formula>
    </cfRule>
  </conditionalFormatting>
  <conditionalFormatting sqref="E31:F31">
    <cfRule type="expression" dxfId="1297" priority="2141">
      <formula>$L31&gt;0.15</formula>
    </cfRule>
    <cfRule type="expression" dxfId="1296" priority="2142">
      <formula>AND($L31&gt;0.08,$L31&lt;0.15)</formula>
    </cfRule>
  </conditionalFormatting>
  <conditionalFormatting sqref="G31">
    <cfRule type="expression" dxfId="1295" priority="2131">
      <formula>$L31&gt;0.15</formula>
    </cfRule>
    <cfRule type="expression" dxfId="1294" priority="2132">
      <formula>AND($L31&gt;0.08,$L31&lt;0.15)</formula>
    </cfRule>
  </conditionalFormatting>
  <conditionalFormatting sqref="G31">
    <cfRule type="expression" dxfId="1293" priority="2129">
      <formula>$L31&gt;0.15</formula>
    </cfRule>
    <cfRule type="expression" dxfId="1292" priority="2130">
      <formula>AND($L31&gt;0.08,$L31&lt;0.15)</formula>
    </cfRule>
  </conditionalFormatting>
  <conditionalFormatting sqref="E31">
    <cfRule type="expression" dxfId="1291" priority="2119">
      <formula>$L31&gt;0.15</formula>
    </cfRule>
    <cfRule type="expression" dxfId="1290" priority="2120">
      <formula>AND($L31&gt;0.08,$L31&lt;0.15)</formula>
    </cfRule>
  </conditionalFormatting>
  <conditionalFormatting sqref="E7:F9 E10">
    <cfRule type="expression" dxfId="1289" priority="2049">
      <formula>$L7&gt;0.15</formula>
    </cfRule>
    <cfRule type="expression" dxfId="1288" priority="2050">
      <formula>AND($L7&gt;0.08,$L7&lt;0.15)</formula>
    </cfRule>
  </conditionalFormatting>
  <conditionalFormatting sqref="E7:F9 E10">
    <cfRule type="expression" dxfId="1287" priority="2047">
      <formula>$L7&gt;0.15</formula>
    </cfRule>
    <cfRule type="expression" dxfId="1286" priority="2048">
      <formula>AND($L7&gt;0.08,$L7&lt;0.15)</formula>
    </cfRule>
  </conditionalFormatting>
  <conditionalFormatting sqref="E7:F9 E10">
    <cfRule type="expression" dxfId="1285" priority="2051">
      <formula>$L7&gt;0.15</formula>
    </cfRule>
    <cfRule type="expression" dxfId="1284" priority="2052">
      <formula>AND($L7&gt;0.08,$L7&lt;0.15)</formula>
    </cfRule>
  </conditionalFormatting>
  <conditionalFormatting sqref="E7:F9 E10">
    <cfRule type="expression" dxfId="1283" priority="2045">
      <formula>$L7&gt;0.15</formula>
    </cfRule>
    <cfRule type="expression" dxfId="1282" priority="2046">
      <formula>AND($L7&gt;0.08,$L7&lt;0.15)</formula>
    </cfRule>
  </conditionalFormatting>
  <conditionalFormatting sqref="E7:F9 E10">
    <cfRule type="expression" dxfId="1281" priority="2041">
      <formula>$L7&gt;0.15</formula>
    </cfRule>
    <cfRule type="expression" dxfId="1280" priority="2042">
      <formula>AND($L7&gt;0.08,$L7&lt;0.15)</formula>
    </cfRule>
  </conditionalFormatting>
  <conditionalFormatting sqref="E7:F9 E10">
    <cfRule type="expression" dxfId="1279" priority="2043">
      <formula>$L7&gt;0.15</formula>
    </cfRule>
    <cfRule type="expression" dxfId="1278" priority="2044">
      <formula>AND($L7&gt;0.08,$L7&lt;0.15)</formula>
    </cfRule>
  </conditionalFormatting>
  <conditionalFormatting sqref="E7:F9 E10">
    <cfRule type="expression" dxfId="1277" priority="2065">
      <formula>$L7&gt;0.15</formula>
    </cfRule>
    <cfRule type="expression" dxfId="1276" priority="2066">
      <formula>AND($L7&gt;0.08,$L7&lt;0.15)</formula>
    </cfRule>
  </conditionalFormatting>
  <conditionalFormatting sqref="E7:F9 E10">
    <cfRule type="expression" dxfId="1275" priority="2063">
      <formula>$L7&gt;0.15</formula>
    </cfRule>
    <cfRule type="expression" dxfId="1274" priority="2064">
      <formula>AND($L7&gt;0.08,$L7&lt;0.15)</formula>
    </cfRule>
  </conditionalFormatting>
  <conditionalFormatting sqref="E7:F9 E10">
    <cfRule type="expression" dxfId="1273" priority="2057">
      <formula>$L7&gt;0.15</formula>
    </cfRule>
    <cfRule type="expression" dxfId="1272" priority="2058">
      <formula>AND($L7&gt;0.08,$L7&lt;0.15)</formula>
    </cfRule>
  </conditionalFormatting>
  <conditionalFormatting sqref="E7:F9 E10">
    <cfRule type="expression" dxfId="1271" priority="2055">
      <formula>$L7&gt;0.15</formula>
    </cfRule>
    <cfRule type="expression" dxfId="1270" priority="2056">
      <formula>AND($L7&gt;0.08,$L7&lt;0.15)</formula>
    </cfRule>
  </conditionalFormatting>
  <conditionalFormatting sqref="E7:F9 E10">
    <cfRule type="expression" dxfId="1269" priority="2053">
      <formula>$L7&gt;0.15</formula>
    </cfRule>
    <cfRule type="expression" dxfId="1268" priority="2054">
      <formula>AND($L7&gt;0.08,$L7&lt;0.15)</formula>
    </cfRule>
  </conditionalFormatting>
  <conditionalFormatting sqref="E7:F9 E10">
    <cfRule type="expression" dxfId="1267" priority="2059">
      <formula>$L7&gt;0.15</formula>
    </cfRule>
    <cfRule type="expression" dxfId="1266" priority="2060">
      <formula>AND($L7&gt;0.08,$L7&lt;0.15)</formula>
    </cfRule>
  </conditionalFormatting>
  <conditionalFormatting sqref="E7:F9 E10">
    <cfRule type="expression" dxfId="1265" priority="2061">
      <formula>$L7&gt;0.15</formula>
    </cfRule>
    <cfRule type="expression" dxfId="1264" priority="2062">
      <formula>AND($L7&gt;0.08,$L7&lt;0.15)</formula>
    </cfRule>
  </conditionalFormatting>
  <conditionalFormatting sqref="D7:D14">
    <cfRule type="expression" dxfId="1263" priority="2039">
      <formula>$L7&gt;0.15</formula>
    </cfRule>
    <cfRule type="expression" dxfId="1262" priority="2040">
      <formula>AND($L7&gt;0.08,$L7&lt;0.15)</formula>
    </cfRule>
  </conditionalFormatting>
  <conditionalFormatting sqref="G7:H7">
    <cfRule type="expression" dxfId="1261" priority="2027">
      <formula>$L7&gt;0.15</formula>
    </cfRule>
    <cfRule type="expression" dxfId="1260" priority="2028">
      <formula>AND($L7&gt;0.08,$L7&lt;0.15)</formula>
    </cfRule>
  </conditionalFormatting>
  <conditionalFormatting sqref="G7:H7">
    <cfRule type="expression" dxfId="1259" priority="2025">
      <formula>$L7&gt;0.15</formula>
    </cfRule>
    <cfRule type="expression" dxfId="1258" priority="2026">
      <formula>AND($L7&gt;0.08,$L7&lt;0.15)</formula>
    </cfRule>
  </conditionalFormatting>
  <conditionalFormatting sqref="G7:H7">
    <cfRule type="expression" dxfId="1257" priority="2023">
      <formula>$L7&gt;0.15</formula>
    </cfRule>
    <cfRule type="expression" dxfId="1256" priority="2024">
      <formula>AND($L7&gt;0.08,$L7&lt;0.15)</formula>
    </cfRule>
  </conditionalFormatting>
  <conditionalFormatting sqref="G7:H7">
    <cfRule type="expression" dxfId="1255" priority="2033">
      <formula>$L7&gt;0.15</formula>
    </cfRule>
    <cfRule type="expression" dxfId="1254" priority="2034">
      <formula>AND($L7&gt;0.08,$L7&lt;0.15)</formula>
    </cfRule>
  </conditionalFormatting>
  <conditionalFormatting sqref="G7:H7">
    <cfRule type="expression" dxfId="1253" priority="2031">
      <formula>$L7&gt;0.15</formula>
    </cfRule>
    <cfRule type="expression" dxfId="1252" priority="2032">
      <formula>AND($L7&gt;0.08,$L7&lt;0.15)</formula>
    </cfRule>
  </conditionalFormatting>
  <conditionalFormatting sqref="G7:H7">
    <cfRule type="expression" dxfId="1251" priority="2037">
      <formula>$L7&gt;0.15</formula>
    </cfRule>
    <cfRule type="expression" dxfId="1250" priority="2038">
      <formula>AND($L7&gt;0.08,$L7&lt;0.15)</formula>
    </cfRule>
  </conditionalFormatting>
  <conditionalFormatting sqref="G7:H7">
    <cfRule type="expression" dxfId="1249" priority="2035">
      <formula>$L7&gt;0.15</formula>
    </cfRule>
    <cfRule type="expression" dxfId="1248" priority="2036">
      <formula>AND($L7&gt;0.08,$L7&lt;0.15)</formula>
    </cfRule>
  </conditionalFormatting>
  <conditionalFormatting sqref="G7:H7">
    <cfRule type="expression" dxfId="1247" priority="2029">
      <formula>$L7&gt;0.15</formula>
    </cfRule>
    <cfRule type="expression" dxfId="1246" priority="2030">
      <formula>AND($L7&gt;0.08,$L7&lt;0.15)</formula>
    </cfRule>
  </conditionalFormatting>
  <conditionalFormatting sqref="G8:H8">
    <cfRule type="expression" dxfId="1245" priority="1983">
      <formula>$L8&gt;0.15</formula>
    </cfRule>
    <cfRule type="expression" dxfId="1244" priority="1984">
      <formula>AND($L8&gt;0.08,$L8&lt;0.15)</formula>
    </cfRule>
  </conditionalFormatting>
  <conditionalFormatting sqref="G8:H8">
    <cfRule type="expression" dxfId="1243" priority="1981">
      <formula>$L8&gt;0.15</formula>
    </cfRule>
    <cfRule type="expression" dxfId="1242" priority="1982">
      <formula>AND($L8&gt;0.08,$L8&lt;0.15)</formula>
    </cfRule>
  </conditionalFormatting>
  <conditionalFormatting sqref="G8:H8">
    <cfRule type="expression" dxfId="1241" priority="1979">
      <formula>$L8&gt;0.15</formula>
    </cfRule>
    <cfRule type="expression" dxfId="1240" priority="1980">
      <formula>AND($L8&gt;0.08,$L8&lt;0.15)</formula>
    </cfRule>
  </conditionalFormatting>
  <conditionalFormatting sqref="G8:H8">
    <cfRule type="expression" dxfId="1239" priority="1989">
      <formula>$L8&gt;0.15</formula>
    </cfRule>
    <cfRule type="expression" dxfId="1238" priority="1990">
      <formula>AND($L8&gt;0.08,$L8&lt;0.15)</formula>
    </cfRule>
  </conditionalFormatting>
  <conditionalFormatting sqref="G8:H8">
    <cfRule type="expression" dxfId="1237" priority="1987">
      <formula>$L8&gt;0.15</formula>
    </cfRule>
    <cfRule type="expression" dxfId="1236" priority="1988">
      <formula>AND($L8&gt;0.08,$L8&lt;0.15)</formula>
    </cfRule>
  </conditionalFormatting>
  <conditionalFormatting sqref="G8:H8">
    <cfRule type="expression" dxfId="1235" priority="1993">
      <formula>$L8&gt;0.15</formula>
    </cfRule>
    <cfRule type="expression" dxfId="1234" priority="1994">
      <formula>AND($L8&gt;0.08,$L8&lt;0.15)</formula>
    </cfRule>
  </conditionalFormatting>
  <conditionalFormatting sqref="G8:H8">
    <cfRule type="expression" dxfId="1233" priority="1991">
      <formula>$L8&gt;0.15</formula>
    </cfRule>
    <cfRule type="expression" dxfId="1232" priority="1992">
      <formula>AND($L8&gt;0.08,$L8&lt;0.15)</formula>
    </cfRule>
  </conditionalFormatting>
  <conditionalFormatting sqref="G8:H8">
    <cfRule type="expression" dxfId="1231" priority="1985">
      <formula>$L8&gt;0.15</formula>
    </cfRule>
    <cfRule type="expression" dxfId="1230" priority="1986">
      <formula>AND($L8&gt;0.08,$L8&lt;0.15)</formula>
    </cfRule>
  </conditionalFormatting>
  <conditionalFormatting sqref="F10">
    <cfRule type="expression" dxfId="1229" priority="1971">
      <formula>$L10&gt;0.15</formula>
    </cfRule>
    <cfRule type="expression" dxfId="1228" priority="1972">
      <formula>AND($L10&gt;0.08,$L10&lt;0.15)</formula>
    </cfRule>
  </conditionalFormatting>
  <conditionalFormatting sqref="F10">
    <cfRule type="expression" dxfId="1227" priority="1969">
      <formula>$L10&gt;0.15</formula>
    </cfRule>
    <cfRule type="expression" dxfId="1226" priority="1970">
      <formula>AND($L10&gt;0.08,$L10&lt;0.15)</formula>
    </cfRule>
  </conditionalFormatting>
  <conditionalFormatting sqref="F10">
    <cfRule type="expression" dxfId="1225" priority="1967">
      <formula>$L10&gt;0.15</formula>
    </cfRule>
    <cfRule type="expression" dxfId="1224" priority="1968">
      <formula>AND($L10&gt;0.08,$L10&lt;0.15)</formula>
    </cfRule>
  </conditionalFormatting>
  <conditionalFormatting sqref="F10">
    <cfRule type="expression" dxfId="1223" priority="1975">
      <formula>$L10&gt;0.15</formula>
    </cfRule>
    <cfRule type="expression" dxfId="1222" priority="1976">
      <formula>AND($L10&gt;0.08,$L10&lt;0.15)</formula>
    </cfRule>
  </conditionalFormatting>
  <conditionalFormatting sqref="F10">
    <cfRule type="expression" dxfId="1221" priority="1977">
      <formula>$L10&gt;0.15</formula>
    </cfRule>
    <cfRule type="expression" dxfId="1220" priority="1978">
      <formula>AND($L10&gt;0.08,$L10&lt;0.15)</formula>
    </cfRule>
  </conditionalFormatting>
  <conditionalFormatting sqref="F10">
    <cfRule type="expression" dxfId="1219" priority="1973">
      <formula>$L10&gt;0.15</formula>
    </cfRule>
    <cfRule type="expression" dxfId="1218" priority="1974">
      <formula>AND($L10&gt;0.08,$L10&lt;0.15)</formula>
    </cfRule>
  </conditionalFormatting>
  <conditionalFormatting sqref="F10">
    <cfRule type="expression" dxfId="1217" priority="1959">
      <formula>$L10&gt;0.15</formula>
    </cfRule>
    <cfRule type="expression" dxfId="1216" priority="1960">
      <formula>AND($L10&gt;0.08,$L10&lt;0.15)</formula>
    </cfRule>
  </conditionalFormatting>
  <conditionalFormatting sqref="F10">
    <cfRule type="expression" dxfId="1215" priority="1965">
      <formula>$L10&gt;0.15</formula>
    </cfRule>
    <cfRule type="expression" dxfId="1214" priority="1966">
      <formula>AND($L10&gt;0.08,$L10&lt;0.15)</formula>
    </cfRule>
  </conditionalFormatting>
  <conditionalFormatting sqref="F10">
    <cfRule type="expression" dxfId="1213" priority="1961">
      <formula>$L10&gt;0.15</formula>
    </cfRule>
    <cfRule type="expression" dxfId="1212" priority="1962">
      <formula>AND($L10&gt;0.08,$L10&lt;0.15)</formula>
    </cfRule>
  </conditionalFormatting>
  <conditionalFormatting sqref="F10">
    <cfRule type="expression" dxfId="1211" priority="1963">
      <formula>$L10&gt;0.15</formula>
    </cfRule>
    <cfRule type="expression" dxfId="1210" priority="1964">
      <formula>AND($L10&gt;0.08,$L10&lt;0.15)</formula>
    </cfRule>
  </conditionalFormatting>
  <conditionalFormatting sqref="G11:H11">
    <cfRule type="expression" dxfId="1209" priority="1883">
      <formula>$L11&gt;0.15</formula>
    </cfRule>
    <cfRule type="expression" dxfId="1208" priority="1884">
      <formula>AND($L11&gt;0.08,$L11&lt;0.15)</formula>
    </cfRule>
  </conditionalFormatting>
  <conditionalFormatting sqref="G11:H11">
    <cfRule type="expression" dxfId="1207" priority="1881">
      <formula>$L11&gt;0.15</formula>
    </cfRule>
    <cfRule type="expression" dxfId="1206" priority="1882">
      <formula>AND($L11&gt;0.08,$L11&lt;0.15)</formula>
    </cfRule>
  </conditionalFormatting>
  <conditionalFormatting sqref="G11:H11">
    <cfRule type="expression" dxfId="1205" priority="1879">
      <formula>$L11&gt;0.15</formula>
    </cfRule>
    <cfRule type="expression" dxfId="1204" priority="1880">
      <formula>AND($L11&gt;0.08,$L11&lt;0.15)</formula>
    </cfRule>
  </conditionalFormatting>
  <conditionalFormatting sqref="G11:H11">
    <cfRule type="expression" dxfId="1203" priority="1889">
      <formula>$L11&gt;0.15</formula>
    </cfRule>
    <cfRule type="expression" dxfId="1202" priority="1890">
      <formula>AND($L11&gt;0.08,$L11&lt;0.15)</formula>
    </cfRule>
  </conditionalFormatting>
  <conditionalFormatting sqref="G11:H11">
    <cfRule type="expression" dxfId="1201" priority="1887">
      <formula>$L11&gt;0.15</formula>
    </cfRule>
    <cfRule type="expression" dxfId="1200" priority="1888">
      <formula>AND($L11&gt;0.08,$L11&lt;0.15)</formula>
    </cfRule>
  </conditionalFormatting>
  <conditionalFormatting sqref="G11:H11">
    <cfRule type="expression" dxfId="1199" priority="1893">
      <formula>$L11&gt;0.15</formula>
    </cfRule>
    <cfRule type="expression" dxfId="1198" priority="1894">
      <formula>AND($L11&gt;0.08,$L11&lt;0.15)</formula>
    </cfRule>
  </conditionalFormatting>
  <conditionalFormatting sqref="G11:H11">
    <cfRule type="expression" dxfId="1197" priority="1891">
      <formula>$L11&gt;0.15</formula>
    </cfRule>
    <cfRule type="expression" dxfId="1196" priority="1892">
      <formula>AND($L11&gt;0.08,$L11&lt;0.15)</formula>
    </cfRule>
  </conditionalFormatting>
  <conditionalFormatting sqref="G11:H11">
    <cfRule type="expression" dxfId="1195" priority="1885">
      <formula>$L11&gt;0.15</formula>
    </cfRule>
    <cfRule type="expression" dxfId="1194" priority="1886">
      <formula>AND($L11&gt;0.08,$L11&lt;0.15)</formula>
    </cfRule>
  </conditionalFormatting>
  <conditionalFormatting sqref="E11">
    <cfRule type="expression" dxfId="1193" priority="1859">
      <formula>$L11&gt;0.15</formula>
    </cfRule>
    <cfRule type="expression" dxfId="1192" priority="1860">
      <formula>AND($L11&gt;0.08,$L11&lt;0.15)</formula>
    </cfRule>
  </conditionalFormatting>
  <conditionalFormatting sqref="E11">
    <cfRule type="expression" dxfId="1191" priority="1861">
      <formula>$L11&gt;0.15</formula>
    </cfRule>
    <cfRule type="expression" dxfId="1190" priority="1862">
      <formula>AND($L11&gt;0.08,$L11&lt;0.15)</formula>
    </cfRule>
  </conditionalFormatting>
  <conditionalFormatting sqref="E11">
    <cfRule type="expression" dxfId="1189" priority="1863">
      <formula>$L11&gt;0.15</formula>
    </cfRule>
    <cfRule type="expression" dxfId="1188" priority="1864">
      <formula>AND($L11&gt;0.08,$L11&lt;0.15)</formula>
    </cfRule>
  </conditionalFormatting>
  <conditionalFormatting sqref="E11">
    <cfRule type="expression" dxfId="1187" priority="1857">
      <formula>$L11&gt;0.15</formula>
    </cfRule>
    <cfRule type="expression" dxfId="1186" priority="1858">
      <formula>AND($L11&gt;0.08,$L11&lt;0.15)</formula>
    </cfRule>
  </conditionalFormatting>
  <conditionalFormatting sqref="E11">
    <cfRule type="expression" dxfId="1185" priority="1853">
      <formula>$L11&gt;0.15</formula>
    </cfRule>
    <cfRule type="expression" dxfId="1184" priority="1854">
      <formula>AND($L11&gt;0.08,$L11&lt;0.15)</formula>
    </cfRule>
  </conditionalFormatting>
  <conditionalFormatting sqref="E11">
    <cfRule type="expression" dxfId="1183" priority="1855">
      <formula>$L11&gt;0.15</formula>
    </cfRule>
    <cfRule type="expression" dxfId="1182" priority="1856">
      <formula>AND($L11&gt;0.08,$L11&lt;0.15)</formula>
    </cfRule>
  </conditionalFormatting>
  <conditionalFormatting sqref="E11">
    <cfRule type="expression" dxfId="1181" priority="1877">
      <formula>$L11&gt;0.15</formula>
    </cfRule>
    <cfRule type="expression" dxfId="1180" priority="1878">
      <formula>AND($L11&gt;0.08,$L11&lt;0.15)</formula>
    </cfRule>
  </conditionalFormatting>
  <conditionalFormatting sqref="E11">
    <cfRule type="expression" dxfId="1179" priority="1875">
      <formula>$L11&gt;0.15</formula>
    </cfRule>
    <cfRule type="expression" dxfId="1178" priority="1876">
      <formula>AND($L11&gt;0.08,$L11&lt;0.15)</formula>
    </cfRule>
  </conditionalFormatting>
  <conditionalFormatting sqref="E11">
    <cfRule type="expression" dxfId="1177" priority="1869">
      <formula>$L11&gt;0.15</formula>
    </cfRule>
    <cfRule type="expression" dxfId="1176" priority="1870">
      <formula>AND($L11&gt;0.08,$L11&lt;0.15)</formula>
    </cfRule>
  </conditionalFormatting>
  <conditionalFormatting sqref="E11">
    <cfRule type="expression" dxfId="1175" priority="1867">
      <formula>$L11&gt;0.15</formula>
    </cfRule>
    <cfRule type="expression" dxfId="1174" priority="1868">
      <formula>AND($L11&gt;0.08,$L11&lt;0.15)</formula>
    </cfRule>
  </conditionalFormatting>
  <conditionalFormatting sqref="E11">
    <cfRule type="expression" dxfId="1173" priority="1865">
      <formula>$L11&gt;0.15</formula>
    </cfRule>
    <cfRule type="expression" dxfId="1172" priority="1866">
      <formula>AND($L11&gt;0.08,$L11&lt;0.15)</formula>
    </cfRule>
  </conditionalFormatting>
  <conditionalFormatting sqref="E11">
    <cfRule type="expression" dxfId="1171" priority="1871">
      <formula>$L11&gt;0.15</formula>
    </cfRule>
    <cfRule type="expression" dxfId="1170" priority="1872">
      <formula>AND($L11&gt;0.08,$L11&lt;0.15)</formula>
    </cfRule>
  </conditionalFormatting>
  <conditionalFormatting sqref="E11">
    <cfRule type="expression" dxfId="1169" priority="1873">
      <formula>$L11&gt;0.15</formula>
    </cfRule>
    <cfRule type="expression" dxfId="1168" priority="1874">
      <formula>AND($L11&gt;0.08,$L11&lt;0.15)</formula>
    </cfRule>
  </conditionalFormatting>
  <conditionalFormatting sqref="F17">
    <cfRule type="expression" dxfId="1167" priority="1789">
      <formula>$L17&gt;0.15</formula>
    </cfRule>
    <cfRule type="expression" dxfId="1166" priority="1790">
      <formula>AND($L17&gt;0.08,$L17&lt;0.15)</formula>
    </cfRule>
  </conditionalFormatting>
  <conditionalFormatting sqref="F17">
    <cfRule type="expression" dxfId="1165" priority="1787">
      <formula>$L17&gt;0.15</formula>
    </cfRule>
    <cfRule type="expression" dxfId="1164" priority="1788">
      <formula>AND($L17&gt;0.08,$L17&lt;0.15)</formula>
    </cfRule>
  </conditionalFormatting>
  <conditionalFormatting sqref="F17">
    <cfRule type="expression" dxfId="1163" priority="1795">
      <formula>$L17&gt;0.15</formula>
    </cfRule>
    <cfRule type="expression" dxfId="1162" priority="1796">
      <formula>AND($L17&gt;0.08,$L17&lt;0.15)</formula>
    </cfRule>
  </conditionalFormatting>
  <conditionalFormatting sqref="F17">
    <cfRule type="expression" dxfId="1161" priority="1793">
      <formula>$L17&gt;0.15</formula>
    </cfRule>
    <cfRule type="expression" dxfId="1160" priority="1794">
      <formula>AND($L17&gt;0.08,$L17&lt;0.15)</formula>
    </cfRule>
  </conditionalFormatting>
  <conditionalFormatting sqref="F17">
    <cfRule type="expression" dxfId="1159" priority="1791">
      <formula>$L17&gt;0.15</formula>
    </cfRule>
    <cfRule type="expression" dxfId="1158" priority="1792">
      <formula>AND($L17&gt;0.08,$L17&lt;0.15)</formula>
    </cfRule>
  </conditionalFormatting>
  <conditionalFormatting sqref="F17">
    <cfRule type="expression" dxfId="1157" priority="1799">
      <formula>$L17&gt;0.15</formula>
    </cfRule>
    <cfRule type="expression" dxfId="1156" priority="1800">
      <formula>AND($L17&gt;0.08,$L17&lt;0.15)</formula>
    </cfRule>
  </conditionalFormatting>
  <conditionalFormatting sqref="F17">
    <cfRule type="expression" dxfId="1155" priority="1801">
      <formula>$L17&gt;0.15</formula>
    </cfRule>
    <cfRule type="expression" dxfId="1154" priority="1802">
      <formula>AND($L17&gt;0.08,$L17&lt;0.15)</formula>
    </cfRule>
  </conditionalFormatting>
  <conditionalFormatting sqref="F17">
    <cfRule type="expression" dxfId="1153" priority="1797">
      <formula>$L17&gt;0.15</formula>
    </cfRule>
    <cfRule type="expression" dxfId="1152" priority="1798">
      <formula>AND($L17&gt;0.08,$L17&lt;0.15)</formula>
    </cfRule>
  </conditionalFormatting>
  <conditionalFormatting sqref="F17">
    <cfRule type="expression" dxfId="1151" priority="1785">
      <formula>$L17&gt;0.15</formula>
    </cfRule>
    <cfRule type="expression" dxfId="1150" priority="1786">
      <formula>AND($L17&gt;0.08,$L17&lt;0.15)</formula>
    </cfRule>
  </conditionalFormatting>
  <conditionalFormatting sqref="F17">
    <cfRule type="expression" dxfId="1149" priority="1809">
      <formula>$L17&gt;0.15</formula>
    </cfRule>
    <cfRule type="expression" dxfId="1148" priority="1810">
      <formula>AND($L17&gt;0.08,$L17&lt;0.15)</formula>
    </cfRule>
  </conditionalFormatting>
  <conditionalFormatting sqref="F17">
    <cfRule type="expression" dxfId="1147" priority="1807">
      <formula>$L17&gt;0.15</formula>
    </cfRule>
    <cfRule type="expression" dxfId="1146" priority="1808">
      <formula>AND($L17&gt;0.08,$L17&lt;0.15)</formula>
    </cfRule>
  </conditionalFormatting>
  <conditionalFormatting sqref="F17">
    <cfRule type="expression" dxfId="1145" priority="1805">
      <formula>$L17&gt;0.15</formula>
    </cfRule>
    <cfRule type="expression" dxfId="1144" priority="1806">
      <formula>AND($L17&gt;0.08,$L17&lt;0.15)</formula>
    </cfRule>
  </conditionalFormatting>
  <conditionalFormatting sqref="F17">
    <cfRule type="expression" dxfId="1143" priority="1803">
      <formula>$L17&gt;0.15</formula>
    </cfRule>
    <cfRule type="expression" dxfId="1142" priority="1804">
      <formula>AND($L17&gt;0.08,$L17&lt;0.15)</formula>
    </cfRule>
  </conditionalFormatting>
  <conditionalFormatting sqref="E17:E22">
    <cfRule type="expression" dxfId="1141" priority="1779">
      <formula>$L17&gt;0.15</formula>
    </cfRule>
    <cfRule type="expression" dxfId="1140" priority="1780">
      <formula>AND($L17&gt;0.08,$L17&lt;0.15)</formula>
    </cfRule>
  </conditionalFormatting>
  <conditionalFormatting sqref="E17:E22">
    <cfRule type="expression" dxfId="1139" priority="1777">
      <formula>$L17&gt;0.15</formula>
    </cfRule>
    <cfRule type="expression" dxfId="1138" priority="1778">
      <formula>AND($L17&gt;0.08,$L17&lt;0.15)</formula>
    </cfRule>
  </conditionalFormatting>
  <conditionalFormatting sqref="E17:E22">
    <cfRule type="expression" dxfId="1137" priority="1781">
      <formula>$L17&gt;0.15</formula>
    </cfRule>
    <cfRule type="expression" dxfId="1136" priority="1782">
      <formula>AND($L17&gt;0.08,$L17&lt;0.15)</formula>
    </cfRule>
  </conditionalFormatting>
  <conditionalFormatting sqref="E17:E22">
    <cfRule type="expression" dxfId="1135" priority="1783">
      <formula>$L17&gt;0.15</formula>
    </cfRule>
    <cfRule type="expression" dxfId="1134" priority="1784">
      <formula>AND($L17&gt;0.08,$L17&lt;0.15)</formula>
    </cfRule>
  </conditionalFormatting>
  <conditionalFormatting sqref="E17:E22">
    <cfRule type="expression" dxfId="1133" priority="1769">
      <formula>$L17&gt;0.15</formula>
    </cfRule>
    <cfRule type="expression" dxfId="1132" priority="1770">
      <formula>AND($L17&gt;0.08,$L17&lt;0.15)</formula>
    </cfRule>
  </conditionalFormatting>
  <conditionalFormatting sqref="E17:E22">
    <cfRule type="expression" dxfId="1131" priority="1767">
      <formula>$L17&gt;0.15</formula>
    </cfRule>
    <cfRule type="expression" dxfId="1130" priority="1768">
      <formula>AND($L17&gt;0.08,$L17&lt;0.15)</formula>
    </cfRule>
  </conditionalFormatting>
  <conditionalFormatting sqref="E17:E22">
    <cfRule type="expression" dxfId="1129" priority="1773">
      <formula>$L17&gt;0.15</formula>
    </cfRule>
    <cfRule type="expression" dxfId="1128" priority="1774">
      <formula>AND($L17&gt;0.08,$L17&lt;0.15)</formula>
    </cfRule>
  </conditionalFormatting>
  <conditionalFormatting sqref="E17:E22">
    <cfRule type="expression" dxfId="1127" priority="1771">
      <formula>$L17&gt;0.15</formula>
    </cfRule>
    <cfRule type="expression" dxfId="1126" priority="1772">
      <formula>AND($L17&gt;0.08,$L17&lt;0.15)</formula>
    </cfRule>
  </conditionalFormatting>
  <conditionalFormatting sqref="E17:E22">
    <cfRule type="expression" dxfId="1125" priority="1775">
      <formula>$L17&gt;0.15</formula>
    </cfRule>
    <cfRule type="expression" dxfId="1124" priority="1776">
      <formula>AND($L17&gt;0.08,$L17&lt;0.15)</formula>
    </cfRule>
  </conditionalFormatting>
  <conditionalFormatting sqref="E17:E22">
    <cfRule type="expression" dxfId="1123" priority="1761">
      <formula>$L17&gt;0.15</formula>
    </cfRule>
    <cfRule type="expression" dxfId="1122" priority="1762">
      <formula>AND($L17&gt;0.08,$L17&lt;0.15)</formula>
    </cfRule>
  </conditionalFormatting>
  <conditionalFormatting sqref="E17:E22">
    <cfRule type="expression" dxfId="1121" priority="1765">
      <formula>$L17&gt;0.15</formula>
    </cfRule>
    <cfRule type="expression" dxfId="1120" priority="1766">
      <formula>AND($L17&gt;0.08,$L17&lt;0.15)</formula>
    </cfRule>
  </conditionalFormatting>
  <conditionalFormatting sqref="E17:E22">
    <cfRule type="expression" dxfId="1119" priority="1763">
      <formula>$L17&gt;0.15</formula>
    </cfRule>
    <cfRule type="expression" dxfId="1118" priority="1764">
      <formula>AND($L17&gt;0.08,$L17&lt;0.15)</formula>
    </cfRule>
  </conditionalFormatting>
  <conditionalFormatting sqref="E17:E22">
    <cfRule type="expression" dxfId="1117" priority="1759">
      <formula>$L17&gt;0.15</formula>
    </cfRule>
    <cfRule type="expression" dxfId="1116" priority="1760">
      <formula>AND($L17&gt;0.08,$L17&lt;0.15)</formula>
    </cfRule>
  </conditionalFormatting>
  <conditionalFormatting sqref="E17:E22">
    <cfRule type="expression" dxfId="1115" priority="1753">
      <formula>$L17&gt;0.15</formula>
    </cfRule>
    <cfRule type="expression" dxfId="1114" priority="1754">
      <formula>AND($L17&gt;0.08,$L17&lt;0.15)</formula>
    </cfRule>
  </conditionalFormatting>
  <conditionalFormatting sqref="E17:E22">
    <cfRule type="expression" dxfId="1113" priority="1751">
      <formula>$L17&gt;0.15</formula>
    </cfRule>
    <cfRule type="expression" dxfId="1112" priority="1752">
      <formula>AND($L17&gt;0.08,$L17&lt;0.15)</formula>
    </cfRule>
  </conditionalFormatting>
  <conditionalFormatting sqref="E17:E22">
    <cfRule type="expression" dxfId="1111" priority="1755">
      <formula>$L17&gt;0.15</formula>
    </cfRule>
    <cfRule type="expression" dxfId="1110" priority="1756">
      <formula>AND($L17&gt;0.08,$L17&lt;0.15)</formula>
    </cfRule>
  </conditionalFormatting>
  <conditionalFormatting sqref="E17:E22">
    <cfRule type="expression" dxfId="1109" priority="1757">
      <formula>$L17&gt;0.15</formula>
    </cfRule>
    <cfRule type="expression" dxfId="1108" priority="1758">
      <formula>AND($L17&gt;0.08,$L17&lt;0.15)</formula>
    </cfRule>
  </conditionalFormatting>
  <conditionalFormatting sqref="E17:E22">
    <cfRule type="expression" dxfId="1107" priority="1743">
      <formula>$L17&gt;0.15</formula>
    </cfRule>
    <cfRule type="expression" dxfId="1106" priority="1744">
      <formula>AND($L17&gt;0.08,$L17&lt;0.15)</formula>
    </cfRule>
  </conditionalFormatting>
  <conditionalFormatting sqref="E17:E22">
    <cfRule type="expression" dxfId="1105" priority="1741">
      <formula>$L17&gt;0.15</formula>
    </cfRule>
    <cfRule type="expression" dxfId="1104" priority="1742">
      <formula>AND($L17&gt;0.08,$L17&lt;0.15)</formula>
    </cfRule>
  </conditionalFormatting>
  <conditionalFormatting sqref="E17:E22">
    <cfRule type="expression" dxfId="1103" priority="1747">
      <formula>$L17&gt;0.15</formula>
    </cfRule>
    <cfRule type="expression" dxfId="1102" priority="1748">
      <formula>AND($L17&gt;0.08,$L17&lt;0.15)</formula>
    </cfRule>
  </conditionalFormatting>
  <conditionalFormatting sqref="E17:E22">
    <cfRule type="expression" dxfId="1101" priority="1745">
      <formula>$L17&gt;0.15</formula>
    </cfRule>
    <cfRule type="expression" dxfId="1100" priority="1746">
      <formula>AND($L17&gt;0.08,$L17&lt;0.15)</formula>
    </cfRule>
  </conditionalFormatting>
  <conditionalFormatting sqref="E17:E22">
    <cfRule type="expression" dxfId="1099" priority="1749">
      <formula>$L17&gt;0.15</formula>
    </cfRule>
    <cfRule type="expression" dxfId="1098" priority="1750">
      <formula>AND($L17&gt;0.08,$L17&lt;0.15)</formula>
    </cfRule>
  </conditionalFormatting>
  <conditionalFormatting sqref="E17:E22">
    <cfRule type="expression" dxfId="1097" priority="1735">
      <formula>$L17&gt;0.15</formula>
    </cfRule>
    <cfRule type="expression" dxfId="1096" priority="1736">
      <formula>AND($L17&gt;0.08,$L17&lt;0.15)</formula>
    </cfRule>
  </conditionalFormatting>
  <conditionalFormatting sqref="E17:E22">
    <cfRule type="expression" dxfId="1095" priority="1739">
      <formula>$L17&gt;0.15</formula>
    </cfRule>
    <cfRule type="expression" dxfId="1094" priority="1740">
      <formula>AND($L17&gt;0.08,$L17&lt;0.15)</formula>
    </cfRule>
  </conditionalFormatting>
  <conditionalFormatting sqref="E17:E22">
    <cfRule type="expression" dxfId="1093" priority="1737">
      <formula>$L17&gt;0.15</formula>
    </cfRule>
    <cfRule type="expression" dxfId="1092" priority="1738">
      <formula>AND($L17&gt;0.08,$L17&lt;0.15)</formula>
    </cfRule>
  </conditionalFormatting>
  <conditionalFormatting sqref="E17:E22">
    <cfRule type="expression" dxfId="1091" priority="1733">
      <formula>$L17&gt;0.15</formula>
    </cfRule>
    <cfRule type="expression" dxfId="1090" priority="1734">
      <formula>AND($L17&gt;0.08,$L17&lt;0.15)</formula>
    </cfRule>
  </conditionalFormatting>
  <conditionalFormatting sqref="D17">
    <cfRule type="expression" dxfId="1089" priority="1659">
      <formula>$L17&gt;0.15</formula>
    </cfRule>
    <cfRule type="expression" dxfId="1088" priority="1660">
      <formula>AND($L17&gt;0.08,$L17&lt;0.15)</formula>
    </cfRule>
  </conditionalFormatting>
  <conditionalFormatting sqref="D17">
    <cfRule type="expression" dxfId="1087" priority="1661">
      <formula>$L17&gt;0.15</formula>
    </cfRule>
    <cfRule type="expression" dxfId="1086" priority="1662">
      <formula>AND($L17&gt;0.08,$L17&lt;0.15)</formula>
    </cfRule>
  </conditionalFormatting>
  <conditionalFormatting sqref="D17">
    <cfRule type="expression" dxfId="1085" priority="1657">
      <formula>$L17&gt;0.15</formula>
    </cfRule>
    <cfRule type="expression" dxfId="1084" priority="1658">
      <formula>AND($L17&gt;0.08,$L17&lt;0.15)</formula>
    </cfRule>
  </conditionalFormatting>
  <conditionalFormatting sqref="D17">
    <cfRule type="expression" dxfId="1083" priority="1663">
      <formula>$L17&gt;0.15</formula>
    </cfRule>
    <cfRule type="expression" dxfId="1082" priority="1664">
      <formula>AND($L17&gt;0.08,$L17&lt;0.15)</formula>
    </cfRule>
  </conditionalFormatting>
  <conditionalFormatting sqref="E15:F15">
    <cfRule type="expression" dxfId="1081" priority="1641">
      <formula>$L15&gt;0.15</formula>
    </cfRule>
    <cfRule type="expression" dxfId="1080" priority="1642">
      <formula>AND($L15&gt;0.08,$L15&lt;0.15)</formula>
    </cfRule>
  </conditionalFormatting>
  <conditionalFormatting sqref="E15:F15">
    <cfRule type="expression" dxfId="1079" priority="1639">
      <formula>$L15&gt;0.15</formula>
    </cfRule>
    <cfRule type="expression" dxfId="1078" priority="1640">
      <formula>AND($L15&gt;0.08,$L15&lt;0.15)</formula>
    </cfRule>
  </conditionalFormatting>
  <conditionalFormatting sqref="E15:F15">
    <cfRule type="expression" dxfId="1077" priority="1637">
      <formula>$L15&gt;0.15</formula>
    </cfRule>
    <cfRule type="expression" dxfId="1076" priority="1638">
      <formula>AND($L15&gt;0.08,$L15&lt;0.15)</formula>
    </cfRule>
  </conditionalFormatting>
  <conditionalFormatting sqref="D15:D16">
    <cfRule type="expression" dxfId="1075" priority="1631">
      <formula>$L15&gt;0.15</formula>
    </cfRule>
    <cfRule type="expression" dxfId="1074" priority="1632">
      <formula>AND($L15&gt;0.08,$L15&lt;0.15)</formula>
    </cfRule>
  </conditionalFormatting>
  <conditionalFormatting sqref="D15:D16">
    <cfRule type="expression" dxfId="1073" priority="1643">
      <formula>$L15&gt;0.15</formula>
    </cfRule>
    <cfRule type="expression" dxfId="1072" priority="1644">
      <formula>AND($L15&gt;0.08,$L15&lt;0.15)</formula>
    </cfRule>
  </conditionalFormatting>
  <conditionalFormatting sqref="D15:D16">
    <cfRule type="expression" dxfId="1071" priority="1613">
      <formula>$L15&gt;0.15</formula>
    </cfRule>
    <cfRule type="expression" dxfId="1070" priority="1614">
      <formula>AND($L15&gt;0.08,$L15&lt;0.15)</formula>
    </cfRule>
  </conditionalFormatting>
  <conditionalFormatting sqref="E15">
    <cfRule type="expression" dxfId="1069" priority="1611">
      <formula>$L15&gt;0.15</formula>
    </cfRule>
    <cfRule type="expression" dxfId="1068" priority="1612">
      <formula>AND($L15&gt;0.08,$L15&lt;0.15)</formula>
    </cfRule>
  </conditionalFormatting>
  <conditionalFormatting sqref="E15">
    <cfRule type="expression" dxfId="1067" priority="1609">
      <formula>$L15&gt;0.15</formula>
    </cfRule>
    <cfRule type="expression" dxfId="1066" priority="1610">
      <formula>AND($L15&gt;0.08,$L15&lt;0.15)</formula>
    </cfRule>
  </conditionalFormatting>
  <conditionalFormatting sqref="E15">
    <cfRule type="expression" dxfId="1065" priority="1607">
      <formula>$L15&gt;0.15</formula>
    </cfRule>
    <cfRule type="expression" dxfId="1064" priority="1608">
      <formula>AND($L15&gt;0.08,$L15&lt;0.15)</formula>
    </cfRule>
  </conditionalFormatting>
  <conditionalFormatting sqref="E15:F15">
    <cfRule type="expression" dxfId="1063" priority="1651">
      <formula>$L15&gt;0.15</formula>
    </cfRule>
    <cfRule type="expression" dxfId="1062" priority="1652">
      <formula>AND($L15&gt;0.08,$L15&lt;0.15)</formula>
    </cfRule>
  </conditionalFormatting>
  <conditionalFormatting sqref="E15:F15">
    <cfRule type="expression" dxfId="1061" priority="1653">
      <formula>$L15&gt;0.15</formula>
    </cfRule>
    <cfRule type="expression" dxfId="1060" priority="1654">
      <formula>AND($L15&gt;0.08,$L15&lt;0.15)</formula>
    </cfRule>
  </conditionalFormatting>
  <conditionalFormatting sqref="D15:D16">
    <cfRule type="expression" dxfId="1059" priority="1655">
      <formula>$L15&gt;0.15</formula>
    </cfRule>
    <cfRule type="expression" dxfId="1058" priority="1656">
      <formula>AND($L15&gt;0.08,$L15&lt;0.15)</formula>
    </cfRule>
  </conditionalFormatting>
  <conditionalFormatting sqref="E15:F15">
    <cfRule type="expression" dxfId="1057" priority="1649">
      <formula>$L15&gt;0.15</formula>
    </cfRule>
    <cfRule type="expression" dxfId="1056" priority="1650">
      <formula>AND($L15&gt;0.08,$L15&lt;0.15)</formula>
    </cfRule>
  </conditionalFormatting>
  <conditionalFormatting sqref="F15">
    <cfRule type="expression" dxfId="1055" priority="1619">
      <formula>$L15&gt;0.15</formula>
    </cfRule>
    <cfRule type="expression" dxfId="1054" priority="1620">
      <formula>AND($L15&gt;0.08,$L15&lt;0.15)</formula>
    </cfRule>
  </conditionalFormatting>
  <conditionalFormatting sqref="E15:F15">
    <cfRule type="expression" dxfId="1053" priority="1629">
      <formula>$L15&gt;0.15</formula>
    </cfRule>
    <cfRule type="expression" dxfId="1052" priority="1630">
      <formula>AND($L15&gt;0.08,$L15&lt;0.15)</formula>
    </cfRule>
  </conditionalFormatting>
  <conditionalFormatting sqref="E15:F15">
    <cfRule type="expression" dxfId="1051" priority="1625">
      <formula>$L15&gt;0.15</formula>
    </cfRule>
    <cfRule type="expression" dxfId="1050" priority="1626">
      <formula>AND($L15&gt;0.08,$L15&lt;0.15)</formula>
    </cfRule>
  </conditionalFormatting>
  <conditionalFormatting sqref="E15:F15">
    <cfRule type="expression" dxfId="1049" priority="1627">
      <formula>$L15&gt;0.15</formula>
    </cfRule>
    <cfRule type="expression" dxfId="1048" priority="1628">
      <formula>AND($L15&gt;0.08,$L15&lt;0.15)</formula>
    </cfRule>
  </conditionalFormatting>
  <conditionalFormatting sqref="E15">
    <cfRule type="expression" dxfId="1047" priority="1605">
      <formula>$L15&gt;0.15</formula>
    </cfRule>
    <cfRule type="expression" dxfId="1046" priority="1606">
      <formula>AND($L15&gt;0.08,$L15&lt;0.15)</formula>
    </cfRule>
  </conditionalFormatting>
  <conditionalFormatting sqref="F19">
    <cfRule type="expression" dxfId="1045" priority="1387">
      <formula>$L19&gt;0.15</formula>
    </cfRule>
    <cfRule type="expression" dxfId="1044" priority="1388">
      <formula>AND($L19&gt;0.08,$L19&lt;0.15)</formula>
    </cfRule>
  </conditionalFormatting>
  <conditionalFormatting sqref="F19">
    <cfRule type="expression" dxfId="1043" priority="1385">
      <formula>$L19&gt;0.15</formula>
    </cfRule>
    <cfRule type="expression" dxfId="1042" priority="1386">
      <formula>AND($L19&gt;0.08,$L19&lt;0.15)</formula>
    </cfRule>
  </conditionalFormatting>
  <conditionalFormatting sqref="F19">
    <cfRule type="expression" dxfId="1041" priority="1389">
      <formula>$L19&gt;0.15</formula>
    </cfRule>
    <cfRule type="expression" dxfId="1040" priority="1390">
      <formula>AND($L19&gt;0.08,$L19&lt;0.15)</formula>
    </cfRule>
  </conditionalFormatting>
  <conditionalFormatting sqref="F19">
    <cfRule type="expression" dxfId="1039" priority="1383">
      <formula>$L19&gt;0.15</formula>
    </cfRule>
    <cfRule type="expression" dxfId="1038" priority="1384">
      <formula>AND($L19&gt;0.08,$L19&lt;0.15)</formula>
    </cfRule>
  </conditionalFormatting>
  <conditionalFormatting sqref="F19">
    <cfRule type="expression" dxfId="1037" priority="1379">
      <formula>$L19&gt;0.15</formula>
    </cfRule>
    <cfRule type="expression" dxfId="1036" priority="1380">
      <formula>AND($L19&gt;0.08,$L19&lt;0.15)</formula>
    </cfRule>
  </conditionalFormatting>
  <conditionalFormatting sqref="F19">
    <cfRule type="expression" dxfId="1035" priority="1381">
      <formula>$L19&gt;0.15</formula>
    </cfRule>
    <cfRule type="expression" dxfId="1034" priority="1382">
      <formula>AND($L19&gt;0.08,$L19&lt;0.15)</formula>
    </cfRule>
  </conditionalFormatting>
  <conditionalFormatting sqref="F19">
    <cfRule type="expression" dxfId="1033" priority="1403">
      <formula>$L19&gt;0.15</formula>
    </cfRule>
    <cfRule type="expression" dxfId="1032" priority="1404">
      <formula>AND($L19&gt;0.08,$L19&lt;0.15)</formula>
    </cfRule>
  </conditionalFormatting>
  <conditionalFormatting sqref="F19">
    <cfRule type="expression" dxfId="1031" priority="1401">
      <formula>$L19&gt;0.15</formula>
    </cfRule>
    <cfRule type="expression" dxfId="1030" priority="1402">
      <formula>AND($L19&gt;0.08,$L19&lt;0.15)</formula>
    </cfRule>
  </conditionalFormatting>
  <conditionalFormatting sqref="F19">
    <cfRule type="expression" dxfId="1029" priority="1395">
      <formula>$L19&gt;0.15</formula>
    </cfRule>
    <cfRule type="expression" dxfId="1028" priority="1396">
      <formula>AND($L19&gt;0.08,$L19&lt;0.15)</formula>
    </cfRule>
  </conditionalFormatting>
  <conditionalFormatting sqref="F19">
    <cfRule type="expression" dxfId="1027" priority="1393">
      <formula>$L19&gt;0.15</formula>
    </cfRule>
    <cfRule type="expression" dxfId="1026" priority="1394">
      <formula>AND($L19&gt;0.08,$L19&lt;0.15)</formula>
    </cfRule>
  </conditionalFormatting>
  <conditionalFormatting sqref="F19">
    <cfRule type="expression" dxfId="1025" priority="1391">
      <formula>$L19&gt;0.15</formula>
    </cfRule>
    <cfRule type="expression" dxfId="1024" priority="1392">
      <formula>AND($L19&gt;0.08,$L19&lt;0.15)</formula>
    </cfRule>
  </conditionalFormatting>
  <conditionalFormatting sqref="F19">
    <cfRule type="expression" dxfId="1023" priority="1397">
      <formula>$L19&gt;0.15</formula>
    </cfRule>
    <cfRule type="expression" dxfId="1022" priority="1398">
      <formula>AND($L19&gt;0.08,$L19&lt;0.15)</formula>
    </cfRule>
  </conditionalFormatting>
  <conditionalFormatting sqref="F19">
    <cfRule type="expression" dxfId="1021" priority="1399">
      <formula>$L19&gt;0.15</formula>
    </cfRule>
    <cfRule type="expression" dxfId="1020" priority="1400">
      <formula>AND($L19&gt;0.08,$L19&lt;0.15)</formula>
    </cfRule>
  </conditionalFormatting>
  <conditionalFormatting sqref="G19:H19">
    <cfRule type="expression" dxfId="1019" priority="1365">
      <formula>$L19&gt;0.15</formula>
    </cfRule>
    <cfRule type="expression" dxfId="1018" priority="1366">
      <formula>AND($L19&gt;0.08,$L19&lt;0.15)</formula>
    </cfRule>
  </conditionalFormatting>
  <conditionalFormatting sqref="G19:H19">
    <cfRule type="expression" dxfId="1017" priority="1363">
      <formula>$L19&gt;0.15</formula>
    </cfRule>
    <cfRule type="expression" dxfId="1016" priority="1364">
      <formula>AND($L19&gt;0.08,$L19&lt;0.15)</formula>
    </cfRule>
  </conditionalFormatting>
  <conditionalFormatting sqref="G19:H19">
    <cfRule type="expression" dxfId="1015" priority="1361">
      <formula>$L19&gt;0.15</formula>
    </cfRule>
    <cfRule type="expression" dxfId="1014" priority="1362">
      <formula>AND($L19&gt;0.08,$L19&lt;0.15)</formula>
    </cfRule>
  </conditionalFormatting>
  <conditionalFormatting sqref="G19:H19">
    <cfRule type="expression" dxfId="1013" priority="1371">
      <formula>$L19&gt;0.15</formula>
    </cfRule>
    <cfRule type="expression" dxfId="1012" priority="1372">
      <formula>AND($L19&gt;0.08,$L19&lt;0.15)</formula>
    </cfRule>
  </conditionalFormatting>
  <conditionalFormatting sqref="G19:H19">
    <cfRule type="expression" dxfId="1011" priority="1369">
      <formula>$L19&gt;0.15</formula>
    </cfRule>
    <cfRule type="expression" dxfId="1010" priority="1370">
      <formula>AND($L19&gt;0.08,$L19&lt;0.15)</formula>
    </cfRule>
  </conditionalFormatting>
  <conditionalFormatting sqref="G19:H19">
    <cfRule type="expression" dxfId="1009" priority="1375">
      <formula>$L19&gt;0.15</formula>
    </cfRule>
    <cfRule type="expression" dxfId="1008" priority="1376">
      <formula>AND($L19&gt;0.08,$L19&lt;0.15)</formula>
    </cfRule>
  </conditionalFormatting>
  <conditionalFormatting sqref="G19:H19">
    <cfRule type="expression" dxfId="1007" priority="1373">
      <formula>$L19&gt;0.15</formula>
    </cfRule>
    <cfRule type="expression" dxfId="1006" priority="1374">
      <formula>AND($L19&gt;0.08,$L19&lt;0.15)</formula>
    </cfRule>
  </conditionalFormatting>
  <conditionalFormatting sqref="G19:H19">
    <cfRule type="expression" dxfId="1005" priority="1367">
      <formula>$L19&gt;0.15</formula>
    </cfRule>
    <cfRule type="expression" dxfId="1004" priority="1368">
      <formula>AND($L19&gt;0.08,$L19&lt;0.15)</formula>
    </cfRule>
  </conditionalFormatting>
  <conditionalFormatting sqref="J21">
    <cfRule type="expression" dxfId="1003" priority="1315">
      <formula>$L21&gt;0.15</formula>
    </cfRule>
    <cfRule type="expression" dxfId="1002" priority="1316">
      <formula>AND($L21&gt;0.08,$L21&lt;0.15)</formula>
    </cfRule>
  </conditionalFormatting>
  <conditionalFormatting sqref="D26">
    <cfRule type="expression" dxfId="1001" priority="1265">
      <formula>$L26&gt;0.15</formula>
    </cfRule>
    <cfRule type="expression" dxfId="1000" priority="1266">
      <formula>AND($L26&gt;0.08,$L26&lt;0.15)</formula>
    </cfRule>
  </conditionalFormatting>
  <conditionalFormatting sqref="D26">
    <cfRule type="expression" dxfId="999" priority="1267">
      <formula>$L26&gt;0.15</formula>
    </cfRule>
    <cfRule type="expression" dxfId="998" priority="1268">
      <formula>AND($L26&gt;0.08,$L26&lt;0.15)</formula>
    </cfRule>
  </conditionalFormatting>
  <conditionalFormatting sqref="D26">
    <cfRule type="expression" dxfId="997" priority="1263">
      <formula>$L26&gt;0.15</formula>
    </cfRule>
    <cfRule type="expression" dxfId="996" priority="1264">
      <formula>AND($L26&gt;0.08,$L26&lt;0.15)</formula>
    </cfRule>
  </conditionalFormatting>
  <conditionalFormatting sqref="D26">
    <cfRule type="expression" dxfId="995" priority="1269">
      <formula>$L26&gt;0.15</formula>
    </cfRule>
    <cfRule type="expression" dxfId="994" priority="1270">
      <formula>AND($L26&gt;0.08,$L26&lt;0.15)</formula>
    </cfRule>
  </conditionalFormatting>
  <conditionalFormatting sqref="E26:F26">
    <cfRule type="expression" dxfId="993" priority="1251">
      <formula>$L26&gt;0.15</formula>
    </cfRule>
    <cfRule type="expression" dxfId="992" priority="1252">
      <formula>AND($L26&gt;0.08,$L26&lt;0.15)</formula>
    </cfRule>
  </conditionalFormatting>
  <conditionalFormatting sqref="E26:F26">
    <cfRule type="expression" dxfId="991" priority="1249">
      <formula>$L26&gt;0.15</formula>
    </cfRule>
    <cfRule type="expression" dxfId="990" priority="1250">
      <formula>AND($L26&gt;0.08,$L26&lt;0.15)</formula>
    </cfRule>
  </conditionalFormatting>
  <conditionalFormatting sqref="E26:F26">
    <cfRule type="expression" dxfId="989" priority="1247">
      <formula>$L26&gt;0.15</formula>
    </cfRule>
    <cfRule type="expression" dxfId="988" priority="1248">
      <formula>AND($L26&gt;0.08,$L26&lt;0.15)</formula>
    </cfRule>
  </conditionalFormatting>
  <conditionalFormatting sqref="E26">
    <cfRule type="expression" dxfId="987" priority="1225">
      <formula>$L26&gt;0.15</formula>
    </cfRule>
    <cfRule type="expression" dxfId="986" priority="1226">
      <formula>AND($L26&gt;0.08,$L26&lt;0.15)</formula>
    </cfRule>
  </conditionalFormatting>
  <conditionalFormatting sqref="E26">
    <cfRule type="expression" dxfId="985" priority="1223">
      <formula>$L26&gt;0.15</formula>
    </cfRule>
    <cfRule type="expression" dxfId="984" priority="1224">
      <formula>AND($L26&gt;0.08,$L26&lt;0.15)</formula>
    </cfRule>
  </conditionalFormatting>
  <conditionalFormatting sqref="E26">
    <cfRule type="expression" dxfId="983" priority="1221">
      <formula>$L26&gt;0.15</formula>
    </cfRule>
    <cfRule type="expression" dxfId="982" priority="1222">
      <formula>AND($L26&gt;0.08,$L26&lt;0.15)</formula>
    </cfRule>
  </conditionalFormatting>
  <conditionalFormatting sqref="E26:F26">
    <cfRule type="expression" dxfId="981" priority="1259">
      <formula>$L26&gt;0.15</formula>
    </cfRule>
    <cfRule type="expression" dxfId="980" priority="1260">
      <formula>AND($L26&gt;0.08,$L26&lt;0.15)</formula>
    </cfRule>
  </conditionalFormatting>
  <conditionalFormatting sqref="E26:F26">
    <cfRule type="expression" dxfId="979" priority="1261">
      <formula>$L26&gt;0.15</formula>
    </cfRule>
    <cfRule type="expression" dxfId="978" priority="1262">
      <formula>AND($L26&gt;0.08,$L26&lt;0.15)</formula>
    </cfRule>
  </conditionalFormatting>
  <conditionalFormatting sqref="E26:F26">
    <cfRule type="expression" dxfId="977" priority="1257">
      <formula>$L26&gt;0.15</formula>
    </cfRule>
    <cfRule type="expression" dxfId="976" priority="1258">
      <formula>AND($L26&gt;0.08,$L26&lt;0.15)</formula>
    </cfRule>
  </conditionalFormatting>
  <conditionalFormatting sqref="F26">
    <cfRule type="expression" dxfId="975" priority="1231">
      <formula>$L26&gt;0.15</formula>
    </cfRule>
    <cfRule type="expression" dxfId="974" priority="1232">
      <formula>AND($L26&gt;0.08,$L26&lt;0.15)</formula>
    </cfRule>
  </conditionalFormatting>
  <conditionalFormatting sqref="E26:F26">
    <cfRule type="expression" dxfId="973" priority="1241">
      <formula>$L26&gt;0.15</formula>
    </cfRule>
    <cfRule type="expression" dxfId="972" priority="1242">
      <formula>AND($L26&gt;0.08,$L26&lt;0.15)</formula>
    </cfRule>
  </conditionalFormatting>
  <conditionalFormatting sqref="E26:F26">
    <cfRule type="expression" dxfId="971" priority="1237">
      <formula>$L26&gt;0.15</formula>
    </cfRule>
    <cfRule type="expression" dxfId="970" priority="1238">
      <formula>AND($L26&gt;0.08,$L26&lt;0.15)</formula>
    </cfRule>
  </conditionalFormatting>
  <conditionalFormatting sqref="E26:F26">
    <cfRule type="expression" dxfId="969" priority="1239">
      <formula>$L26&gt;0.15</formula>
    </cfRule>
    <cfRule type="expression" dxfId="968" priority="1240">
      <formula>AND($L26&gt;0.08,$L26&lt;0.15)</formula>
    </cfRule>
  </conditionalFormatting>
  <conditionalFormatting sqref="E26">
    <cfRule type="expression" dxfId="967" priority="1219">
      <formula>$L26&gt;0.15</formula>
    </cfRule>
    <cfRule type="expression" dxfId="966" priority="1220">
      <formula>AND($L26&gt;0.08,$L26&lt;0.15)</formula>
    </cfRule>
  </conditionalFormatting>
  <conditionalFormatting sqref="D27">
    <cfRule type="expression" dxfId="965" priority="1213">
      <formula>$L27&gt;0.15</formula>
    </cfRule>
    <cfRule type="expression" dxfId="964" priority="1214">
      <formula>AND($L27&gt;0.08,$L27&lt;0.15)</formula>
    </cfRule>
  </conditionalFormatting>
  <conditionalFormatting sqref="D27">
    <cfRule type="expression" dxfId="963" priority="1215">
      <formula>$L27&gt;0.15</formula>
    </cfRule>
    <cfRule type="expression" dxfId="962" priority="1216">
      <formula>AND($L27&gt;0.08,$L27&lt;0.15)</formula>
    </cfRule>
  </conditionalFormatting>
  <conditionalFormatting sqref="D27">
    <cfRule type="expression" dxfId="961" priority="1211">
      <formula>$L27&gt;0.15</formula>
    </cfRule>
    <cfRule type="expression" dxfId="960" priority="1212">
      <formula>AND($L27&gt;0.08,$L27&lt;0.15)</formula>
    </cfRule>
  </conditionalFormatting>
  <conditionalFormatting sqref="D27">
    <cfRule type="expression" dxfId="959" priority="1217">
      <formula>$L27&gt;0.15</formula>
    </cfRule>
    <cfRule type="expression" dxfId="958" priority="1218">
      <formula>AND($L27&gt;0.08,$L27&lt;0.15)</formula>
    </cfRule>
  </conditionalFormatting>
  <conditionalFormatting sqref="E27:F27">
    <cfRule type="expression" dxfId="957" priority="1199">
      <formula>$L27&gt;0.15</formula>
    </cfRule>
    <cfRule type="expression" dxfId="956" priority="1200">
      <formula>AND($L27&gt;0.08,$L27&lt;0.15)</formula>
    </cfRule>
  </conditionalFormatting>
  <conditionalFormatting sqref="E27:F27">
    <cfRule type="expression" dxfId="955" priority="1197">
      <formula>$L27&gt;0.15</formula>
    </cfRule>
    <cfRule type="expression" dxfId="954" priority="1198">
      <formula>AND($L27&gt;0.08,$L27&lt;0.15)</formula>
    </cfRule>
  </conditionalFormatting>
  <conditionalFormatting sqref="E27:F27">
    <cfRule type="expression" dxfId="953" priority="1195">
      <formula>$L27&gt;0.15</formula>
    </cfRule>
    <cfRule type="expression" dxfId="952" priority="1196">
      <formula>AND($L27&gt;0.08,$L27&lt;0.15)</formula>
    </cfRule>
  </conditionalFormatting>
  <conditionalFormatting sqref="G27:H27">
    <cfRule type="expression" dxfId="951" priority="1193">
      <formula>$L27&gt;0.15</formula>
    </cfRule>
    <cfRule type="expression" dxfId="950" priority="1194">
      <formula>AND($L27&gt;0.08,$L27&lt;0.15)</formula>
    </cfRule>
  </conditionalFormatting>
  <conditionalFormatting sqref="G27:H27">
    <cfRule type="expression" dxfId="949" priority="1191">
      <formula>$L27&gt;0.15</formula>
    </cfRule>
    <cfRule type="expression" dxfId="948" priority="1192">
      <formula>AND($L27&gt;0.08,$L27&lt;0.15)</formula>
    </cfRule>
  </conditionalFormatting>
  <conditionalFormatting sqref="E27">
    <cfRule type="expression" dxfId="947" priority="1173">
      <formula>$L27&gt;0.15</formula>
    </cfRule>
    <cfRule type="expression" dxfId="946" priority="1174">
      <formula>AND($L27&gt;0.08,$L27&lt;0.15)</formula>
    </cfRule>
  </conditionalFormatting>
  <conditionalFormatting sqref="E27">
    <cfRule type="expression" dxfId="945" priority="1171">
      <formula>$L27&gt;0.15</formula>
    </cfRule>
    <cfRule type="expression" dxfId="944" priority="1172">
      <formula>AND($L27&gt;0.08,$L27&lt;0.15)</formula>
    </cfRule>
  </conditionalFormatting>
  <conditionalFormatting sqref="E27">
    <cfRule type="expression" dxfId="943" priority="1169">
      <formula>$L27&gt;0.15</formula>
    </cfRule>
    <cfRule type="expression" dxfId="942" priority="1170">
      <formula>AND($L27&gt;0.08,$L27&lt;0.15)</formula>
    </cfRule>
  </conditionalFormatting>
  <conditionalFormatting sqref="E27:F27">
    <cfRule type="expression" dxfId="941" priority="1207">
      <formula>$L27&gt;0.15</formula>
    </cfRule>
    <cfRule type="expression" dxfId="940" priority="1208">
      <formula>AND($L27&gt;0.08,$L27&lt;0.15)</formula>
    </cfRule>
  </conditionalFormatting>
  <conditionalFormatting sqref="E27:F27">
    <cfRule type="expression" dxfId="939" priority="1209">
      <formula>$L27&gt;0.15</formula>
    </cfRule>
    <cfRule type="expression" dxfId="938" priority="1210">
      <formula>AND($L27&gt;0.08,$L27&lt;0.15)</formula>
    </cfRule>
  </conditionalFormatting>
  <conditionalFormatting sqref="G27:H27">
    <cfRule type="expression" dxfId="937" priority="1203">
      <formula>$L27&gt;0.15</formula>
    </cfRule>
    <cfRule type="expression" dxfId="936" priority="1204">
      <formula>AND($L27&gt;0.08,$L27&lt;0.15)</formula>
    </cfRule>
  </conditionalFormatting>
  <conditionalFormatting sqref="G27:H27">
    <cfRule type="expression" dxfId="935" priority="1201">
      <formula>$L27&gt;0.15</formula>
    </cfRule>
    <cfRule type="expression" dxfId="934" priority="1202">
      <formula>AND($L27&gt;0.08,$L27&lt;0.15)</formula>
    </cfRule>
  </conditionalFormatting>
  <conditionalFormatting sqref="E27:F27">
    <cfRule type="expression" dxfId="933" priority="1205">
      <formula>$L27&gt;0.15</formula>
    </cfRule>
    <cfRule type="expression" dxfId="932" priority="1206">
      <formula>AND($L27&gt;0.08,$L27&lt;0.15)</formula>
    </cfRule>
  </conditionalFormatting>
  <conditionalFormatting sqref="F27">
    <cfRule type="expression" dxfId="931" priority="1179">
      <formula>$L27&gt;0.15</formula>
    </cfRule>
    <cfRule type="expression" dxfId="930" priority="1180">
      <formula>AND($L27&gt;0.08,$L27&lt;0.15)</formula>
    </cfRule>
  </conditionalFormatting>
  <conditionalFormatting sqref="E27:F27">
    <cfRule type="expression" dxfId="929" priority="1189">
      <formula>$L27&gt;0.15</formula>
    </cfRule>
    <cfRule type="expression" dxfId="928" priority="1190">
      <formula>AND($L27&gt;0.08,$L27&lt;0.15)</formula>
    </cfRule>
  </conditionalFormatting>
  <conditionalFormatting sqref="E27:F27">
    <cfRule type="expression" dxfId="927" priority="1185">
      <formula>$L27&gt;0.15</formula>
    </cfRule>
    <cfRule type="expression" dxfId="926" priority="1186">
      <formula>AND($L27&gt;0.08,$L27&lt;0.15)</formula>
    </cfRule>
  </conditionalFormatting>
  <conditionalFormatting sqref="G27:H27">
    <cfRule type="expression" dxfId="925" priority="1183">
      <formula>$L27&gt;0.15</formula>
    </cfRule>
    <cfRule type="expression" dxfId="924" priority="1184">
      <formula>AND($L27&gt;0.08,$L27&lt;0.15)</formula>
    </cfRule>
  </conditionalFormatting>
  <conditionalFormatting sqref="G27:H27">
    <cfRule type="expression" dxfId="923" priority="1181">
      <formula>$L27&gt;0.15</formula>
    </cfRule>
    <cfRule type="expression" dxfId="922" priority="1182">
      <formula>AND($L27&gt;0.08,$L27&lt;0.15)</formula>
    </cfRule>
  </conditionalFormatting>
  <conditionalFormatting sqref="E27:F27">
    <cfRule type="expression" dxfId="921" priority="1187">
      <formula>$L27&gt;0.15</formula>
    </cfRule>
    <cfRule type="expression" dxfId="920" priority="1188">
      <formula>AND($L27&gt;0.08,$L27&lt;0.15)</formula>
    </cfRule>
  </conditionalFormatting>
  <conditionalFormatting sqref="G27:H27">
    <cfRule type="expression" dxfId="919" priority="1177">
      <formula>$L27&gt;0.15</formula>
    </cfRule>
    <cfRule type="expression" dxfId="918" priority="1178">
      <formula>AND($L27&gt;0.08,$L27&lt;0.15)</formula>
    </cfRule>
  </conditionalFormatting>
  <conditionalFormatting sqref="G27:H27">
    <cfRule type="expression" dxfId="917" priority="1175">
      <formula>$L27&gt;0.15</formula>
    </cfRule>
    <cfRule type="expression" dxfId="916" priority="1176">
      <formula>AND($L27&gt;0.08,$L27&lt;0.15)</formula>
    </cfRule>
  </conditionalFormatting>
  <conditionalFormatting sqref="E27">
    <cfRule type="expression" dxfId="915" priority="1167">
      <formula>$L27&gt;0.15</formula>
    </cfRule>
    <cfRule type="expression" dxfId="914" priority="1168">
      <formula>AND($L27&gt;0.08,$L27&lt;0.15)</formula>
    </cfRule>
  </conditionalFormatting>
  <conditionalFormatting sqref="H32">
    <cfRule type="expression" dxfId="913" priority="993">
      <formula>$L32&gt;0.15</formula>
    </cfRule>
    <cfRule type="expression" dxfId="912" priority="994">
      <formula>AND($L32&gt;0.08,$L32&lt;0.15)</formula>
    </cfRule>
  </conditionalFormatting>
  <conditionalFormatting sqref="H32">
    <cfRule type="expression" dxfId="911" priority="991">
      <formula>$L32&gt;0.15</formula>
    </cfRule>
    <cfRule type="expression" dxfId="910" priority="992">
      <formula>AND($L32&gt;0.08,$L32&lt;0.15)</formula>
    </cfRule>
  </conditionalFormatting>
  <conditionalFormatting sqref="H32">
    <cfRule type="expression" dxfId="909" priority="997">
      <formula>$L32&gt;0.15</formula>
    </cfRule>
    <cfRule type="expression" dxfId="908" priority="998">
      <formula>AND($L32&gt;0.08,$L32&lt;0.15)</formula>
    </cfRule>
  </conditionalFormatting>
  <conditionalFormatting sqref="H32">
    <cfRule type="expression" dxfId="907" priority="995">
      <formula>$L32&gt;0.15</formula>
    </cfRule>
    <cfRule type="expression" dxfId="906" priority="996">
      <formula>AND($L32&gt;0.08,$L32&lt;0.15)</formula>
    </cfRule>
  </conditionalFormatting>
  <conditionalFormatting sqref="H32">
    <cfRule type="expression" dxfId="905" priority="989">
      <formula>$L32&gt;0.15</formula>
    </cfRule>
    <cfRule type="expression" dxfId="904" priority="990">
      <formula>AND($L32&gt;0.08,$L32&lt;0.15)</formula>
    </cfRule>
  </conditionalFormatting>
  <conditionalFormatting sqref="H32">
    <cfRule type="expression" dxfId="903" priority="987">
      <formula>$L32&gt;0.15</formula>
    </cfRule>
    <cfRule type="expression" dxfId="902" priority="988">
      <formula>AND($L32&gt;0.08,$L32&lt;0.15)</formula>
    </cfRule>
  </conditionalFormatting>
  <conditionalFormatting sqref="H32">
    <cfRule type="expression" dxfId="901" priority="985">
      <formula>$L32&gt;0.15</formula>
    </cfRule>
    <cfRule type="expression" dxfId="900" priority="986">
      <formula>AND($L32&gt;0.08,$L32&lt;0.15)</formula>
    </cfRule>
  </conditionalFormatting>
  <conditionalFormatting sqref="H32">
    <cfRule type="expression" dxfId="899" priority="983">
      <formula>$L32&gt;0.15</formula>
    </cfRule>
    <cfRule type="expression" dxfId="898" priority="984">
      <formula>AND($L32&gt;0.08,$L32&lt;0.15)</formula>
    </cfRule>
  </conditionalFormatting>
  <conditionalFormatting sqref="E32:F32">
    <cfRule type="expression" dxfId="897" priority="967">
      <formula>$L32&gt;0.15</formula>
    </cfRule>
    <cfRule type="expression" dxfId="896" priority="968">
      <formula>AND($L32&gt;0.08,$L32&lt;0.15)</formula>
    </cfRule>
  </conditionalFormatting>
  <conditionalFormatting sqref="E32:F32">
    <cfRule type="expression" dxfId="895" priority="965">
      <formula>$L32&gt;0.15</formula>
    </cfRule>
    <cfRule type="expression" dxfId="894" priority="966">
      <formula>AND($L32&gt;0.08,$L32&lt;0.15)</formula>
    </cfRule>
  </conditionalFormatting>
  <conditionalFormatting sqref="E32:F32">
    <cfRule type="expression" dxfId="893" priority="963">
      <formula>$L32&gt;0.15</formula>
    </cfRule>
    <cfRule type="expression" dxfId="892" priority="964">
      <formula>AND($L32&gt;0.08,$L32&lt;0.15)</formula>
    </cfRule>
  </conditionalFormatting>
  <conditionalFormatting sqref="G32">
    <cfRule type="expression" dxfId="891" priority="961">
      <formula>$L32&gt;0.15</formula>
    </cfRule>
    <cfRule type="expression" dxfId="890" priority="962">
      <formula>AND($L32&gt;0.08,$L32&lt;0.15)</formula>
    </cfRule>
  </conditionalFormatting>
  <conditionalFormatting sqref="G32">
    <cfRule type="expression" dxfId="889" priority="959">
      <formula>$L32&gt;0.15</formula>
    </cfRule>
    <cfRule type="expression" dxfId="888" priority="960">
      <formula>AND($L32&gt;0.08,$L32&lt;0.15)</formula>
    </cfRule>
  </conditionalFormatting>
  <conditionalFormatting sqref="D32">
    <cfRule type="expression" dxfId="887" priority="957">
      <formula>$L32&gt;0.15</formula>
    </cfRule>
    <cfRule type="expression" dxfId="886" priority="958">
      <formula>AND($L32&gt;0.08,$L32&lt;0.15)</formula>
    </cfRule>
  </conditionalFormatting>
  <conditionalFormatting sqref="D32">
    <cfRule type="expression" dxfId="885" priority="969">
      <formula>$L32&gt;0.15</formula>
    </cfRule>
    <cfRule type="expression" dxfId="884" priority="970">
      <formula>AND($L32&gt;0.08,$L32&lt;0.15)</formula>
    </cfRule>
  </conditionalFormatting>
  <conditionalFormatting sqref="D32">
    <cfRule type="expression" dxfId="883" priority="939">
      <formula>$L32&gt;0.15</formula>
    </cfRule>
    <cfRule type="expression" dxfId="882" priority="940">
      <formula>AND($L32&gt;0.08,$L32&lt;0.15)</formula>
    </cfRule>
  </conditionalFormatting>
  <conditionalFormatting sqref="E32">
    <cfRule type="expression" dxfId="881" priority="937">
      <formula>$L32&gt;0.15</formula>
    </cfRule>
    <cfRule type="expression" dxfId="880" priority="938">
      <formula>AND($L32&gt;0.08,$L32&lt;0.15)</formula>
    </cfRule>
  </conditionalFormatting>
  <conditionalFormatting sqref="E32">
    <cfRule type="expression" dxfId="879" priority="935">
      <formula>$L32&gt;0.15</formula>
    </cfRule>
    <cfRule type="expression" dxfId="878" priority="936">
      <formula>AND($L32&gt;0.08,$L32&lt;0.15)</formula>
    </cfRule>
  </conditionalFormatting>
  <conditionalFormatting sqref="E32">
    <cfRule type="expression" dxfId="877" priority="933">
      <formula>$L32&gt;0.15</formula>
    </cfRule>
    <cfRule type="expression" dxfId="876" priority="934">
      <formula>AND($L32&gt;0.08,$L32&lt;0.15)</formula>
    </cfRule>
  </conditionalFormatting>
  <conditionalFormatting sqref="E32:F32">
    <cfRule type="expression" dxfId="875" priority="977">
      <formula>$L32&gt;0.15</formula>
    </cfRule>
    <cfRule type="expression" dxfId="874" priority="978">
      <formula>AND($L32&gt;0.08,$L32&lt;0.15)</formula>
    </cfRule>
  </conditionalFormatting>
  <conditionalFormatting sqref="E32:F32">
    <cfRule type="expression" dxfId="873" priority="979">
      <formula>$L32&gt;0.15</formula>
    </cfRule>
    <cfRule type="expression" dxfId="872" priority="980">
      <formula>AND($L32&gt;0.08,$L32&lt;0.15)</formula>
    </cfRule>
  </conditionalFormatting>
  <conditionalFormatting sqref="D32">
    <cfRule type="expression" dxfId="871" priority="981">
      <formula>$L32&gt;0.15</formula>
    </cfRule>
    <cfRule type="expression" dxfId="870" priority="982">
      <formula>AND($L32&gt;0.08,$L32&lt;0.15)</formula>
    </cfRule>
  </conditionalFormatting>
  <conditionalFormatting sqref="G32">
    <cfRule type="expression" dxfId="869" priority="973">
      <formula>$L32&gt;0.15</formula>
    </cfRule>
    <cfRule type="expression" dxfId="868" priority="974">
      <formula>AND($L32&gt;0.08,$L32&lt;0.15)</formula>
    </cfRule>
  </conditionalFormatting>
  <conditionalFormatting sqref="G32">
    <cfRule type="expression" dxfId="867" priority="971">
      <formula>$L32&gt;0.15</formula>
    </cfRule>
    <cfRule type="expression" dxfId="866" priority="972">
      <formula>AND($L32&gt;0.08,$L32&lt;0.15)</formula>
    </cfRule>
  </conditionalFormatting>
  <conditionalFormatting sqref="E32:F32">
    <cfRule type="expression" dxfId="865" priority="975">
      <formula>$L32&gt;0.15</formula>
    </cfRule>
    <cfRule type="expression" dxfId="864" priority="976">
      <formula>AND($L32&gt;0.08,$L32&lt;0.15)</formula>
    </cfRule>
  </conditionalFormatting>
  <conditionalFormatting sqref="F32">
    <cfRule type="expression" dxfId="863" priority="945">
      <formula>$L32&gt;0.15</formula>
    </cfRule>
    <cfRule type="expression" dxfId="862" priority="946">
      <formula>AND($L32&gt;0.08,$L32&lt;0.15)</formula>
    </cfRule>
  </conditionalFormatting>
  <conditionalFormatting sqref="E32:F32">
    <cfRule type="expression" dxfId="861" priority="955">
      <formula>$L32&gt;0.15</formula>
    </cfRule>
    <cfRule type="expression" dxfId="860" priority="956">
      <formula>AND($L32&gt;0.08,$L32&lt;0.15)</formula>
    </cfRule>
  </conditionalFormatting>
  <conditionalFormatting sqref="E32:F32">
    <cfRule type="expression" dxfId="859" priority="951">
      <formula>$L32&gt;0.15</formula>
    </cfRule>
    <cfRule type="expression" dxfId="858" priority="952">
      <formula>AND($L32&gt;0.08,$L32&lt;0.15)</formula>
    </cfRule>
  </conditionalFormatting>
  <conditionalFormatting sqref="G32">
    <cfRule type="expression" dxfId="857" priority="949">
      <formula>$L32&gt;0.15</formula>
    </cfRule>
    <cfRule type="expression" dxfId="856" priority="950">
      <formula>AND($L32&gt;0.08,$L32&lt;0.15)</formula>
    </cfRule>
  </conditionalFormatting>
  <conditionalFormatting sqref="G32">
    <cfRule type="expression" dxfId="855" priority="947">
      <formula>$L32&gt;0.15</formula>
    </cfRule>
    <cfRule type="expression" dxfId="854" priority="948">
      <formula>AND($L32&gt;0.08,$L32&lt;0.15)</formula>
    </cfRule>
  </conditionalFormatting>
  <conditionalFormatting sqref="E32:F32">
    <cfRule type="expression" dxfId="853" priority="953">
      <formula>$L32&gt;0.15</formula>
    </cfRule>
    <cfRule type="expression" dxfId="852" priority="954">
      <formula>AND($L32&gt;0.08,$L32&lt;0.15)</formula>
    </cfRule>
  </conditionalFormatting>
  <conditionalFormatting sqref="G32">
    <cfRule type="expression" dxfId="851" priority="943">
      <formula>$L32&gt;0.15</formula>
    </cfRule>
    <cfRule type="expression" dxfId="850" priority="944">
      <formula>AND($L32&gt;0.08,$L32&lt;0.15)</formula>
    </cfRule>
  </conditionalFormatting>
  <conditionalFormatting sqref="G32">
    <cfRule type="expression" dxfId="849" priority="941">
      <formula>$L32&gt;0.15</formula>
    </cfRule>
    <cfRule type="expression" dxfId="848" priority="942">
      <formula>AND($L32&gt;0.08,$L32&lt;0.15)</formula>
    </cfRule>
  </conditionalFormatting>
  <conditionalFormatting sqref="E32">
    <cfRule type="expression" dxfId="847" priority="931">
      <formula>$L32&gt;0.15</formula>
    </cfRule>
    <cfRule type="expression" dxfId="846" priority="932">
      <formula>AND($L32&gt;0.08,$L32&lt;0.15)</formula>
    </cfRule>
  </conditionalFormatting>
  <conditionalFormatting sqref="Q31">
    <cfRule type="expression" dxfId="845" priority="925">
      <formula>$L31&gt;0.15</formula>
    </cfRule>
    <cfRule type="expression" dxfId="844" priority="926">
      <formula>AND($L31&gt;0.08,$L31&lt;0.15)</formula>
    </cfRule>
  </conditionalFormatting>
  <conditionalFormatting sqref="Q31">
    <cfRule type="expression" dxfId="843" priority="923">
      <formula>$L31&gt;0.15</formula>
    </cfRule>
    <cfRule type="expression" dxfId="842" priority="924">
      <formula>AND($L31&gt;0.08,$L31&lt;0.15)</formula>
    </cfRule>
  </conditionalFormatting>
  <conditionalFormatting sqref="Q31">
    <cfRule type="expression" dxfId="841" priority="929">
      <formula>$L31&gt;0.15</formula>
    </cfRule>
    <cfRule type="expression" dxfId="840" priority="930">
      <formula>AND($L31&gt;0.08,$L31&lt;0.15)</formula>
    </cfRule>
  </conditionalFormatting>
  <conditionalFormatting sqref="Q31">
    <cfRule type="expression" dxfId="839" priority="927">
      <formula>$L31&gt;0.15</formula>
    </cfRule>
    <cfRule type="expression" dxfId="838" priority="928">
      <formula>AND($L31&gt;0.08,$L31&lt;0.15)</formula>
    </cfRule>
  </conditionalFormatting>
  <conditionalFormatting sqref="Q31">
    <cfRule type="expression" dxfId="837" priority="921">
      <formula>$L31&gt;0.15</formula>
    </cfRule>
    <cfRule type="expression" dxfId="836" priority="922">
      <formula>AND($L31&gt;0.08,$L31&lt;0.15)</formula>
    </cfRule>
  </conditionalFormatting>
  <conditionalFormatting sqref="Q31">
    <cfRule type="expression" dxfId="835" priority="919">
      <formula>$L31&gt;0.15</formula>
    </cfRule>
    <cfRule type="expression" dxfId="834" priority="920">
      <formula>AND($L31&gt;0.08,$L31&lt;0.15)</formula>
    </cfRule>
  </conditionalFormatting>
  <conditionalFormatting sqref="Q31">
    <cfRule type="expression" dxfId="833" priority="917">
      <formula>$L31&gt;0.15</formula>
    </cfRule>
    <cfRule type="expression" dxfId="832" priority="918">
      <formula>AND($L31&gt;0.08,$L31&lt;0.15)</formula>
    </cfRule>
  </conditionalFormatting>
  <conditionalFormatting sqref="Q31">
    <cfRule type="expression" dxfId="831" priority="915">
      <formula>$L31&gt;0.15</formula>
    </cfRule>
    <cfRule type="expression" dxfId="830" priority="916">
      <formula>AND($L31&gt;0.08,$L31&lt;0.15)</formula>
    </cfRule>
  </conditionalFormatting>
  <conditionalFormatting sqref="N31:O31">
    <cfRule type="expression" dxfId="829" priority="899">
      <formula>$L31&gt;0.15</formula>
    </cfRule>
    <cfRule type="expression" dxfId="828" priority="900">
      <formula>AND($L31&gt;0.08,$L31&lt;0.15)</formula>
    </cfRule>
  </conditionalFormatting>
  <conditionalFormatting sqref="N31:O31">
    <cfRule type="expression" dxfId="827" priority="897">
      <formula>$L31&gt;0.15</formula>
    </cfRule>
    <cfRule type="expression" dxfId="826" priority="898">
      <formula>AND($L31&gt;0.08,$L31&lt;0.15)</formula>
    </cfRule>
  </conditionalFormatting>
  <conditionalFormatting sqref="N31:O31">
    <cfRule type="expression" dxfId="825" priority="895">
      <formula>$L31&gt;0.15</formula>
    </cfRule>
    <cfRule type="expression" dxfId="824" priority="896">
      <formula>AND($L31&gt;0.08,$L31&lt;0.15)</formula>
    </cfRule>
  </conditionalFormatting>
  <conditionalFormatting sqref="P31">
    <cfRule type="expression" dxfId="823" priority="893">
      <formula>$L31&gt;0.15</formula>
    </cfRule>
    <cfRule type="expression" dxfId="822" priority="894">
      <formula>AND($L31&gt;0.08,$L31&lt;0.15)</formula>
    </cfRule>
  </conditionalFormatting>
  <conditionalFormatting sqref="P31">
    <cfRule type="expression" dxfId="821" priority="891">
      <formula>$L31&gt;0.15</formula>
    </cfRule>
    <cfRule type="expression" dxfId="820" priority="892">
      <formula>AND($L31&gt;0.08,$L31&lt;0.15)</formula>
    </cfRule>
  </conditionalFormatting>
  <conditionalFormatting sqref="M31">
    <cfRule type="expression" dxfId="819" priority="889">
      <formula>$L31&gt;0.15</formula>
    </cfRule>
    <cfRule type="expression" dxfId="818" priority="890">
      <formula>AND($L31&gt;0.08,$L31&lt;0.15)</formula>
    </cfRule>
  </conditionalFormatting>
  <conditionalFormatting sqref="M31">
    <cfRule type="expression" dxfId="817" priority="901">
      <formula>$L31&gt;0.15</formula>
    </cfRule>
    <cfRule type="expression" dxfId="816" priority="902">
      <formula>AND($L31&gt;0.08,$L31&lt;0.15)</formula>
    </cfRule>
  </conditionalFormatting>
  <conditionalFormatting sqref="M31">
    <cfRule type="expression" dxfId="815" priority="871">
      <formula>$L31&gt;0.15</formula>
    </cfRule>
    <cfRule type="expression" dxfId="814" priority="872">
      <formula>AND($L31&gt;0.08,$L31&lt;0.15)</formula>
    </cfRule>
  </conditionalFormatting>
  <conditionalFormatting sqref="N31">
    <cfRule type="expression" dxfId="813" priority="869">
      <formula>$L31&gt;0.15</formula>
    </cfRule>
    <cfRule type="expression" dxfId="812" priority="870">
      <formula>AND($L31&gt;0.08,$L31&lt;0.15)</formula>
    </cfRule>
  </conditionalFormatting>
  <conditionalFormatting sqref="N31">
    <cfRule type="expression" dxfId="811" priority="867">
      <formula>$L31&gt;0.15</formula>
    </cfRule>
    <cfRule type="expression" dxfId="810" priority="868">
      <formula>AND($L31&gt;0.08,$L31&lt;0.15)</formula>
    </cfRule>
  </conditionalFormatting>
  <conditionalFormatting sqref="N31">
    <cfRule type="expression" dxfId="809" priority="865">
      <formula>$L31&gt;0.15</formula>
    </cfRule>
    <cfRule type="expression" dxfId="808" priority="866">
      <formula>AND($L31&gt;0.08,$L31&lt;0.15)</formula>
    </cfRule>
  </conditionalFormatting>
  <conditionalFormatting sqref="N31:O31">
    <cfRule type="expression" dxfId="807" priority="909">
      <formula>$L31&gt;0.15</formula>
    </cfRule>
    <cfRule type="expression" dxfId="806" priority="910">
      <formula>AND($L31&gt;0.08,$L31&lt;0.15)</formula>
    </cfRule>
  </conditionalFormatting>
  <conditionalFormatting sqref="N31:O31">
    <cfRule type="expression" dxfId="805" priority="911">
      <formula>$L31&gt;0.15</formula>
    </cfRule>
    <cfRule type="expression" dxfId="804" priority="912">
      <formula>AND($L31&gt;0.08,$L31&lt;0.15)</formula>
    </cfRule>
  </conditionalFormatting>
  <conditionalFormatting sqref="M31">
    <cfRule type="expression" dxfId="803" priority="913">
      <formula>$L31&gt;0.15</formula>
    </cfRule>
    <cfRule type="expression" dxfId="802" priority="914">
      <formula>AND($L31&gt;0.08,$L31&lt;0.15)</formula>
    </cfRule>
  </conditionalFormatting>
  <conditionalFormatting sqref="P31">
    <cfRule type="expression" dxfId="801" priority="905">
      <formula>$L31&gt;0.15</formula>
    </cfRule>
    <cfRule type="expression" dxfId="800" priority="906">
      <formula>AND($L31&gt;0.08,$L31&lt;0.15)</formula>
    </cfRule>
  </conditionalFormatting>
  <conditionalFormatting sqref="P31">
    <cfRule type="expression" dxfId="799" priority="903">
      <formula>$L31&gt;0.15</formula>
    </cfRule>
    <cfRule type="expression" dxfId="798" priority="904">
      <formula>AND($L31&gt;0.08,$L31&lt;0.15)</formula>
    </cfRule>
  </conditionalFormatting>
  <conditionalFormatting sqref="N31:O31">
    <cfRule type="expression" dxfId="797" priority="907">
      <formula>$L31&gt;0.15</formula>
    </cfRule>
    <cfRule type="expression" dxfId="796" priority="908">
      <formula>AND($L31&gt;0.08,$L31&lt;0.15)</formula>
    </cfRule>
  </conditionalFormatting>
  <conditionalFormatting sqref="O31">
    <cfRule type="expression" dxfId="795" priority="877">
      <formula>$L31&gt;0.15</formula>
    </cfRule>
    <cfRule type="expression" dxfId="794" priority="878">
      <formula>AND($L31&gt;0.08,$L31&lt;0.15)</formula>
    </cfRule>
  </conditionalFormatting>
  <conditionalFormatting sqref="N31:O31">
    <cfRule type="expression" dxfId="793" priority="887">
      <formula>$L31&gt;0.15</formula>
    </cfRule>
    <cfRule type="expression" dxfId="792" priority="888">
      <formula>AND($L31&gt;0.08,$L31&lt;0.15)</formula>
    </cfRule>
  </conditionalFormatting>
  <conditionalFormatting sqref="N31:O31">
    <cfRule type="expression" dxfId="791" priority="883">
      <formula>$L31&gt;0.15</formula>
    </cfRule>
    <cfRule type="expression" dxfId="790" priority="884">
      <formula>AND($L31&gt;0.08,$L31&lt;0.15)</formula>
    </cfRule>
  </conditionalFormatting>
  <conditionalFormatting sqref="P31">
    <cfRule type="expression" dxfId="789" priority="881">
      <formula>$L31&gt;0.15</formula>
    </cfRule>
    <cfRule type="expression" dxfId="788" priority="882">
      <formula>AND($L31&gt;0.08,$L31&lt;0.15)</formula>
    </cfRule>
  </conditionalFormatting>
  <conditionalFormatting sqref="P31">
    <cfRule type="expression" dxfId="787" priority="879">
      <formula>$L31&gt;0.15</formula>
    </cfRule>
    <cfRule type="expression" dxfId="786" priority="880">
      <formula>AND($L31&gt;0.08,$L31&lt;0.15)</formula>
    </cfRule>
  </conditionalFormatting>
  <conditionalFormatting sqref="N31:O31">
    <cfRule type="expression" dxfId="785" priority="885">
      <formula>$L31&gt;0.15</formula>
    </cfRule>
    <cfRule type="expression" dxfId="784" priority="886">
      <formula>AND($L31&gt;0.08,$L31&lt;0.15)</formula>
    </cfRule>
  </conditionalFormatting>
  <conditionalFormatting sqref="P31">
    <cfRule type="expression" dxfId="783" priority="875">
      <formula>$L31&gt;0.15</formula>
    </cfRule>
    <cfRule type="expression" dxfId="782" priority="876">
      <formula>AND($L31&gt;0.08,$L31&lt;0.15)</formula>
    </cfRule>
  </conditionalFormatting>
  <conditionalFormatting sqref="P31">
    <cfRule type="expression" dxfId="781" priority="873">
      <formula>$L31&gt;0.15</formula>
    </cfRule>
    <cfRule type="expression" dxfId="780" priority="874">
      <formula>AND($L31&gt;0.08,$L31&lt;0.15)</formula>
    </cfRule>
  </conditionalFormatting>
  <conditionalFormatting sqref="N31">
    <cfRule type="expression" dxfId="779" priority="863">
      <formula>$L31&gt;0.15</formula>
    </cfRule>
    <cfRule type="expression" dxfId="778" priority="864">
      <formula>AND($L31&gt;0.08,$L31&lt;0.15)</formula>
    </cfRule>
  </conditionalFormatting>
  <conditionalFormatting sqref="G9:H9">
    <cfRule type="expression" dxfId="777" priority="795">
      <formula>$L9&gt;0.15</formula>
    </cfRule>
    <cfRule type="expression" dxfId="776" priority="796">
      <formula>AND($L9&gt;0.08,$L9&lt;0.15)</formula>
    </cfRule>
  </conditionalFormatting>
  <conditionalFormatting sqref="G9:H9">
    <cfRule type="expression" dxfId="775" priority="793">
      <formula>$L9&gt;0.15</formula>
    </cfRule>
    <cfRule type="expression" dxfId="774" priority="794">
      <formula>AND($L9&gt;0.08,$L9&lt;0.15)</formula>
    </cfRule>
  </conditionalFormatting>
  <conditionalFormatting sqref="G9:H9">
    <cfRule type="expression" dxfId="773" priority="791">
      <formula>$L9&gt;0.15</formula>
    </cfRule>
    <cfRule type="expression" dxfId="772" priority="792">
      <formula>AND($L9&gt;0.08,$L9&lt;0.15)</formula>
    </cfRule>
  </conditionalFormatting>
  <conditionalFormatting sqref="G9:H9">
    <cfRule type="expression" dxfId="771" priority="801">
      <formula>$L9&gt;0.15</formula>
    </cfRule>
    <cfRule type="expression" dxfId="770" priority="802">
      <formula>AND($L9&gt;0.08,$L9&lt;0.15)</formula>
    </cfRule>
  </conditionalFormatting>
  <conditionalFormatting sqref="G9:H9">
    <cfRule type="expression" dxfId="769" priority="799">
      <formula>$L9&gt;0.15</formula>
    </cfRule>
    <cfRule type="expression" dxfId="768" priority="800">
      <formula>AND($L9&gt;0.08,$L9&lt;0.15)</formula>
    </cfRule>
  </conditionalFormatting>
  <conditionalFormatting sqref="G9:H9">
    <cfRule type="expression" dxfId="767" priority="805">
      <formula>$L9&gt;0.15</formula>
    </cfRule>
    <cfRule type="expression" dxfId="766" priority="806">
      <formula>AND($L9&gt;0.08,$L9&lt;0.15)</formula>
    </cfRule>
  </conditionalFormatting>
  <conditionalFormatting sqref="G9:H9">
    <cfRule type="expression" dxfId="765" priority="803">
      <formula>$L9&gt;0.15</formula>
    </cfRule>
    <cfRule type="expression" dxfId="764" priority="804">
      <formula>AND($L9&gt;0.08,$L9&lt;0.15)</formula>
    </cfRule>
  </conditionalFormatting>
  <conditionalFormatting sqref="G9:H9">
    <cfRule type="expression" dxfId="763" priority="797">
      <formula>$L9&gt;0.15</formula>
    </cfRule>
    <cfRule type="expression" dxfId="762" priority="798">
      <formula>AND($L9&gt;0.08,$L9&lt;0.15)</formula>
    </cfRule>
  </conditionalFormatting>
  <conditionalFormatting sqref="G10:H10">
    <cfRule type="expression" dxfId="761" priority="779">
      <formula>$L10&gt;0.15</formula>
    </cfRule>
    <cfRule type="expression" dxfId="760" priority="780">
      <formula>AND($L10&gt;0.08,$L10&lt;0.15)</formula>
    </cfRule>
  </conditionalFormatting>
  <conditionalFormatting sqref="G10:H10">
    <cfRule type="expression" dxfId="759" priority="777">
      <formula>$L10&gt;0.15</formula>
    </cfRule>
    <cfRule type="expression" dxfId="758" priority="778">
      <formula>AND($L10&gt;0.08,$L10&lt;0.15)</formula>
    </cfRule>
  </conditionalFormatting>
  <conditionalFormatting sqref="G10:H10">
    <cfRule type="expression" dxfId="757" priority="775">
      <formula>$L10&gt;0.15</formula>
    </cfRule>
    <cfRule type="expression" dxfId="756" priority="776">
      <formula>AND($L10&gt;0.08,$L10&lt;0.15)</formula>
    </cfRule>
  </conditionalFormatting>
  <conditionalFormatting sqref="G10:H10">
    <cfRule type="expression" dxfId="755" priority="785">
      <formula>$L10&gt;0.15</formula>
    </cfRule>
    <cfRule type="expression" dxfId="754" priority="786">
      <formula>AND($L10&gt;0.08,$L10&lt;0.15)</formula>
    </cfRule>
  </conditionalFormatting>
  <conditionalFormatting sqref="G10:H10">
    <cfRule type="expression" dxfId="753" priority="783">
      <formula>$L10&gt;0.15</formula>
    </cfRule>
    <cfRule type="expression" dxfId="752" priority="784">
      <formula>AND($L10&gt;0.08,$L10&lt;0.15)</formula>
    </cfRule>
  </conditionalFormatting>
  <conditionalFormatting sqref="G10:H10">
    <cfRule type="expression" dxfId="751" priority="789">
      <formula>$L10&gt;0.15</formula>
    </cfRule>
    <cfRule type="expression" dxfId="750" priority="790">
      <formula>AND($L10&gt;0.08,$L10&lt;0.15)</formula>
    </cfRule>
  </conditionalFormatting>
  <conditionalFormatting sqref="G10:H10">
    <cfRule type="expression" dxfId="749" priority="787">
      <formula>$L10&gt;0.15</formula>
    </cfRule>
    <cfRule type="expression" dxfId="748" priority="788">
      <formula>AND($L10&gt;0.08,$L10&lt;0.15)</formula>
    </cfRule>
  </conditionalFormatting>
  <conditionalFormatting sqref="G10:H10">
    <cfRule type="expression" dxfId="747" priority="781">
      <formula>$L10&gt;0.15</formula>
    </cfRule>
    <cfRule type="expression" dxfId="746" priority="782">
      <formula>AND($L10&gt;0.08,$L10&lt;0.15)</formula>
    </cfRule>
  </conditionalFormatting>
  <conditionalFormatting sqref="G12:H12">
    <cfRule type="expression" dxfId="745" priority="763">
      <formula>$L12&gt;0.15</formula>
    </cfRule>
    <cfRule type="expression" dxfId="744" priority="764">
      <formula>AND($L12&gt;0.08,$L12&lt;0.15)</formula>
    </cfRule>
  </conditionalFormatting>
  <conditionalFormatting sqref="G12:H12">
    <cfRule type="expression" dxfId="743" priority="761">
      <formula>$L12&gt;0.15</formula>
    </cfRule>
    <cfRule type="expression" dxfId="742" priority="762">
      <formula>AND($L12&gt;0.08,$L12&lt;0.15)</formula>
    </cfRule>
  </conditionalFormatting>
  <conditionalFormatting sqref="G12:H12">
    <cfRule type="expression" dxfId="741" priority="759">
      <formula>$L12&gt;0.15</formula>
    </cfRule>
    <cfRule type="expression" dxfId="740" priority="760">
      <formula>AND($L12&gt;0.08,$L12&lt;0.15)</formula>
    </cfRule>
  </conditionalFormatting>
  <conditionalFormatting sqref="G12:H12">
    <cfRule type="expression" dxfId="739" priority="769">
      <formula>$L12&gt;0.15</formula>
    </cfRule>
    <cfRule type="expression" dxfId="738" priority="770">
      <formula>AND($L12&gt;0.08,$L12&lt;0.15)</formula>
    </cfRule>
  </conditionalFormatting>
  <conditionalFormatting sqref="G12:H12">
    <cfRule type="expression" dxfId="737" priority="767">
      <formula>$L12&gt;0.15</formula>
    </cfRule>
    <cfRule type="expression" dxfId="736" priority="768">
      <formula>AND($L12&gt;0.08,$L12&lt;0.15)</formula>
    </cfRule>
  </conditionalFormatting>
  <conditionalFormatting sqref="G12:H12">
    <cfRule type="expression" dxfId="735" priority="773">
      <formula>$L12&gt;0.15</formula>
    </cfRule>
    <cfRule type="expression" dxfId="734" priority="774">
      <formula>AND($L12&gt;0.08,$L12&lt;0.15)</formula>
    </cfRule>
  </conditionalFormatting>
  <conditionalFormatting sqref="G12:H12">
    <cfRule type="expression" dxfId="733" priority="771">
      <formula>$L12&gt;0.15</formula>
    </cfRule>
    <cfRule type="expression" dxfId="732" priority="772">
      <formula>AND($L12&gt;0.08,$L12&lt;0.15)</formula>
    </cfRule>
  </conditionalFormatting>
  <conditionalFormatting sqref="G12:H12">
    <cfRule type="expression" dxfId="731" priority="765">
      <formula>$L12&gt;0.15</formula>
    </cfRule>
    <cfRule type="expression" dxfId="730" priority="766">
      <formula>AND($L12&gt;0.08,$L12&lt;0.15)</formula>
    </cfRule>
  </conditionalFormatting>
  <conditionalFormatting sqref="E13:F13">
    <cfRule type="expression" dxfId="729" priority="747">
      <formula>$L13&gt;0.15</formula>
    </cfRule>
    <cfRule type="expression" dxfId="728" priority="748">
      <formula>AND($L13&gt;0.08,$L13&lt;0.15)</formula>
    </cfRule>
  </conditionalFormatting>
  <conditionalFormatting sqref="E13:F13">
    <cfRule type="expression" dxfId="727" priority="745">
      <formula>$L13&gt;0.15</formula>
    </cfRule>
    <cfRule type="expression" dxfId="726" priority="746">
      <formula>AND($L13&gt;0.08,$L13&lt;0.15)</formula>
    </cfRule>
  </conditionalFormatting>
  <conditionalFormatting sqref="E13:F13">
    <cfRule type="expression" dxfId="725" priority="743">
      <formula>$L13&gt;0.15</formula>
    </cfRule>
    <cfRule type="expression" dxfId="724" priority="744">
      <formula>AND($L13&gt;0.08,$L13&lt;0.15)</formula>
    </cfRule>
  </conditionalFormatting>
  <conditionalFormatting sqref="E13">
    <cfRule type="expression" dxfId="723" priority="729">
      <formula>$L13&gt;0.15</formula>
    </cfRule>
    <cfRule type="expression" dxfId="722" priority="730">
      <formula>AND($L13&gt;0.08,$L13&lt;0.15)</formula>
    </cfRule>
  </conditionalFormatting>
  <conditionalFormatting sqref="E13">
    <cfRule type="expression" dxfId="721" priority="727">
      <formula>$L13&gt;0.15</formula>
    </cfRule>
    <cfRule type="expression" dxfId="720" priority="728">
      <formula>AND($L13&gt;0.08,$L13&lt;0.15)</formula>
    </cfRule>
  </conditionalFormatting>
  <conditionalFormatting sqref="E13">
    <cfRule type="expression" dxfId="719" priority="725">
      <formula>$L13&gt;0.15</formula>
    </cfRule>
    <cfRule type="expression" dxfId="718" priority="726">
      <formula>AND($L13&gt;0.08,$L13&lt;0.15)</formula>
    </cfRule>
  </conditionalFormatting>
  <conditionalFormatting sqref="E13:F13">
    <cfRule type="expression" dxfId="717" priority="753">
      <formula>$L13&gt;0.15</formula>
    </cfRule>
    <cfRule type="expression" dxfId="716" priority="754">
      <formula>AND($L13&gt;0.08,$L13&lt;0.15)</formula>
    </cfRule>
  </conditionalFormatting>
  <conditionalFormatting sqref="E13:F13">
    <cfRule type="expression" dxfId="715" priority="755">
      <formula>$L13&gt;0.15</formula>
    </cfRule>
    <cfRule type="expression" dxfId="714" priority="756">
      <formula>AND($L13&gt;0.08,$L13&lt;0.15)</formula>
    </cfRule>
  </conditionalFormatting>
  <conditionalFormatting sqref="E13:F13">
    <cfRule type="expression" dxfId="713" priority="751">
      <formula>$L13&gt;0.15</formula>
    </cfRule>
    <cfRule type="expression" dxfId="712" priority="752">
      <formula>AND($L13&gt;0.08,$L13&lt;0.15)</formula>
    </cfRule>
  </conditionalFormatting>
  <conditionalFormatting sqref="F13">
    <cfRule type="expression" dxfId="711" priority="733">
      <formula>$L13&gt;0.15</formula>
    </cfRule>
    <cfRule type="expression" dxfId="710" priority="734">
      <formula>AND($L13&gt;0.08,$L13&lt;0.15)</formula>
    </cfRule>
  </conditionalFormatting>
  <conditionalFormatting sqref="E13:F13">
    <cfRule type="expression" dxfId="709" priority="739">
      <formula>$L13&gt;0.15</formula>
    </cfRule>
    <cfRule type="expression" dxfId="708" priority="740">
      <formula>AND($L13&gt;0.08,$L13&lt;0.15)</formula>
    </cfRule>
  </conditionalFormatting>
  <conditionalFormatting sqref="E13:F13">
    <cfRule type="expression" dxfId="707" priority="735">
      <formula>$L13&gt;0.15</formula>
    </cfRule>
    <cfRule type="expression" dxfId="706" priority="736">
      <formula>AND($L13&gt;0.08,$L13&lt;0.15)</formula>
    </cfRule>
  </conditionalFormatting>
  <conditionalFormatting sqref="E13:F13">
    <cfRule type="expression" dxfId="705" priority="737">
      <formula>$L13&gt;0.15</formula>
    </cfRule>
    <cfRule type="expression" dxfId="704" priority="738">
      <formula>AND($L13&gt;0.08,$L13&lt;0.15)</formula>
    </cfRule>
  </conditionalFormatting>
  <conditionalFormatting sqref="E13">
    <cfRule type="expression" dxfId="703" priority="723">
      <formula>$L13&gt;0.15</formula>
    </cfRule>
    <cfRule type="expression" dxfId="702" priority="724">
      <formula>AND($L13&gt;0.08,$L13&lt;0.15)</formula>
    </cfRule>
  </conditionalFormatting>
  <conditionalFormatting sqref="G13:H13">
    <cfRule type="expression" dxfId="701" priority="711">
      <formula>$L13&gt;0.15</formula>
    </cfRule>
    <cfRule type="expression" dxfId="700" priority="712">
      <formula>AND($L13&gt;0.08,$L13&lt;0.15)</formula>
    </cfRule>
  </conditionalFormatting>
  <conditionalFormatting sqref="G13:H13">
    <cfRule type="expression" dxfId="699" priority="709">
      <formula>$L13&gt;0.15</formula>
    </cfRule>
    <cfRule type="expression" dxfId="698" priority="710">
      <formula>AND($L13&gt;0.08,$L13&lt;0.15)</formula>
    </cfRule>
  </conditionalFormatting>
  <conditionalFormatting sqref="G13:H13">
    <cfRule type="expression" dxfId="697" priority="707">
      <formula>$L13&gt;0.15</formula>
    </cfRule>
    <cfRule type="expression" dxfId="696" priority="708">
      <formula>AND($L13&gt;0.08,$L13&lt;0.15)</formula>
    </cfRule>
  </conditionalFormatting>
  <conditionalFormatting sqref="G13:H13">
    <cfRule type="expression" dxfId="695" priority="717">
      <formula>$L13&gt;0.15</formula>
    </cfRule>
    <cfRule type="expression" dxfId="694" priority="718">
      <formula>AND($L13&gt;0.08,$L13&lt;0.15)</formula>
    </cfRule>
  </conditionalFormatting>
  <conditionalFormatting sqref="G13:H13">
    <cfRule type="expression" dxfId="693" priority="715">
      <formula>$L13&gt;0.15</formula>
    </cfRule>
    <cfRule type="expression" dxfId="692" priority="716">
      <formula>AND($L13&gt;0.08,$L13&lt;0.15)</formula>
    </cfRule>
  </conditionalFormatting>
  <conditionalFormatting sqref="G13:H13">
    <cfRule type="expression" dxfId="691" priority="721">
      <formula>$L13&gt;0.15</formula>
    </cfRule>
    <cfRule type="expression" dxfId="690" priority="722">
      <formula>AND($L13&gt;0.08,$L13&lt;0.15)</formula>
    </cfRule>
  </conditionalFormatting>
  <conditionalFormatting sqref="G13:H13">
    <cfRule type="expression" dxfId="689" priority="719">
      <formula>$L13&gt;0.15</formula>
    </cfRule>
    <cfRule type="expression" dxfId="688" priority="720">
      <formula>AND($L13&gt;0.08,$L13&lt;0.15)</formula>
    </cfRule>
  </conditionalFormatting>
  <conditionalFormatting sqref="G13:H13">
    <cfRule type="expression" dxfId="687" priority="713">
      <formula>$L13&gt;0.15</formula>
    </cfRule>
    <cfRule type="expression" dxfId="686" priority="714">
      <formula>AND($L13&gt;0.08,$L13&lt;0.15)</formula>
    </cfRule>
  </conditionalFormatting>
  <conditionalFormatting sqref="E14:F14">
    <cfRule type="expression" dxfId="685" priority="695">
      <formula>$L14&gt;0.15</formula>
    </cfRule>
    <cfRule type="expression" dxfId="684" priority="696">
      <formula>AND($L14&gt;0.08,$L14&lt;0.15)</formula>
    </cfRule>
  </conditionalFormatting>
  <conditionalFormatting sqref="E14:F14">
    <cfRule type="expression" dxfId="683" priority="693">
      <formula>$L14&gt;0.15</formula>
    </cfRule>
    <cfRule type="expression" dxfId="682" priority="694">
      <formula>AND($L14&gt;0.08,$L14&lt;0.15)</formula>
    </cfRule>
  </conditionalFormatting>
  <conditionalFormatting sqref="E14:F14">
    <cfRule type="expression" dxfId="681" priority="691">
      <formula>$L14&gt;0.15</formula>
    </cfRule>
    <cfRule type="expression" dxfId="680" priority="692">
      <formula>AND($L14&gt;0.08,$L14&lt;0.15)</formula>
    </cfRule>
  </conditionalFormatting>
  <conditionalFormatting sqref="E14">
    <cfRule type="expression" dxfId="679" priority="677">
      <formula>$L14&gt;0.15</formula>
    </cfRule>
    <cfRule type="expression" dxfId="678" priority="678">
      <formula>AND($L14&gt;0.08,$L14&lt;0.15)</formula>
    </cfRule>
  </conditionalFormatting>
  <conditionalFormatting sqref="E14">
    <cfRule type="expression" dxfId="677" priority="675">
      <formula>$L14&gt;0.15</formula>
    </cfRule>
    <cfRule type="expression" dxfId="676" priority="676">
      <formula>AND($L14&gt;0.08,$L14&lt;0.15)</formula>
    </cfRule>
  </conditionalFormatting>
  <conditionalFormatting sqref="E14">
    <cfRule type="expression" dxfId="675" priority="673">
      <formula>$L14&gt;0.15</formula>
    </cfRule>
    <cfRule type="expression" dxfId="674" priority="674">
      <formula>AND($L14&gt;0.08,$L14&lt;0.15)</formula>
    </cfRule>
  </conditionalFormatting>
  <conditionalFormatting sqref="E14:F14">
    <cfRule type="expression" dxfId="673" priority="701">
      <formula>$L14&gt;0.15</formula>
    </cfRule>
    <cfRule type="expression" dxfId="672" priority="702">
      <formula>AND($L14&gt;0.08,$L14&lt;0.15)</formula>
    </cfRule>
  </conditionalFormatting>
  <conditionalFormatting sqref="E14:F14">
    <cfRule type="expression" dxfId="671" priority="703">
      <formula>$L14&gt;0.15</formula>
    </cfRule>
    <cfRule type="expression" dxfId="670" priority="704">
      <formula>AND($L14&gt;0.08,$L14&lt;0.15)</formula>
    </cfRule>
  </conditionalFormatting>
  <conditionalFormatting sqref="E14:F14">
    <cfRule type="expression" dxfId="669" priority="699">
      <formula>$L14&gt;0.15</formula>
    </cfRule>
    <cfRule type="expression" dxfId="668" priority="700">
      <formula>AND($L14&gt;0.08,$L14&lt;0.15)</formula>
    </cfRule>
  </conditionalFormatting>
  <conditionalFormatting sqref="F14">
    <cfRule type="expression" dxfId="667" priority="681">
      <formula>$L14&gt;0.15</formula>
    </cfRule>
    <cfRule type="expression" dxfId="666" priority="682">
      <formula>AND($L14&gt;0.08,$L14&lt;0.15)</formula>
    </cfRule>
  </conditionalFormatting>
  <conditionalFormatting sqref="E14:F14">
    <cfRule type="expression" dxfId="665" priority="687">
      <formula>$L14&gt;0.15</formula>
    </cfRule>
    <cfRule type="expression" dxfId="664" priority="688">
      <formula>AND($L14&gt;0.08,$L14&lt;0.15)</formula>
    </cfRule>
  </conditionalFormatting>
  <conditionalFormatting sqref="E14:F14">
    <cfRule type="expression" dxfId="663" priority="683">
      <formula>$L14&gt;0.15</formula>
    </cfRule>
    <cfRule type="expression" dxfId="662" priority="684">
      <formula>AND($L14&gt;0.08,$L14&lt;0.15)</formula>
    </cfRule>
  </conditionalFormatting>
  <conditionalFormatting sqref="E14:F14">
    <cfRule type="expression" dxfId="661" priority="685">
      <formula>$L14&gt;0.15</formula>
    </cfRule>
    <cfRule type="expression" dxfId="660" priority="686">
      <formula>AND($L14&gt;0.08,$L14&lt;0.15)</formula>
    </cfRule>
  </conditionalFormatting>
  <conditionalFormatting sqref="E14">
    <cfRule type="expression" dxfId="659" priority="671">
      <formula>$L14&gt;0.15</formula>
    </cfRule>
    <cfRule type="expression" dxfId="658" priority="672">
      <formula>AND($L14&gt;0.08,$L14&lt;0.15)</formula>
    </cfRule>
  </conditionalFormatting>
  <conditionalFormatting sqref="G14:H14">
    <cfRule type="expression" dxfId="657" priority="659">
      <formula>$L14&gt;0.15</formula>
    </cfRule>
    <cfRule type="expression" dxfId="656" priority="660">
      <formula>AND($L14&gt;0.08,$L14&lt;0.15)</formula>
    </cfRule>
  </conditionalFormatting>
  <conditionalFormatting sqref="G14:H14">
    <cfRule type="expression" dxfId="655" priority="657">
      <formula>$L14&gt;0.15</formula>
    </cfRule>
    <cfRule type="expression" dxfId="654" priority="658">
      <formula>AND($L14&gt;0.08,$L14&lt;0.15)</formula>
    </cfRule>
  </conditionalFormatting>
  <conditionalFormatting sqref="G14:H14">
    <cfRule type="expression" dxfId="653" priority="655">
      <formula>$L14&gt;0.15</formula>
    </cfRule>
    <cfRule type="expression" dxfId="652" priority="656">
      <formula>AND($L14&gt;0.08,$L14&lt;0.15)</formula>
    </cfRule>
  </conditionalFormatting>
  <conditionalFormatting sqref="G14:H14">
    <cfRule type="expression" dxfId="651" priority="665">
      <formula>$L14&gt;0.15</formula>
    </cfRule>
    <cfRule type="expression" dxfId="650" priority="666">
      <formula>AND($L14&gt;0.08,$L14&lt;0.15)</formula>
    </cfRule>
  </conditionalFormatting>
  <conditionalFormatting sqref="G14:H14">
    <cfRule type="expression" dxfId="649" priority="663">
      <formula>$L14&gt;0.15</formula>
    </cfRule>
    <cfRule type="expression" dxfId="648" priority="664">
      <formula>AND($L14&gt;0.08,$L14&lt;0.15)</formula>
    </cfRule>
  </conditionalFormatting>
  <conditionalFormatting sqref="G14:H14">
    <cfRule type="expression" dxfId="647" priority="669">
      <formula>$L14&gt;0.15</formula>
    </cfRule>
    <cfRule type="expression" dxfId="646" priority="670">
      <formula>AND($L14&gt;0.08,$L14&lt;0.15)</formula>
    </cfRule>
  </conditionalFormatting>
  <conditionalFormatting sqref="G14:H14">
    <cfRule type="expression" dxfId="645" priority="667">
      <formula>$L14&gt;0.15</formula>
    </cfRule>
    <cfRule type="expression" dxfId="644" priority="668">
      <formula>AND($L14&gt;0.08,$L14&lt;0.15)</formula>
    </cfRule>
  </conditionalFormatting>
  <conditionalFormatting sqref="G14:H14">
    <cfRule type="expression" dxfId="643" priority="661">
      <formula>$L14&gt;0.15</formula>
    </cfRule>
    <cfRule type="expression" dxfId="642" priority="662">
      <formula>AND($L14&gt;0.08,$L14&lt;0.15)</formula>
    </cfRule>
  </conditionalFormatting>
  <conditionalFormatting sqref="G15:H15">
    <cfRule type="expression" dxfId="641" priority="643">
      <formula>$L15&gt;0.15</formula>
    </cfRule>
    <cfRule type="expression" dxfId="640" priority="644">
      <formula>AND($L15&gt;0.08,$L15&lt;0.15)</formula>
    </cfRule>
  </conditionalFormatting>
  <conditionalFormatting sqref="G15:H15">
    <cfRule type="expression" dxfId="639" priority="641">
      <formula>$L15&gt;0.15</formula>
    </cfRule>
    <cfRule type="expression" dxfId="638" priority="642">
      <formula>AND($L15&gt;0.08,$L15&lt;0.15)</formula>
    </cfRule>
  </conditionalFormatting>
  <conditionalFormatting sqref="G15:H15">
    <cfRule type="expression" dxfId="637" priority="639">
      <formula>$L15&gt;0.15</formula>
    </cfRule>
    <cfRule type="expression" dxfId="636" priority="640">
      <formula>AND($L15&gt;0.08,$L15&lt;0.15)</formula>
    </cfRule>
  </conditionalFormatting>
  <conditionalFormatting sqref="G15:H15">
    <cfRule type="expression" dxfId="635" priority="649">
      <formula>$L15&gt;0.15</formula>
    </cfRule>
    <cfRule type="expression" dxfId="634" priority="650">
      <formula>AND($L15&gt;0.08,$L15&lt;0.15)</formula>
    </cfRule>
  </conditionalFormatting>
  <conditionalFormatting sqref="G15:H15">
    <cfRule type="expression" dxfId="633" priority="647">
      <formula>$L15&gt;0.15</formula>
    </cfRule>
    <cfRule type="expression" dxfId="632" priority="648">
      <formula>AND($L15&gt;0.08,$L15&lt;0.15)</formula>
    </cfRule>
  </conditionalFormatting>
  <conditionalFormatting sqref="G15:H15">
    <cfRule type="expression" dxfId="631" priority="653">
      <formula>$L15&gt;0.15</formula>
    </cfRule>
    <cfRule type="expression" dxfId="630" priority="654">
      <formula>AND($L15&gt;0.08,$L15&lt;0.15)</formula>
    </cfRule>
  </conditionalFormatting>
  <conditionalFormatting sqref="G15:H15">
    <cfRule type="expression" dxfId="629" priority="651">
      <formula>$L15&gt;0.15</formula>
    </cfRule>
    <cfRule type="expression" dxfId="628" priority="652">
      <formula>AND($L15&gt;0.08,$L15&lt;0.15)</formula>
    </cfRule>
  </conditionalFormatting>
  <conditionalFormatting sqref="G15:H15">
    <cfRule type="expression" dxfId="627" priority="645">
      <formula>$L15&gt;0.15</formula>
    </cfRule>
    <cfRule type="expression" dxfId="626" priority="646">
      <formula>AND($L15&gt;0.08,$L15&lt;0.15)</formula>
    </cfRule>
  </conditionalFormatting>
  <conditionalFormatting sqref="G16:H16">
    <cfRule type="expression" dxfId="625" priority="601">
      <formula>$L16&gt;0.15</formula>
    </cfRule>
    <cfRule type="expression" dxfId="624" priority="602">
      <formula>AND($L16&gt;0.08,$L16&lt;0.15)</formula>
    </cfRule>
  </conditionalFormatting>
  <conditionalFormatting sqref="G16:H16">
    <cfRule type="expression" dxfId="623" priority="599">
      <formula>$L16&gt;0.15</formula>
    </cfRule>
    <cfRule type="expression" dxfId="622" priority="600">
      <formula>AND($L16&gt;0.08,$L16&lt;0.15)</formula>
    </cfRule>
  </conditionalFormatting>
  <conditionalFormatting sqref="G16:H16">
    <cfRule type="expression" dxfId="621" priority="597">
      <formula>$L16&gt;0.15</formula>
    </cfRule>
    <cfRule type="expression" dxfId="620" priority="598">
      <formula>AND($L16&gt;0.08,$L16&lt;0.15)</formula>
    </cfRule>
  </conditionalFormatting>
  <conditionalFormatting sqref="F16">
    <cfRule type="expression" dxfId="619" priority="619">
      <formula>$L16&gt;0.15</formula>
    </cfRule>
    <cfRule type="expression" dxfId="618" priority="620">
      <formula>AND($L16&gt;0.08,$L16&lt;0.15)</formula>
    </cfRule>
  </conditionalFormatting>
  <conditionalFormatting sqref="F16">
    <cfRule type="expression" dxfId="617" priority="621">
      <formula>$L16&gt;0.15</formula>
    </cfRule>
    <cfRule type="expression" dxfId="616" priority="622">
      <formula>AND($L16&gt;0.08,$L16&lt;0.15)</formula>
    </cfRule>
  </conditionalFormatting>
  <conditionalFormatting sqref="F16">
    <cfRule type="expression" dxfId="615" priority="623">
      <formula>$L16&gt;0.15</formula>
    </cfRule>
    <cfRule type="expression" dxfId="614" priority="624">
      <formula>AND($L16&gt;0.08,$L16&lt;0.15)</formula>
    </cfRule>
  </conditionalFormatting>
  <conditionalFormatting sqref="F16">
    <cfRule type="expression" dxfId="613" priority="617">
      <formula>$L16&gt;0.15</formula>
    </cfRule>
    <cfRule type="expression" dxfId="612" priority="618">
      <formula>AND($L16&gt;0.08,$L16&lt;0.15)</formula>
    </cfRule>
  </conditionalFormatting>
  <conditionalFormatting sqref="F16">
    <cfRule type="expression" dxfId="611" priority="613">
      <formula>$L16&gt;0.15</formula>
    </cfRule>
    <cfRule type="expression" dxfId="610" priority="614">
      <formula>AND($L16&gt;0.08,$L16&lt;0.15)</formula>
    </cfRule>
  </conditionalFormatting>
  <conditionalFormatting sqref="F16">
    <cfRule type="expression" dxfId="609" priority="615">
      <formula>$L16&gt;0.15</formula>
    </cfRule>
    <cfRule type="expression" dxfId="608" priority="616">
      <formula>AND($L16&gt;0.08,$L16&lt;0.15)</formula>
    </cfRule>
  </conditionalFormatting>
  <conditionalFormatting sqref="F16">
    <cfRule type="expression" dxfId="607" priority="637">
      <formula>$L16&gt;0.15</formula>
    </cfRule>
    <cfRule type="expression" dxfId="606" priority="638">
      <formula>AND($L16&gt;0.08,$L16&lt;0.15)</formula>
    </cfRule>
  </conditionalFormatting>
  <conditionalFormatting sqref="F16">
    <cfRule type="expression" dxfId="605" priority="635">
      <formula>$L16&gt;0.15</formula>
    </cfRule>
    <cfRule type="expression" dxfId="604" priority="636">
      <formula>AND($L16&gt;0.08,$L16&lt;0.15)</formula>
    </cfRule>
  </conditionalFormatting>
  <conditionalFormatting sqref="F16">
    <cfRule type="expression" dxfId="603" priority="629">
      <formula>$L16&gt;0.15</formula>
    </cfRule>
    <cfRule type="expression" dxfId="602" priority="630">
      <formula>AND($L16&gt;0.08,$L16&lt;0.15)</formula>
    </cfRule>
  </conditionalFormatting>
  <conditionalFormatting sqref="F16">
    <cfRule type="expression" dxfId="601" priority="627">
      <formula>$L16&gt;0.15</formula>
    </cfRule>
    <cfRule type="expression" dxfId="600" priority="628">
      <formula>AND($L16&gt;0.08,$L16&lt;0.15)</formula>
    </cfRule>
  </conditionalFormatting>
  <conditionalFormatting sqref="F16">
    <cfRule type="expression" dxfId="599" priority="625">
      <formula>$L16&gt;0.15</formula>
    </cfRule>
    <cfRule type="expression" dxfId="598" priority="626">
      <formula>AND($L16&gt;0.08,$L16&lt;0.15)</formula>
    </cfRule>
  </conditionalFormatting>
  <conditionalFormatting sqref="F16">
    <cfRule type="expression" dxfId="597" priority="631">
      <formula>$L16&gt;0.15</formula>
    </cfRule>
    <cfRule type="expression" dxfId="596" priority="632">
      <formula>AND($L16&gt;0.08,$L16&lt;0.15)</formula>
    </cfRule>
  </conditionalFormatting>
  <conditionalFormatting sqref="F16">
    <cfRule type="expression" dxfId="595" priority="633">
      <formula>$L16&gt;0.15</formula>
    </cfRule>
    <cfRule type="expression" dxfId="594" priority="634">
      <formula>AND($L16&gt;0.08,$L16&lt;0.15)</formula>
    </cfRule>
  </conditionalFormatting>
  <conditionalFormatting sqref="G16:H16">
    <cfRule type="expression" dxfId="593" priority="607">
      <formula>$L16&gt;0.15</formula>
    </cfRule>
    <cfRule type="expression" dxfId="592" priority="608">
      <formula>AND($L16&gt;0.08,$L16&lt;0.15)</formula>
    </cfRule>
  </conditionalFormatting>
  <conditionalFormatting sqref="G16:H16">
    <cfRule type="expression" dxfId="591" priority="605">
      <formula>$L16&gt;0.15</formula>
    </cfRule>
    <cfRule type="expression" dxfId="590" priority="606">
      <formula>AND($L16&gt;0.08,$L16&lt;0.15)</formula>
    </cfRule>
  </conditionalFormatting>
  <conditionalFormatting sqref="G16:H16">
    <cfRule type="expression" dxfId="589" priority="611">
      <formula>$L16&gt;0.15</formula>
    </cfRule>
    <cfRule type="expression" dxfId="588" priority="612">
      <formula>AND($L16&gt;0.08,$L16&lt;0.15)</formula>
    </cfRule>
  </conditionalFormatting>
  <conditionalFormatting sqref="G16:H16">
    <cfRule type="expression" dxfId="587" priority="609">
      <formula>$L16&gt;0.15</formula>
    </cfRule>
    <cfRule type="expression" dxfId="586" priority="610">
      <formula>AND($L16&gt;0.08,$L16&lt;0.15)</formula>
    </cfRule>
  </conditionalFormatting>
  <conditionalFormatting sqref="G16:H16">
    <cfRule type="expression" dxfId="585" priority="603">
      <formula>$L16&gt;0.15</formula>
    </cfRule>
    <cfRule type="expression" dxfId="584" priority="604">
      <formula>AND($L16&gt;0.08,$L16&lt;0.15)</formula>
    </cfRule>
  </conditionalFormatting>
  <conditionalFormatting sqref="E16">
    <cfRule type="expression" dxfId="583" priority="579">
      <formula>$L16&gt;0.15</formula>
    </cfRule>
    <cfRule type="expression" dxfId="582" priority="580">
      <formula>AND($L16&gt;0.08,$L16&lt;0.15)</formula>
    </cfRule>
  </conditionalFormatting>
  <conditionalFormatting sqref="E16">
    <cfRule type="expression" dxfId="581" priority="577">
      <formula>$L16&gt;0.15</formula>
    </cfRule>
    <cfRule type="expression" dxfId="580" priority="578">
      <formula>AND($L16&gt;0.08,$L16&lt;0.15)</formula>
    </cfRule>
  </conditionalFormatting>
  <conditionalFormatting sqref="E16">
    <cfRule type="expression" dxfId="579" priority="581">
      <formula>$L16&gt;0.15</formula>
    </cfRule>
    <cfRule type="expression" dxfId="578" priority="582">
      <formula>AND($L16&gt;0.08,$L16&lt;0.15)</formula>
    </cfRule>
  </conditionalFormatting>
  <conditionalFormatting sqref="E16">
    <cfRule type="expression" dxfId="577" priority="575">
      <formula>$L16&gt;0.15</formula>
    </cfRule>
    <cfRule type="expression" dxfId="576" priority="576">
      <formula>AND($L16&gt;0.08,$L16&lt;0.15)</formula>
    </cfRule>
  </conditionalFormatting>
  <conditionalFormatting sqref="E16">
    <cfRule type="expression" dxfId="575" priority="571">
      <formula>$L16&gt;0.15</formula>
    </cfRule>
    <cfRule type="expression" dxfId="574" priority="572">
      <formula>AND($L16&gt;0.08,$L16&lt;0.15)</formula>
    </cfRule>
  </conditionalFormatting>
  <conditionalFormatting sqref="E16">
    <cfRule type="expression" dxfId="573" priority="573">
      <formula>$L16&gt;0.15</formula>
    </cfRule>
    <cfRule type="expression" dxfId="572" priority="574">
      <formula>AND($L16&gt;0.08,$L16&lt;0.15)</formula>
    </cfRule>
  </conditionalFormatting>
  <conditionalFormatting sqref="E16">
    <cfRule type="expression" dxfId="571" priority="595">
      <formula>$L16&gt;0.15</formula>
    </cfRule>
    <cfRule type="expression" dxfId="570" priority="596">
      <formula>AND($L16&gt;0.08,$L16&lt;0.15)</formula>
    </cfRule>
  </conditionalFormatting>
  <conditionalFormatting sqref="E16">
    <cfRule type="expression" dxfId="569" priority="593">
      <formula>$L16&gt;0.15</formula>
    </cfRule>
    <cfRule type="expression" dxfId="568" priority="594">
      <formula>AND($L16&gt;0.08,$L16&lt;0.15)</formula>
    </cfRule>
  </conditionalFormatting>
  <conditionalFormatting sqref="E16">
    <cfRule type="expression" dxfId="567" priority="587">
      <formula>$L16&gt;0.15</formula>
    </cfRule>
    <cfRule type="expression" dxfId="566" priority="588">
      <formula>AND($L16&gt;0.08,$L16&lt;0.15)</formula>
    </cfRule>
  </conditionalFormatting>
  <conditionalFormatting sqref="E16">
    <cfRule type="expression" dxfId="565" priority="585">
      <formula>$L16&gt;0.15</formula>
    </cfRule>
    <cfRule type="expression" dxfId="564" priority="586">
      <formula>AND($L16&gt;0.08,$L16&lt;0.15)</formula>
    </cfRule>
  </conditionalFormatting>
  <conditionalFormatting sqref="E16">
    <cfRule type="expression" dxfId="563" priority="583">
      <formula>$L16&gt;0.15</formula>
    </cfRule>
    <cfRule type="expression" dxfId="562" priority="584">
      <formula>AND($L16&gt;0.08,$L16&lt;0.15)</formula>
    </cfRule>
  </conditionalFormatting>
  <conditionalFormatting sqref="E16">
    <cfRule type="expression" dxfId="561" priority="589">
      <formula>$L16&gt;0.15</formula>
    </cfRule>
    <cfRule type="expression" dxfId="560" priority="590">
      <formula>AND($L16&gt;0.08,$L16&lt;0.15)</formula>
    </cfRule>
  </conditionalFormatting>
  <conditionalFormatting sqref="E16">
    <cfRule type="expression" dxfId="559" priority="591">
      <formula>$L16&gt;0.15</formula>
    </cfRule>
    <cfRule type="expression" dxfId="558" priority="592">
      <formula>AND($L16&gt;0.08,$L16&lt;0.15)</formula>
    </cfRule>
  </conditionalFormatting>
  <conditionalFormatting sqref="G17:H17">
    <cfRule type="expression" dxfId="557" priority="557">
      <formula>$L17&gt;0.15</formula>
    </cfRule>
    <cfRule type="expression" dxfId="556" priority="558">
      <formula>AND($L17&gt;0.08,$L17&lt;0.15)</formula>
    </cfRule>
  </conditionalFormatting>
  <conditionalFormatting sqref="G17:H17">
    <cfRule type="expression" dxfId="555" priority="555">
      <formula>$L17&gt;0.15</formula>
    </cfRule>
    <cfRule type="expression" dxfId="554" priority="556">
      <formula>AND($L17&gt;0.08,$L17&lt;0.15)</formula>
    </cfRule>
  </conditionalFormatting>
  <conditionalFormatting sqref="G17:H17">
    <cfRule type="expression" dxfId="553" priority="553">
      <formula>$L17&gt;0.15</formula>
    </cfRule>
    <cfRule type="expression" dxfId="552" priority="554">
      <formula>AND($L17&gt;0.08,$L17&lt;0.15)</formula>
    </cfRule>
  </conditionalFormatting>
  <conditionalFormatting sqref="G17:H17">
    <cfRule type="expression" dxfId="551" priority="563">
      <formula>$L17&gt;0.15</formula>
    </cfRule>
    <cfRule type="expression" dxfId="550" priority="564">
      <formula>AND($L17&gt;0.08,$L17&lt;0.15)</formula>
    </cfRule>
  </conditionalFormatting>
  <conditionalFormatting sqref="G17:H17">
    <cfRule type="expression" dxfId="549" priority="561">
      <formula>$L17&gt;0.15</formula>
    </cfRule>
    <cfRule type="expression" dxfId="548" priority="562">
      <formula>AND($L17&gt;0.08,$L17&lt;0.15)</formula>
    </cfRule>
  </conditionalFormatting>
  <conditionalFormatting sqref="G17:H17">
    <cfRule type="expression" dxfId="547" priority="567">
      <formula>$L17&gt;0.15</formula>
    </cfRule>
    <cfRule type="expression" dxfId="546" priority="568">
      <formula>AND($L17&gt;0.08,$L17&lt;0.15)</formula>
    </cfRule>
  </conditionalFormatting>
  <conditionalFormatting sqref="G17:H17">
    <cfRule type="expression" dxfId="545" priority="565">
      <formula>$L17&gt;0.15</formula>
    </cfRule>
    <cfRule type="expression" dxfId="544" priority="566">
      <formula>AND($L17&gt;0.08,$L17&lt;0.15)</formula>
    </cfRule>
  </conditionalFormatting>
  <conditionalFormatting sqref="G17:H17">
    <cfRule type="expression" dxfId="543" priority="559">
      <formula>$L17&gt;0.15</formula>
    </cfRule>
    <cfRule type="expression" dxfId="542" priority="560">
      <formula>AND($L17&gt;0.08,$L17&lt;0.15)</formula>
    </cfRule>
  </conditionalFormatting>
  <conditionalFormatting sqref="F18">
    <cfRule type="expression" dxfId="541" priority="541">
      <formula>$L18&gt;0.15</formula>
    </cfRule>
    <cfRule type="expression" dxfId="540" priority="542">
      <formula>AND($L18&gt;0.08,$L18&lt;0.15)</formula>
    </cfRule>
  </conditionalFormatting>
  <conditionalFormatting sqref="F18">
    <cfRule type="expression" dxfId="539" priority="539">
      <formula>$L18&gt;0.15</formula>
    </cfRule>
    <cfRule type="expression" dxfId="538" priority="540">
      <formula>AND($L18&gt;0.08,$L18&lt;0.15)</formula>
    </cfRule>
  </conditionalFormatting>
  <conditionalFormatting sqref="F18">
    <cfRule type="expression" dxfId="537" priority="537">
      <formula>$L18&gt;0.15</formula>
    </cfRule>
    <cfRule type="expression" dxfId="536" priority="538">
      <formula>AND($L18&gt;0.08,$L18&lt;0.15)</formula>
    </cfRule>
  </conditionalFormatting>
  <conditionalFormatting sqref="D18:D19">
    <cfRule type="expression" dxfId="535" priority="535">
      <formula>$L18&gt;0.15</formula>
    </cfRule>
    <cfRule type="expression" dxfId="534" priority="536">
      <formula>AND($L18&gt;0.08,$L18&lt;0.15)</formula>
    </cfRule>
  </conditionalFormatting>
  <conditionalFormatting sqref="D18:D19">
    <cfRule type="expression" dxfId="533" priority="543">
      <formula>$L18&gt;0.15</formula>
    </cfRule>
    <cfRule type="expression" dxfId="532" priority="544">
      <formula>AND($L18&gt;0.08,$L18&lt;0.15)</formula>
    </cfRule>
  </conditionalFormatting>
  <conditionalFormatting sqref="D18:D19">
    <cfRule type="expression" dxfId="531" priority="525">
      <formula>$L18&gt;0.15</formula>
    </cfRule>
    <cfRule type="expression" dxfId="530" priority="526">
      <formula>AND($L18&gt;0.08,$L18&lt;0.15)</formula>
    </cfRule>
  </conditionalFormatting>
  <conditionalFormatting sqref="F18">
    <cfRule type="expression" dxfId="529" priority="547">
      <formula>$L18&gt;0.15</formula>
    </cfRule>
    <cfRule type="expression" dxfId="528" priority="548">
      <formula>AND($L18&gt;0.08,$L18&lt;0.15)</formula>
    </cfRule>
  </conditionalFormatting>
  <conditionalFormatting sqref="F18">
    <cfRule type="expression" dxfId="527" priority="549">
      <formula>$L18&gt;0.15</formula>
    </cfRule>
    <cfRule type="expression" dxfId="526" priority="550">
      <formula>AND($L18&gt;0.08,$L18&lt;0.15)</formula>
    </cfRule>
  </conditionalFormatting>
  <conditionalFormatting sqref="D18:D19">
    <cfRule type="expression" dxfId="525" priority="551">
      <formula>$L18&gt;0.15</formula>
    </cfRule>
    <cfRule type="expression" dxfId="524" priority="552">
      <formula>AND($L18&gt;0.08,$L18&lt;0.15)</formula>
    </cfRule>
  </conditionalFormatting>
  <conditionalFormatting sqref="F18">
    <cfRule type="expression" dxfId="523" priority="545">
      <formula>$L18&gt;0.15</formula>
    </cfRule>
    <cfRule type="expression" dxfId="522" priority="546">
      <formula>AND($L18&gt;0.08,$L18&lt;0.15)</formula>
    </cfRule>
  </conditionalFormatting>
  <conditionalFormatting sqref="F18">
    <cfRule type="expression" dxfId="521" priority="527">
      <formula>$L18&gt;0.15</formula>
    </cfRule>
    <cfRule type="expression" dxfId="520" priority="528">
      <formula>AND($L18&gt;0.08,$L18&lt;0.15)</formula>
    </cfRule>
  </conditionalFormatting>
  <conditionalFormatting sqref="F18">
    <cfRule type="expression" dxfId="519" priority="533">
      <formula>$L18&gt;0.15</formula>
    </cfRule>
    <cfRule type="expression" dxfId="518" priority="534">
      <formula>AND($L18&gt;0.08,$L18&lt;0.15)</formula>
    </cfRule>
  </conditionalFormatting>
  <conditionalFormatting sqref="F18">
    <cfRule type="expression" dxfId="517" priority="529">
      <formula>$L18&gt;0.15</formula>
    </cfRule>
    <cfRule type="expression" dxfId="516" priority="530">
      <formula>AND($L18&gt;0.08,$L18&lt;0.15)</formula>
    </cfRule>
  </conditionalFormatting>
  <conditionalFormatting sqref="F18">
    <cfRule type="expression" dxfId="515" priority="531">
      <formula>$L18&gt;0.15</formula>
    </cfRule>
    <cfRule type="expression" dxfId="514" priority="532">
      <formula>AND($L18&gt;0.08,$L18&lt;0.15)</formula>
    </cfRule>
  </conditionalFormatting>
  <conditionalFormatting sqref="G18:H18">
    <cfRule type="expression" dxfId="513" priority="505">
      <formula>$L18&gt;0.15</formula>
    </cfRule>
    <cfRule type="expression" dxfId="512" priority="506">
      <formula>AND($L18&gt;0.08,$L18&lt;0.15)</formula>
    </cfRule>
  </conditionalFormatting>
  <conditionalFormatting sqref="G18:H18">
    <cfRule type="expression" dxfId="511" priority="503">
      <formula>$L18&gt;0.15</formula>
    </cfRule>
    <cfRule type="expression" dxfId="510" priority="504">
      <formula>AND($L18&gt;0.08,$L18&lt;0.15)</formula>
    </cfRule>
  </conditionalFormatting>
  <conditionalFormatting sqref="G18:H18">
    <cfRule type="expression" dxfId="509" priority="501">
      <formula>$L18&gt;0.15</formula>
    </cfRule>
    <cfRule type="expression" dxfId="508" priority="502">
      <formula>AND($L18&gt;0.08,$L18&lt;0.15)</formula>
    </cfRule>
  </conditionalFormatting>
  <conditionalFormatting sqref="G18:H18">
    <cfRule type="expression" dxfId="507" priority="511">
      <formula>$L18&gt;0.15</formula>
    </cfRule>
    <cfRule type="expression" dxfId="506" priority="512">
      <formula>AND($L18&gt;0.08,$L18&lt;0.15)</formula>
    </cfRule>
  </conditionalFormatting>
  <conditionalFormatting sqref="G18:H18">
    <cfRule type="expression" dxfId="505" priority="509">
      <formula>$L18&gt;0.15</formula>
    </cfRule>
    <cfRule type="expression" dxfId="504" priority="510">
      <formula>AND($L18&gt;0.08,$L18&lt;0.15)</formula>
    </cfRule>
  </conditionalFormatting>
  <conditionalFormatting sqref="G18:H18">
    <cfRule type="expression" dxfId="503" priority="515">
      <formula>$L18&gt;0.15</formula>
    </cfRule>
    <cfRule type="expression" dxfId="502" priority="516">
      <formula>AND($L18&gt;0.08,$L18&lt;0.15)</formula>
    </cfRule>
  </conditionalFormatting>
  <conditionalFormatting sqref="G18:H18">
    <cfRule type="expression" dxfId="501" priority="513">
      <formula>$L18&gt;0.15</formula>
    </cfRule>
    <cfRule type="expression" dxfId="500" priority="514">
      <formula>AND($L18&gt;0.08,$L18&lt;0.15)</formula>
    </cfRule>
  </conditionalFormatting>
  <conditionalFormatting sqref="G18:H18">
    <cfRule type="expression" dxfId="499" priority="507">
      <formula>$L18&gt;0.15</formula>
    </cfRule>
    <cfRule type="expression" dxfId="498" priority="508">
      <formula>AND($L18&gt;0.08,$L18&lt;0.15)</formula>
    </cfRule>
  </conditionalFormatting>
  <conditionalFormatting sqref="AF73">
    <cfRule type="expression" dxfId="497" priority="499">
      <formula>$L73&gt;0.15</formula>
    </cfRule>
    <cfRule type="expression" dxfId="496" priority="500">
      <formula>AND($L73&gt;0.08,$L73&lt;0.15)</formula>
    </cfRule>
  </conditionalFormatting>
  <conditionalFormatting sqref="F20:F22">
    <cfRule type="expression" dxfId="495" priority="481">
      <formula>$L20&gt;0.15</formula>
    </cfRule>
    <cfRule type="expression" dxfId="494" priority="482">
      <formula>AND($L20&gt;0.08,$L20&lt;0.15)</formula>
    </cfRule>
  </conditionalFormatting>
  <conditionalFormatting sqref="F20:F22">
    <cfRule type="expression" dxfId="493" priority="479">
      <formula>$L20&gt;0.15</formula>
    </cfRule>
    <cfRule type="expression" dxfId="492" priority="480">
      <formula>AND($L20&gt;0.08,$L20&lt;0.15)</formula>
    </cfRule>
  </conditionalFormatting>
  <conditionalFormatting sqref="F20:F22">
    <cfRule type="expression" dxfId="491" priority="483">
      <formula>$L20&gt;0.15</formula>
    </cfRule>
    <cfRule type="expression" dxfId="490" priority="484">
      <formula>AND($L20&gt;0.08,$L20&lt;0.15)</formula>
    </cfRule>
  </conditionalFormatting>
  <conditionalFormatting sqref="F20:F22">
    <cfRule type="expression" dxfId="489" priority="477">
      <formula>$L20&gt;0.15</formula>
    </cfRule>
    <cfRule type="expression" dxfId="488" priority="478">
      <formula>AND($L20&gt;0.08,$L20&lt;0.15)</formula>
    </cfRule>
  </conditionalFormatting>
  <conditionalFormatting sqref="F20:F22">
    <cfRule type="expression" dxfId="487" priority="473">
      <formula>$L20&gt;0.15</formula>
    </cfRule>
    <cfRule type="expression" dxfId="486" priority="474">
      <formula>AND($L20&gt;0.08,$L20&lt;0.15)</formula>
    </cfRule>
  </conditionalFormatting>
  <conditionalFormatting sqref="F20:F22">
    <cfRule type="expression" dxfId="485" priority="475">
      <formula>$L20&gt;0.15</formula>
    </cfRule>
    <cfRule type="expression" dxfId="484" priority="476">
      <formula>AND($L20&gt;0.08,$L20&lt;0.15)</formula>
    </cfRule>
  </conditionalFormatting>
  <conditionalFormatting sqref="F20:F22">
    <cfRule type="expression" dxfId="483" priority="497">
      <formula>$L20&gt;0.15</formula>
    </cfRule>
    <cfRule type="expression" dxfId="482" priority="498">
      <formula>AND($L20&gt;0.08,$L20&lt;0.15)</formula>
    </cfRule>
  </conditionalFormatting>
  <conditionalFormatting sqref="F20:F22">
    <cfRule type="expression" dxfId="481" priority="495">
      <formula>$L20&gt;0.15</formula>
    </cfRule>
    <cfRule type="expression" dxfId="480" priority="496">
      <formula>AND($L20&gt;0.08,$L20&lt;0.15)</formula>
    </cfRule>
  </conditionalFormatting>
  <conditionalFormatting sqref="F20:F22">
    <cfRule type="expression" dxfId="479" priority="489">
      <formula>$L20&gt;0.15</formula>
    </cfRule>
    <cfRule type="expression" dxfId="478" priority="490">
      <formula>AND($L20&gt;0.08,$L20&lt;0.15)</formula>
    </cfRule>
  </conditionalFormatting>
  <conditionalFormatting sqref="F20:F22">
    <cfRule type="expression" dxfId="477" priority="487">
      <formula>$L20&gt;0.15</formula>
    </cfRule>
    <cfRule type="expression" dxfId="476" priority="488">
      <formula>AND($L20&gt;0.08,$L20&lt;0.15)</formula>
    </cfRule>
  </conditionalFormatting>
  <conditionalFormatting sqref="F20:F22">
    <cfRule type="expression" dxfId="475" priority="485">
      <formula>$L20&gt;0.15</formula>
    </cfRule>
    <cfRule type="expression" dxfId="474" priority="486">
      <formula>AND($L20&gt;0.08,$L20&lt;0.15)</formula>
    </cfRule>
  </conditionalFormatting>
  <conditionalFormatting sqref="F20:F22">
    <cfRule type="expression" dxfId="473" priority="491">
      <formula>$L20&gt;0.15</formula>
    </cfRule>
    <cfRule type="expression" dxfId="472" priority="492">
      <formula>AND($L20&gt;0.08,$L20&lt;0.15)</formula>
    </cfRule>
  </conditionalFormatting>
  <conditionalFormatting sqref="F20:F22">
    <cfRule type="expression" dxfId="471" priority="493">
      <formula>$L20&gt;0.15</formula>
    </cfRule>
    <cfRule type="expression" dxfId="470" priority="494">
      <formula>AND($L20&gt;0.08,$L20&lt;0.15)</formula>
    </cfRule>
  </conditionalFormatting>
  <conditionalFormatting sqref="G20:H20">
    <cfRule type="expression" dxfId="469" priority="459">
      <formula>$L20&gt;0.15</formula>
    </cfRule>
    <cfRule type="expression" dxfId="468" priority="460">
      <formula>AND($L20&gt;0.08,$L20&lt;0.15)</formula>
    </cfRule>
  </conditionalFormatting>
  <conditionalFormatting sqref="G20:H20">
    <cfRule type="expression" dxfId="467" priority="457">
      <formula>$L20&gt;0.15</formula>
    </cfRule>
    <cfRule type="expression" dxfId="466" priority="458">
      <formula>AND($L20&gt;0.08,$L20&lt;0.15)</formula>
    </cfRule>
  </conditionalFormatting>
  <conditionalFormatting sqref="G20:H20">
    <cfRule type="expression" dxfId="465" priority="455">
      <formula>$L20&gt;0.15</formula>
    </cfRule>
    <cfRule type="expression" dxfId="464" priority="456">
      <formula>AND($L20&gt;0.08,$L20&lt;0.15)</formula>
    </cfRule>
  </conditionalFormatting>
  <conditionalFormatting sqref="G20:H20">
    <cfRule type="expression" dxfId="463" priority="465">
      <formula>$L20&gt;0.15</formula>
    </cfRule>
    <cfRule type="expression" dxfId="462" priority="466">
      <formula>AND($L20&gt;0.08,$L20&lt;0.15)</formula>
    </cfRule>
  </conditionalFormatting>
  <conditionalFormatting sqref="G20:H20">
    <cfRule type="expression" dxfId="461" priority="463">
      <formula>$L20&gt;0.15</formula>
    </cfRule>
    <cfRule type="expression" dxfId="460" priority="464">
      <formula>AND($L20&gt;0.08,$L20&lt;0.15)</formula>
    </cfRule>
  </conditionalFormatting>
  <conditionalFormatting sqref="G20:H20">
    <cfRule type="expression" dxfId="459" priority="469">
      <formula>$L20&gt;0.15</formula>
    </cfRule>
    <cfRule type="expression" dxfId="458" priority="470">
      <formula>AND($L20&gt;0.08,$L20&lt;0.15)</formula>
    </cfRule>
  </conditionalFormatting>
  <conditionalFormatting sqref="G20:H20">
    <cfRule type="expression" dxfId="457" priority="467">
      <formula>$L20&gt;0.15</formula>
    </cfRule>
    <cfRule type="expression" dxfId="456" priority="468">
      <formula>AND($L20&gt;0.08,$L20&lt;0.15)</formula>
    </cfRule>
  </conditionalFormatting>
  <conditionalFormatting sqref="G20:H20">
    <cfRule type="expression" dxfId="455" priority="461">
      <formula>$L20&gt;0.15</formula>
    </cfRule>
    <cfRule type="expression" dxfId="454" priority="462">
      <formula>AND($L20&gt;0.08,$L20&lt;0.15)</formula>
    </cfRule>
  </conditionalFormatting>
  <conditionalFormatting sqref="D23">
    <cfRule type="expression" dxfId="453" priority="449">
      <formula>$L23&gt;0.15</formula>
    </cfRule>
    <cfRule type="expression" dxfId="452" priority="450">
      <formula>AND($L23&gt;0.08,$L23&lt;0.15)</formula>
    </cfRule>
  </conditionalFormatting>
  <conditionalFormatting sqref="D23">
    <cfRule type="expression" dxfId="451" priority="451">
      <formula>$L23&gt;0.15</formula>
    </cfRule>
    <cfRule type="expression" dxfId="450" priority="452">
      <formula>AND($L23&gt;0.08,$L23&lt;0.15)</formula>
    </cfRule>
  </conditionalFormatting>
  <conditionalFormatting sqref="D23">
    <cfRule type="expression" dxfId="449" priority="447">
      <formula>$L23&gt;0.15</formula>
    </cfRule>
    <cfRule type="expression" dxfId="448" priority="448">
      <formula>AND($L23&gt;0.08,$L23&lt;0.15)</formula>
    </cfRule>
  </conditionalFormatting>
  <conditionalFormatting sqref="D23">
    <cfRule type="expression" dxfId="447" priority="453">
      <formula>$L23&gt;0.15</formula>
    </cfRule>
    <cfRule type="expression" dxfId="446" priority="454">
      <formula>AND($L23&gt;0.08,$L23&lt;0.15)</formula>
    </cfRule>
  </conditionalFormatting>
  <conditionalFormatting sqref="E23:F23">
    <cfRule type="expression" dxfId="445" priority="435">
      <formula>$L23&gt;0.15</formula>
    </cfRule>
    <cfRule type="expression" dxfId="444" priority="436">
      <formula>AND($L23&gt;0.08,$L23&lt;0.15)</formula>
    </cfRule>
  </conditionalFormatting>
  <conditionalFormatting sqref="E23:F23">
    <cfRule type="expression" dxfId="443" priority="433">
      <formula>$L23&gt;0.15</formula>
    </cfRule>
    <cfRule type="expression" dxfId="442" priority="434">
      <formula>AND($L23&gt;0.08,$L23&lt;0.15)</formula>
    </cfRule>
  </conditionalFormatting>
  <conditionalFormatting sqref="E23:F23">
    <cfRule type="expression" dxfId="441" priority="431">
      <formula>$L23&gt;0.15</formula>
    </cfRule>
    <cfRule type="expression" dxfId="440" priority="432">
      <formula>AND($L23&gt;0.08,$L23&lt;0.15)</formula>
    </cfRule>
  </conditionalFormatting>
  <conditionalFormatting sqref="G23:H23">
    <cfRule type="expression" dxfId="439" priority="429">
      <formula>$L23&gt;0.15</formula>
    </cfRule>
    <cfRule type="expression" dxfId="438" priority="430">
      <formula>AND($L23&gt;0.08,$L23&lt;0.15)</formula>
    </cfRule>
  </conditionalFormatting>
  <conditionalFormatting sqref="G23:H23">
    <cfRule type="expression" dxfId="437" priority="427">
      <formula>$L23&gt;0.15</formula>
    </cfRule>
    <cfRule type="expression" dxfId="436" priority="428">
      <formula>AND($L23&gt;0.08,$L23&lt;0.15)</formula>
    </cfRule>
  </conditionalFormatting>
  <conditionalFormatting sqref="E23">
    <cfRule type="expression" dxfId="435" priority="409">
      <formula>$L23&gt;0.15</formula>
    </cfRule>
    <cfRule type="expression" dxfId="434" priority="410">
      <formula>AND($L23&gt;0.08,$L23&lt;0.15)</formula>
    </cfRule>
  </conditionalFormatting>
  <conditionalFormatting sqref="E23">
    <cfRule type="expression" dxfId="433" priority="407">
      <formula>$L23&gt;0.15</formula>
    </cfRule>
    <cfRule type="expression" dxfId="432" priority="408">
      <formula>AND($L23&gt;0.08,$L23&lt;0.15)</formula>
    </cfRule>
  </conditionalFormatting>
  <conditionalFormatting sqref="E23">
    <cfRule type="expression" dxfId="431" priority="405">
      <formula>$L23&gt;0.15</formula>
    </cfRule>
    <cfRule type="expression" dxfId="430" priority="406">
      <formula>AND($L23&gt;0.08,$L23&lt;0.15)</formula>
    </cfRule>
  </conditionalFormatting>
  <conditionalFormatting sqref="E23:F23">
    <cfRule type="expression" dxfId="429" priority="443">
      <formula>$L23&gt;0.15</formula>
    </cfRule>
    <cfRule type="expression" dxfId="428" priority="444">
      <formula>AND($L23&gt;0.08,$L23&lt;0.15)</formula>
    </cfRule>
  </conditionalFormatting>
  <conditionalFormatting sqref="E23:F23">
    <cfRule type="expression" dxfId="427" priority="445">
      <formula>$L23&gt;0.15</formula>
    </cfRule>
    <cfRule type="expression" dxfId="426" priority="446">
      <formula>AND($L23&gt;0.08,$L23&lt;0.15)</formula>
    </cfRule>
  </conditionalFormatting>
  <conditionalFormatting sqref="G23:H23">
    <cfRule type="expression" dxfId="425" priority="439">
      <formula>$L23&gt;0.15</formula>
    </cfRule>
    <cfRule type="expression" dxfId="424" priority="440">
      <formula>AND($L23&gt;0.08,$L23&lt;0.15)</formula>
    </cfRule>
  </conditionalFormatting>
  <conditionalFormatting sqref="G23:H23">
    <cfRule type="expression" dxfId="423" priority="437">
      <formula>$L23&gt;0.15</formula>
    </cfRule>
    <cfRule type="expression" dxfId="422" priority="438">
      <formula>AND($L23&gt;0.08,$L23&lt;0.15)</formula>
    </cfRule>
  </conditionalFormatting>
  <conditionalFormatting sqref="E23:F23">
    <cfRule type="expression" dxfId="421" priority="441">
      <formula>$L23&gt;0.15</formula>
    </cfRule>
    <cfRule type="expression" dxfId="420" priority="442">
      <formula>AND($L23&gt;0.08,$L23&lt;0.15)</formula>
    </cfRule>
  </conditionalFormatting>
  <conditionalFormatting sqref="F23">
    <cfRule type="expression" dxfId="419" priority="415">
      <formula>$L23&gt;0.15</formula>
    </cfRule>
    <cfRule type="expression" dxfId="418" priority="416">
      <formula>AND($L23&gt;0.08,$L23&lt;0.15)</formula>
    </cfRule>
  </conditionalFormatting>
  <conditionalFormatting sqref="E23:F23">
    <cfRule type="expression" dxfId="417" priority="425">
      <formula>$L23&gt;0.15</formula>
    </cfRule>
    <cfRule type="expression" dxfId="416" priority="426">
      <formula>AND($L23&gt;0.08,$L23&lt;0.15)</formula>
    </cfRule>
  </conditionalFormatting>
  <conditionalFormatting sqref="E23:F23">
    <cfRule type="expression" dxfId="415" priority="421">
      <formula>$L23&gt;0.15</formula>
    </cfRule>
    <cfRule type="expression" dxfId="414" priority="422">
      <formula>AND($L23&gt;0.08,$L23&lt;0.15)</formula>
    </cfRule>
  </conditionalFormatting>
  <conditionalFormatting sqref="G23:H23">
    <cfRule type="expression" dxfId="413" priority="419">
      <formula>$L23&gt;0.15</formula>
    </cfRule>
    <cfRule type="expression" dxfId="412" priority="420">
      <formula>AND($L23&gt;0.08,$L23&lt;0.15)</formula>
    </cfRule>
  </conditionalFormatting>
  <conditionalFormatting sqref="G23:H23">
    <cfRule type="expression" dxfId="411" priority="417">
      <formula>$L23&gt;0.15</formula>
    </cfRule>
    <cfRule type="expression" dxfId="410" priority="418">
      <formula>AND($L23&gt;0.08,$L23&lt;0.15)</formula>
    </cfRule>
  </conditionalFormatting>
  <conditionalFormatting sqref="E23:F23">
    <cfRule type="expression" dxfId="409" priority="423">
      <formula>$L23&gt;0.15</formula>
    </cfRule>
    <cfRule type="expression" dxfId="408" priority="424">
      <formula>AND($L23&gt;0.08,$L23&lt;0.15)</formula>
    </cfRule>
  </conditionalFormatting>
  <conditionalFormatting sqref="G23:H23">
    <cfRule type="expression" dxfId="407" priority="413">
      <formula>$L23&gt;0.15</formula>
    </cfRule>
    <cfRule type="expression" dxfId="406" priority="414">
      <formula>AND($L23&gt;0.08,$L23&lt;0.15)</formula>
    </cfRule>
  </conditionalFormatting>
  <conditionalFormatting sqref="G23:H23">
    <cfRule type="expression" dxfId="405" priority="411">
      <formula>$L23&gt;0.15</formula>
    </cfRule>
    <cfRule type="expression" dxfId="404" priority="412">
      <formula>AND($L23&gt;0.08,$L23&lt;0.15)</formula>
    </cfRule>
  </conditionalFormatting>
  <conditionalFormatting sqref="E23">
    <cfRule type="expression" dxfId="403" priority="403">
      <formula>$L23&gt;0.15</formula>
    </cfRule>
    <cfRule type="expression" dxfId="402" priority="404">
      <formula>AND($L23&gt;0.08,$L23&lt;0.15)</formula>
    </cfRule>
  </conditionalFormatting>
  <conditionalFormatting sqref="G26:H26">
    <cfRule type="expression" dxfId="401" priority="391">
      <formula>$L26&gt;0.15</formula>
    </cfRule>
    <cfRule type="expression" dxfId="400" priority="392">
      <formula>AND($L26&gt;0.08,$L26&lt;0.15)</formula>
    </cfRule>
  </conditionalFormatting>
  <conditionalFormatting sqref="G26:H26">
    <cfRule type="expression" dxfId="399" priority="389">
      <formula>$L26&gt;0.15</formula>
    </cfRule>
    <cfRule type="expression" dxfId="398" priority="390">
      <formula>AND($L26&gt;0.08,$L26&lt;0.15)</formula>
    </cfRule>
  </conditionalFormatting>
  <conditionalFormatting sqref="G26:H26">
    <cfRule type="expression" dxfId="397" priority="387">
      <formula>$L26&gt;0.15</formula>
    </cfRule>
    <cfRule type="expression" dxfId="396" priority="388">
      <formula>AND($L26&gt;0.08,$L26&lt;0.15)</formula>
    </cfRule>
  </conditionalFormatting>
  <conditionalFormatting sqref="G26:H26">
    <cfRule type="expression" dxfId="395" priority="397">
      <formula>$L26&gt;0.15</formula>
    </cfRule>
    <cfRule type="expression" dxfId="394" priority="398">
      <formula>AND($L26&gt;0.08,$L26&lt;0.15)</formula>
    </cfRule>
  </conditionalFormatting>
  <conditionalFormatting sqref="G26:H26">
    <cfRule type="expression" dxfId="393" priority="395">
      <formula>$L26&gt;0.15</formula>
    </cfRule>
    <cfRule type="expression" dxfId="392" priority="396">
      <formula>AND($L26&gt;0.08,$L26&lt;0.15)</formula>
    </cfRule>
  </conditionalFormatting>
  <conditionalFormatting sqref="G26:H26">
    <cfRule type="expression" dxfId="391" priority="401">
      <formula>$L26&gt;0.15</formula>
    </cfRule>
    <cfRule type="expression" dxfId="390" priority="402">
      <formula>AND($L26&gt;0.08,$L26&lt;0.15)</formula>
    </cfRule>
  </conditionalFormatting>
  <conditionalFormatting sqref="G26:H26">
    <cfRule type="expression" dxfId="389" priority="399">
      <formula>$L26&gt;0.15</formula>
    </cfRule>
    <cfRule type="expression" dxfId="388" priority="400">
      <formula>AND($L26&gt;0.08,$L26&lt;0.15)</formula>
    </cfRule>
  </conditionalFormatting>
  <conditionalFormatting sqref="G26:H26">
    <cfRule type="expression" dxfId="387" priority="393">
      <formula>$L26&gt;0.15</formula>
    </cfRule>
    <cfRule type="expression" dxfId="386" priority="394">
      <formula>AND($L26&gt;0.08,$L26&lt;0.15)</formula>
    </cfRule>
  </conditionalFormatting>
  <conditionalFormatting sqref="M26">
    <cfRule type="expression" dxfId="385" priority="385">
      <formula>$L26&gt;0.15</formula>
    </cfRule>
    <cfRule type="expression" dxfId="384" priority="386">
      <formula>AND($L26&gt;0.08,$L26&lt;0.15)</formula>
    </cfRule>
  </conditionalFormatting>
  <conditionalFormatting sqref="E28">
    <cfRule type="expression" dxfId="383" priority="369">
      <formula>$L28&gt;0.15</formula>
    </cfRule>
    <cfRule type="expression" dxfId="382" priority="370">
      <formula>AND($L28&gt;0.08,$L28&lt;0.15)</formula>
    </cfRule>
  </conditionalFormatting>
  <conditionalFormatting sqref="E28">
    <cfRule type="expression" dxfId="381" priority="367">
      <formula>$L28&gt;0.15</formula>
    </cfRule>
    <cfRule type="expression" dxfId="380" priority="368">
      <formula>AND($L28&gt;0.08,$L28&lt;0.15)</formula>
    </cfRule>
  </conditionalFormatting>
  <conditionalFormatting sqref="E28">
    <cfRule type="expression" dxfId="379" priority="365">
      <formula>$L28&gt;0.15</formula>
    </cfRule>
    <cfRule type="expression" dxfId="378" priority="366">
      <formula>AND($L28&gt;0.08,$L28&lt;0.15)</formula>
    </cfRule>
  </conditionalFormatting>
  <conditionalFormatting sqref="G28:H28">
    <cfRule type="expression" dxfId="377" priority="363">
      <formula>$L28&gt;0.15</formula>
    </cfRule>
    <cfRule type="expression" dxfId="376" priority="364">
      <formula>AND($L28&gt;0.08,$L28&lt;0.15)</formula>
    </cfRule>
  </conditionalFormatting>
  <conditionalFormatting sqref="G28:H28">
    <cfRule type="expression" dxfId="375" priority="361">
      <formula>$L28&gt;0.15</formula>
    </cfRule>
    <cfRule type="expression" dxfId="374" priority="362">
      <formula>AND($L28&gt;0.08,$L28&lt;0.15)</formula>
    </cfRule>
  </conditionalFormatting>
  <conditionalFormatting sqref="D28">
    <cfRule type="expression" dxfId="373" priority="359">
      <formula>$L28&gt;0.15</formula>
    </cfRule>
    <cfRule type="expression" dxfId="372" priority="360">
      <formula>AND($L28&gt;0.08,$L28&lt;0.15)</formula>
    </cfRule>
  </conditionalFormatting>
  <conditionalFormatting sqref="D28">
    <cfRule type="expression" dxfId="371" priority="371">
      <formula>$L28&gt;0.15</formula>
    </cfRule>
    <cfRule type="expression" dxfId="370" priority="372">
      <formula>AND($L28&gt;0.08,$L28&lt;0.15)</formula>
    </cfRule>
  </conditionalFormatting>
  <conditionalFormatting sqref="D28">
    <cfRule type="expression" dxfId="369" priority="343">
      <formula>$L28&gt;0.15</formula>
    </cfRule>
    <cfRule type="expression" dxfId="368" priority="344">
      <formula>AND($L28&gt;0.08,$L28&lt;0.15)</formula>
    </cfRule>
  </conditionalFormatting>
  <conditionalFormatting sqref="E28">
    <cfRule type="expression" dxfId="367" priority="341">
      <formula>$L28&gt;0.15</formula>
    </cfRule>
    <cfRule type="expression" dxfId="366" priority="342">
      <formula>AND($L28&gt;0.08,$L28&lt;0.15)</formula>
    </cfRule>
  </conditionalFormatting>
  <conditionalFormatting sqref="E28">
    <cfRule type="expression" dxfId="365" priority="339">
      <formula>$L28&gt;0.15</formula>
    </cfRule>
    <cfRule type="expression" dxfId="364" priority="340">
      <formula>AND($L28&gt;0.08,$L28&lt;0.15)</formula>
    </cfRule>
  </conditionalFormatting>
  <conditionalFormatting sqref="E28">
    <cfRule type="expression" dxfId="363" priority="337">
      <formula>$L28&gt;0.15</formula>
    </cfRule>
    <cfRule type="expression" dxfId="362" priority="338">
      <formula>AND($L28&gt;0.08,$L28&lt;0.15)</formula>
    </cfRule>
  </conditionalFormatting>
  <conditionalFormatting sqref="E28">
    <cfRule type="expression" dxfId="361" priority="379">
      <formula>$L28&gt;0.15</formula>
    </cfRule>
    <cfRule type="expression" dxfId="360" priority="380">
      <formula>AND($L28&gt;0.08,$L28&lt;0.15)</formula>
    </cfRule>
  </conditionalFormatting>
  <conditionalFormatting sqref="E28">
    <cfRule type="expression" dxfId="359" priority="381">
      <formula>$L28&gt;0.15</formula>
    </cfRule>
    <cfRule type="expression" dxfId="358" priority="382">
      <formula>AND($L28&gt;0.08,$L28&lt;0.15)</formula>
    </cfRule>
  </conditionalFormatting>
  <conditionalFormatting sqref="D28">
    <cfRule type="expression" dxfId="357" priority="383">
      <formula>$L28&gt;0.15</formula>
    </cfRule>
    <cfRule type="expression" dxfId="356" priority="384">
      <formula>AND($L28&gt;0.08,$L28&lt;0.15)</formula>
    </cfRule>
  </conditionalFormatting>
  <conditionalFormatting sqref="G28:H28">
    <cfRule type="expression" dxfId="355" priority="375">
      <formula>$L28&gt;0.15</formula>
    </cfRule>
    <cfRule type="expression" dxfId="354" priority="376">
      <formula>AND($L28&gt;0.08,$L28&lt;0.15)</formula>
    </cfRule>
  </conditionalFormatting>
  <conditionalFormatting sqref="G28:H28">
    <cfRule type="expression" dxfId="353" priority="373">
      <formula>$L28&gt;0.15</formula>
    </cfRule>
    <cfRule type="expression" dxfId="352" priority="374">
      <formula>AND($L28&gt;0.08,$L28&lt;0.15)</formula>
    </cfRule>
  </conditionalFormatting>
  <conditionalFormatting sqref="E28">
    <cfRule type="expression" dxfId="351" priority="377">
      <formula>$L28&gt;0.15</formula>
    </cfRule>
    <cfRule type="expression" dxfId="350" priority="378">
      <formula>AND($L28&gt;0.08,$L28&lt;0.15)</formula>
    </cfRule>
  </conditionalFormatting>
  <conditionalFormatting sqref="E28">
    <cfRule type="expression" dxfId="349" priority="357">
      <formula>$L28&gt;0.15</formula>
    </cfRule>
    <cfRule type="expression" dxfId="348" priority="358">
      <formula>AND($L28&gt;0.08,$L28&lt;0.15)</formula>
    </cfRule>
  </conditionalFormatting>
  <conditionalFormatting sqref="E28">
    <cfRule type="expression" dxfId="347" priority="353">
      <formula>$L28&gt;0.15</formula>
    </cfRule>
    <cfRule type="expression" dxfId="346" priority="354">
      <formula>AND($L28&gt;0.08,$L28&lt;0.15)</formula>
    </cfRule>
  </conditionalFormatting>
  <conditionalFormatting sqref="G28:H28">
    <cfRule type="expression" dxfId="345" priority="351">
      <formula>$L28&gt;0.15</formula>
    </cfRule>
    <cfRule type="expression" dxfId="344" priority="352">
      <formula>AND($L28&gt;0.08,$L28&lt;0.15)</formula>
    </cfRule>
  </conditionalFormatting>
  <conditionalFormatting sqref="G28:H28">
    <cfRule type="expression" dxfId="343" priority="349">
      <formula>$L28&gt;0.15</formula>
    </cfRule>
    <cfRule type="expression" dxfId="342" priority="350">
      <formula>AND($L28&gt;0.08,$L28&lt;0.15)</formula>
    </cfRule>
  </conditionalFormatting>
  <conditionalFormatting sqref="E28">
    <cfRule type="expression" dxfId="341" priority="355">
      <formula>$L28&gt;0.15</formula>
    </cfRule>
    <cfRule type="expression" dxfId="340" priority="356">
      <formula>AND($L28&gt;0.08,$L28&lt;0.15)</formula>
    </cfRule>
  </conditionalFormatting>
  <conditionalFormatting sqref="G28:H28">
    <cfRule type="expression" dxfId="339" priority="347">
      <formula>$L28&gt;0.15</formula>
    </cfRule>
    <cfRule type="expression" dxfId="338" priority="348">
      <formula>AND($L28&gt;0.08,$L28&lt;0.15)</formula>
    </cfRule>
  </conditionalFormatting>
  <conditionalFormatting sqref="G28:H28">
    <cfRule type="expression" dxfId="337" priority="345">
      <formula>$L28&gt;0.15</formula>
    </cfRule>
    <cfRule type="expression" dxfId="336" priority="346">
      <formula>AND($L28&gt;0.08,$L28&lt;0.15)</formula>
    </cfRule>
  </conditionalFormatting>
  <conditionalFormatting sqref="E28">
    <cfRule type="expression" dxfId="335" priority="335">
      <formula>$L28&gt;0.15</formula>
    </cfRule>
    <cfRule type="expression" dxfId="334" priority="336">
      <formula>AND($L28&gt;0.08,$L28&lt;0.15)</formula>
    </cfRule>
  </conditionalFormatting>
  <conditionalFormatting sqref="F28">
    <cfRule type="expression" dxfId="333" priority="325">
      <formula>$L28&gt;0.15</formula>
    </cfRule>
    <cfRule type="expression" dxfId="332" priority="326">
      <formula>AND($L28&gt;0.08,$L28&lt;0.15)</formula>
    </cfRule>
  </conditionalFormatting>
  <conditionalFormatting sqref="F28">
    <cfRule type="expression" dxfId="331" priority="333">
      <formula>$L28&gt;0.15</formula>
    </cfRule>
    <cfRule type="expression" dxfId="330" priority="334">
      <formula>AND($L28&gt;0.08,$L28&lt;0.15)</formula>
    </cfRule>
  </conditionalFormatting>
  <conditionalFormatting sqref="F28">
    <cfRule type="expression" dxfId="329" priority="331">
      <formula>$L28&gt;0.15</formula>
    </cfRule>
    <cfRule type="expression" dxfId="328" priority="332">
      <formula>AND($L28&gt;0.08,$L28&lt;0.15)</formula>
    </cfRule>
  </conditionalFormatting>
  <conditionalFormatting sqref="F28">
    <cfRule type="expression" dxfId="327" priority="329">
      <formula>$L28&gt;0.15</formula>
    </cfRule>
    <cfRule type="expression" dxfId="326" priority="330">
      <formula>AND($L28&gt;0.08,$L28&lt;0.15)</formula>
    </cfRule>
  </conditionalFormatting>
  <conditionalFormatting sqref="F28">
    <cfRule type="expression" dxfId="325" priority="327">
      <formula>$L28&gt;0.15</formula>
    </cfRule>
    <cfRule type="expression" dxfId="324" priority="328">
      <formula>AND($L28&gt;0.08,$L28&lt;0.15)</formula>
    </cfRule>
  </conditionalFormatting>
  <conditionalFormatting sqref="F28">
    <cfRule type="expression" dxfId="323" priority="323">
      <formula>$L28&gt;0.15</formula>
    </cfRule>
    <cfRule type="expression" dxfId="322" priority="324">
      <formula>AND($L28&gt;0.08,$L28&lt;0.15)</formula>
    </cfRule>
  </conditionalFormatting>
  <conditionalFormatting sqref="E29">
    <cfRule type="expression" dxfId="321" priority="307">
      <formula>$L29&gt;0.15</formula>
    </cfRule>
    <cfRule type="expression" dxfId="320" priority="308">
      <formula>AND($L29&gt;0.08,$L29&lt;0.15)</formula>
    </cfRule>
  </conditionalFormatting>
  <conditionalFormatting sqref="E29">
    <cfRule type="expression" dxfId="319" priority="305">
      <formula>$L29&gt;0.15</formula>
    </cfRule>
    <cfRule type="expression" dxfId="318" priority="306">
      <formula>AND($L29&gt;0.08,$L29&lt;0.15)</formula>
    </cfRule>
  </conditionalFormatting>
  <conditionalFormatting sqref="E29">
    <cfRule type="expression" dxfId="317" priority="303">
      <formula>$L29&gt;0.15</formula>
    </cfRule>
    <cfRule type="expression" dxfId="316" priority="304">
      <formula>AND($L29&gt;0.08,$L29&lt;0.15)</formula>
    </cfRule>
  </conditionalFormatting>
  <conditionalFormatting sqref="G29:H29">
    <cfRule type="expression" dxfId="315" priority="301">
      <formula>$L29&gt;0.15</formula>
    </cfRule>
    <cfRule type="expression" dxfId="314" priority="302">
      <formula>AND($L29&gt;0.08,$L29&lt;0.15)</formula>
    </cfRule>
  </conditionalFormatting>
  <conditionalFormatting sqref="G29:H29">
    <cfRule type="expression" dxfId="313" priority="299">
      <formula>$L29&gt;0.15</formula>
    </cfRule>
    <cfRule type="expression" dxfId="312" priority="300">
      <formula>AND($L29&gt;0.08,$L29&lt;0.15)</formula>
    </cfRule>
  </conditionalFormatting>
  <conditionalFormatting sqref="D29">
    <cfRule type="expression" dxfId="311" priority="297">
      <formula>$L29&gt;0.15</formula>
    </cfRule>
    <cfRule type="expression" dxfId="310" priority="298">
      <formula>AND($L29&gt;0.08,$L29&lt;0.15)</formula>
    </cfRule>
  </conditionalFormatting>
  <conditionalFormatting sqref="D29">
    <cfRule type="expression" dxfId="309" priority="309">
      <formula>$L29&gt;0.15</formula>
    </cfRule>
    <cfRule type="expression" dxfId="308" priority="310">
      <formula>AND($L29&gt;0.08,$L29&lt;0.15)</formula>
    </cfRule>
  </conditionalFormatting>
  <conditionalFormatting sqref="D29">
    <cfRule type="expression" dxfId="307" priority="281">
      <formula>$L29&gt;0.15</formula>
    </cfRule>
    <cfRule type="expression" dxfId="306" priority="282">
      <formula>AND($L29&gt;0.08,$L29&lt;0.15)</formula>
    </cfRule>
  </conditionalFormatting>
  <conditionalFormatting sqref="E29">
    <cfRule type="expression" dxfId="305" priority="279">
      <formula>$L29&gt;0.15</formula>
    </cfRule>
    <cfRule type="expression" dxfId="304" priority="280">
      <formula>AND($L29&gt;0.08,$L29&lt;0.15)</formula>
    </cfRule>
  </conditionalFormatting>
  <conditionalFormatting sqref="E29">
    <cfRule type="expression" dxfId="303" priority="277">
      <formula>$L29&gt;0.15</formula>
    </cfRule>
    <cfRule type="expression" dxfId="302" priority="278">
      <formula>AND($L29&gt;0.08,$L29&lt;0.15)</formula>
    </cfRule>
  </conditionalFormatting>
  <conditionalFormatting sqref="E29">
    <cfRule type="expression" dxfId="301" priority="275">
      <formula>$L29&gt;0.15</formula>
    </cfRule>
    <cfRule type="expression" dxfId="300" priority="276">
      <formula>AND($L29&gt;0.08,$L29&lt;0.15)</formula>
    </cfRule>
  </conditionalFormatting>
  <conditionalFormatting sqref="E29">
    <cfRule type="expression" dxfId="299" priority="317">
      <formula>$L29&gt;0.15</formula>
    </cfRule>
    <cfRule type="expression" dxfId="298" priority="318">
      <formula>AND($L29&gt;0.08,$L29&lt;0.15)</formula>
    </cfRule>
  </conditionalFormatting>
  <conditionalFormatting sqref="E29">
    <cfRule type="expression" dxfId="297" priority="319">
      <formula>$L29&gt;0.15</formula>
    </cfRule>
    <cfRule type="expression" dxfId="296" priority="320">
      <formula>AND($L29&gt;0.08,$L29&lt;0.15)</formula>
    </cfRule>
  </conditionalFormatting>
  <conditionalFormatting sqref="D29">
    <cfRule type="expression" dxfId="295" priority="321">
      <formula>$L29&gt;0.15</formula>
    </cfRule>
    <cfRule type="expression" dxfId="294" priority="322">
      <formula>AND($L29&gt;0.08,$L29&lt;0.15)</formula>
    </cfRule>
  </conditionalFormatting>
  <conditionalFormatting sqref="G29:H29">
    <cfRule type="expression" dxfId="293" priority="313">
      <formula>$L29&gt;0.15</formula>
    </cfRule>
    <cfRule type="expression" dxfId="292" priority="314">
      <formula>AND($L29&gt;0.08,$L29&lt;0.15)</formula>
    </cfRule>
  </conditionalFormatting>
  <conditionalFormatting sqref="G29:H29">
    <cfRule type="expression" dxfId="291" priority="311">
      <formula>$L29&gt;0.15</formula>
    </cfRule>
    <cfRule type="expression" dxfId="290" priority="312">
      <formula>AND($L29&gt;0.08,$L29&lt;0.15)</formula>
    </cfRule>
  </conditionalFormatting>
  <conditionalFormatting sqref="E29">
    <cfRule type="expression" dxfId="289" priority="315">
      <formula>$L29&gt;0.15</formula>
    </cfRule>
    <cfRule type="expression" dxfId="288" priority="316">
      <formula>AND($L29&gt;0.08,$L29&lt;0.15)</formula>
    </cfRule>
  </conditionalFormatting>
  <conditionalFormatting sqref="E29">
    <cfRule type="expression" dxfId="287" priority="295">
      <formula>$L29&gt;0.15</formula>
    </cfRule>
    <cfRule type="expression" dxfId="286" priority="296">
      <formula>AND($L29&gt;0.08,$L29&lt;0.15)</formula>
    </cfRule>
  </conditionalFormatting>
  <conditionalFormatting sqref="E29">
    <cfRule type="expression" dxfId="285" priority="291">
      <formula>$L29&gt;0.15</formula>
    </cfRule>
    <cfRule type="expression" dxfId="284" priority="292">
      <formula>AND($L29&gt;0.08,$L29&lt;0.15)</formula>
    </cfRule>
  </conditionalFormatting>
  <conditionalFormatting sqref="G29:H29">
    <cfRule type="expression" dxfId="283" priority="289">
      <formula>$L29&gt;0.15</formula>
    </cfRule>
    <cfRule type="expression" dxfId="282" priority="290">
      <formula>AND($L29&gt;0.08,$L29&lt;0.15)</formula>
    </cfRule>
  </conditionalFormatting>
  <conditionalFormatting sqref="G29:H29">
    <cfRule type="expression" dxfId="281" priority="287">
      <formula>$L29&gt;0.15</formula>
    </cfRule>
    <cfRule type="expression" dxfId="280" priority="288">
      <formula>AND($L29&gt;0.08,$L29&lt;0.15)</formula>
    </cfRule>
  </conditionalFormatting>
  <conditionalFormatting sqref="E29">
    <cfRule type="expression" dxfId="279" priority="293">
      <formula>$L29&gt;0.15</formula>
    </cfRule>
    <cfRule type="expression" dxfId="278" priority="294">
      <formula>AND($L29&gt;0.08,$L29&lt;0.15)</formula>
    </cfRule>
  </conditionalFormatting>
  <conditionalFormatting sqref="G29:H29">
    <cfRule type="expression" dxfId="277" priority="285">
      <formula>$L29&gt;0.15</formula>
    </cfRule>
    <cfRule type="expression" dxfId="276" priority="286">
      <formula>AND($L29&gt;0.08,$L29&lt;0.15)</formula>
    </cfRule>
  </conditionalFormatting>
  <conditionalFormatting sqref="G29:H29">
    <cfRule type="expression" dxfId="275" priority="283">
      <formula>$L29&gt;0.15</formula>
    </cfRule>
    <cfRule type="expression" dxfId="274" priority="284">
      <formula>AND($L29&gt;0.08,$L29&lt;0.15)</formula>
    </cfRule>
  </conditionalFormatting>
  <conditionalFormatting sqref="E29">
    <cfRule type="expression" dxfId="273" priority="273">
      <formula>$L29&gt;0.15</formula>
    </cfRule>
    <cfRule type="expression" dxfId="272" priority="274">
      <formula>AND($L29&gt;0.08,$L29&lt;0.15)</formula>
    </cfRule>
  </conditionalFormatting>
  <conditionalFormatting sqref="F29">
    <cfRule type="expression" dxfId="271" priority="263">
      <formula>$L29&gt;0.15</formula>
    </cfRule>
    <cfRule type="expression" dxfId="270" priority="264">
      <formula>AND($L29&gt;0.08,$L29&lt;0.15)</formula>
    </cfRule>
  </conditionalFormatting>
  <conditionalFormatting sqref="F29">
    <cfRule type="expression" dxfId="269" priority="271">
      <formula>$L29&gt;0.15</formula>
    </cfRule>
    <cfRule type="expression" dxfId="268" priority="272">
      <formula>AND($L29&gt;0.08,$L29&lt;0.15)</formula>
    </cfRule>
  </conditionalFormatting>
  <conditionalFormatting sqref="F29">
    <cfRule type="expression" dxfId="267" priority="269">
      <formula>$L29&gt;0.15</formula>
    </cfRule>
    <cfRule type="expression" dxfId="266" priority="270">
      <formula>AND($L29&gt;0.08,$L29&lt;0.15)</formula>
    </cfRule>
  </conditionalFormatting>
  <conditionalFormatting sqref="F29">
    <cfRule type="expression" dxfId="265" priority="267">
      <formula>$L29&gt;0.15</formula>
    </cfRule>
    <cfRule type="expression" dxfId="264" priority="268">
      <formula>AND($L29&gt;0.08,$L29&lt;0.15)</formula>
    </cfRule>
  </conditionalFormatting>
  <conditionalFormatting sqref="F29">
    <cfRule type="expression" dxfId="263" priority="265">
      <formula>$L29&gt;0.15</formula>
    </cfRule>
    <cfRule type="expression" dxfId="262" priority="266">
      <formula>AND($L29&gt;0.08,$L29&lt;0.15)</formula>
    </cfRule>
  </conditionalFormatting>
  <conditionalFormatting sqref="F29">
    <cfRule type="expression" dxfId="261" priority="261">
      <formula>$L29&gt;0.15</formula>
    </cfRule>
    <cfRule type="expression" dxfId="260" priority="262">
      <formula>AND($L29&gt;0.08,$L29&lt;0.15)</formula>
    </cfRule>
  </conditionalFormatting>
  <conditionalFormatting sqref="E30">
    <cfRule type="expression" dxfId="259" priority="245">
      <formula>$L30&gt;0.15</formula>
    </cfRule>
    <cfRule type="expression" dxfId="258" priority="246">
      <formula>AND($L30&gt;0.08,$L30&lt;0.15)</formula>
    </cfRule>
  </conditionalFormatting>
  <conditionalFormatting sqref="E30">
    <cfRule type="expression" dxfId="257" priority="243">
      <formula>$L30&gt;0.15</formula>
    </cfRule>
    <cfRule type="expression" dxfId="256" priority="244">
      <formula>AND($L30&gt;0.08,$L30&lt;0.15)</formula>
    </cfRule>
  </conditionalFormatting>
  <conditionalFormatting sqref="E30">
    <cfRule type="expression" dxfId="255" priority="241">
      <formula>$L30&gt;0.15</formula>
    </cfRule>
    <cfRule type="expression" dxfId="254" priority="242">
      <formula>AND($L30&gt;0.08,$L30&lt;0.15)</formula>
    </cfRule>
  </conditionalFormatting>
  <conditionalFormatting sqref="G30:H30">
    <cfRule type="expression" dxfId="253" priority="239">
      <formula>$L30&gt;0.15</formula>
    </cfRule>
    <cfRule type="expression" dxfId="252" priority="240">
      <formula>AND($L30&gt;0.08,$L30&lt;0.15)</formula>
    </cfRule>
  </conditionalFormatting>
  <conditionalFormatting sqref="G30:H30">
    <cfRule type="expression" dxfId="251" priority="237">
      <formula>$L30&gt;0.15</formula>
    </cfRule>
    <cfRule type="expression" dxfId="250" priority="238">
      <formula>AND($L30&gt;0.08,$L30&lt;0.15)</formula>
    </cfRule>
  </conditionalFormatting>
  <conditionalFormatting sqref="D30">
    <cfRule type="expression" dxfId="249" priority="235">
      <formula>$L30&gt;0.15</formula>
    </cfRule>
    <cfRule type="expression" dxfId="248" priority="236">
      <formula>AND($L30&gt;0.08,$L30&lt;0.15)</formula>
    </cfRule>
  </conditionalFormatting>
  <conditionalFormatting sqref="D30">
    <cfRule type="expression" dxfId="247" priority="247">
      <formula>$L30&gt;0.15</formula>
    </cfRule>
    <cfRule type="expression" dxfId="246" priority="248">
      <formula>AND($L30&gt;0.08,$L30&lt;0.15)</formula>
    </cfRule>
  </conditionalFormatting>
  <conditionalFormatting sqref="D30">
    <cfRule type="expression" dxfId="245" priority="219">
      <formula>$L30&gt;0.15</formula>
    </cfRule>
    <cfRule type="expression" dxfId="244" priority="220">
      <formula>AND($L30&gt;0.08,$L30&lt;0.15)</formula>
    </cfRule>
  </conditionalFormatting>
  <conditionalFormatting sqref="E30">
    <cfRule type="expression" dxfId="243" priority="217">
      <formula>$L30&gt;0.15</formula>
    </cfRule>
    <cfRule type="expression" dxfId="242" priority="218">
      <formula>AND($L30&gt;0.08,$L30&lt;0.15)</formula>
    </cfRule>
  </conditionalFormatting>
  <conditionalFormatting sqref="E30">
    <cfRule type="expression" dxfId="241" priority="215">
      <formula>$L30&gt;0.15</formula>
    </cfRule>
    <cfRule type="expression" dxfId="240" priority="216">
      <formula>AND($L30&gt;0.08,$L30&lt;0.15)</formula>
    </cfRule>
  </conditionalFormatting>
  <conditionalFormatting sqref="E30">
    <cfRule type="expression" dxfId="239" priority="213">
      <formula>$L30&gt;0.15</formula>
    </cfRule>
    <cfRule type="expression" dxfId="238" priority="214">
      <formula>AND($L30&gt;0.08,$L30&lt;0.15)</formula>
    </cfRule>
  </conditionalFormatting>
  <conditionalFormatting sqref="E30">
    <cfRule type="expression" dxfId="237" priority="255">
      <formula>$L30&gt;0.15</formula>
    </cfRule>
    <cfRule type="expression" dxfId="236" priority="256">
      <formula>AND($L30&gt;0.08,$L30&lt;0.15)</formula>
    </cfRule>
  </conditionalFormatting>
  <conditionalFormatting sqref="E30">
    <cfRule type="expression" dxfId="235" priority="257">
      <formula>$L30&gt;0.15</formula>
    </cfRule>
    <cfRule type="expression" dxfId="234" priority="258">
      <formula>AND($L30&gt;0.08,$L30&lt;0.15)</formula>
    </cfRule>
  </conditionalFormatting>
  <conditionalFormatting sqref="D30">
    <cfRule type="expression" dxfId="233" priority="259">
      <formula>$L30&gt;0.15</formula>
    </cfRule>
    <cfRule type="expression" dxfId="232" priority="260">
      <formula>AND($L30&gt;0.08,$L30&lt;0.15)</formula>
    </cfRule>
  </conditionalFormatting>
  <conditionalFormatting sqref="G30:H30">
    <cfRule type="expression" dxfId="231" priority="251">
      <formula>$L30&gt;0.15</formula>
    </cfRule>
    <cfRule type="expression" dxfId="230" priority="252">
      <formula>AND($L30&gt;0.08,$L30&lt;0.15)</formula>
    </cfRule>
  </conditionalFormatting>
  <conditionalFormatting sqref="G30:H30">
    <cfRule type="expression" dxfId="229" priority="249">
      <formula>$L30&gt;0.15</formula>
    </cfRule>
    <cfRule type="expression" dxfId="228" priority="250">
      <formula>AND($L30&gt;0.08,$L30&lt;0.15)</formula>
    </cfRule>
  </conditionalFormatting>
  <conditionalFormatting sqref="E30">
    <cfRule type="expression" dxfId="227" priority="253">
      <formula>$L30&gt;0.15</formula>
    </cfRule>
    <cfRule type="expression" dxfId="226" priority="254">
      <formula>AND($L30&gt;0.08,$L30&lt;0.15)</formula>
    </cfRule>
  </conditionalFormatting>
  <conditionalFormatting sqref="E30">
    <cfRule type="expression" dxfId="225" priority="233">
      <formula>$L30&gt;0.15</formula>
    </cfRule>
    <cfRule type="expression" dxfId="224" priority="234">
      <formula>AND($L30&gt;0.08,$L30&lt;0.15)</formula>
    </cfRule>
  </conditionalFormatting>
  <conditionalFormatting sqref="E30">
    <cfRule type="expression" dxfId="223" priority="229">
      <formula>$L30&gt;0.15</formula>
    </cfRule>
    <cfRule type="expression" dxfId="222" priority="230">
      <formula>AND($L30&gt;0.08,$L30&lt;0.15)</formula>
    </cfRule>
  </conditionalFormatting>
  <conditionalFormatting sqref="G30:H30">
    <cfRule type="expression" dxfId="221" priority="227">
      <formula>$L30&gt;0.15</formula>
    </cfRule>
    <cfRule type="expression" dxfId="220" priority="228">
      <formula>AND($L30&gt;0.08,$L30&lt;0.15)</formula>
    </cfRule>
  </conditionalFormatting>
  <conditionalFormatting sqref="G30:H30">
    <cfRule type="expression" dxfId="219" priority="225">
      <formula>$L30&gt;0.15</formula>
    </cfRule>
    <cfRule type="expression" dxfId="218" priority="226">
      <formula>AND($L30&gt;0.08,$L30&lt;0.15)</formula>
    </cfRule>
  </conditionalFormatting>
  <conditionalFormatting sqref="E30">
    <cfRule type="expression" dxfId="217" priority="231">
      <formula>$L30&gt;0.15</formula>
    </cfRule>
    <cfRule type="expression" dxfId="216" priority="232">
      <formula>AND($L30&gt;0.08,$L30&lt;0.15)</formula>
    </cfRule>
  </conditionalFormatting>
  <conditionalFormatting sqref="G30:H30">
    <cfRule type="expression" dxfId="215" priority="223">
      <formula>$L30&gt;0.15</formula>
    </cfRule>
    <cfRule type="expression" dxfId="214" priority="224">
      <formula>AND($L30&gt;0.08,$L30&lt;0.15)</formula>
    </cfRule>
  </conditionalFormatting>
  <conditionalFormatting sqref="G30:H30">
    <cfRule type="expression" dxfId="213" priority="221">
      <formula>$L30&gt;0.15</formula>
    </cfRule>
    <cfRule type="expression" dxfId="212" priority="222">
      <formula>AND($L30&gt;0.08,$L30&lt;0.15)</formula>
    </cfRule>
  </conditionalFormatting>
  <conditionalFormatting sqref="E30">
    <cfRule type="expression" dxfId="211" priority="211">
      <formula>$L30&gt;0.15</formula>
    </cfRule>
    <cfRule type="expression" dxfId="210" priority="212">
      <formula>AND($L30&gt;0.08,$L30&lt;0.15)</formula>
    </cfRule>
  </conditionalFormatting>
  <conditionalFormatting sqref="F30">
    <cfRule type="expression" dxfId="209" priority="201">
      <formula>$L30&gt;0.15</formula>
    </cfRule>
    <cfRule type="expression" dxfId="208" priority="202">
      <formula>AND($L30&gt;0.08,$L30&lt;0.15)</formula>
    </cfRule>
  </conditionalFormatting>
  <conditionalFormatting sqref="F30">
    <cfRule type="expression" dxfId="207" priority="209">
      <formula>$L30&gt;0.15</formula>
    </cfRule>
    <cfRule type="expression" dxfId="206" priority="210">
      <formula>AND($L30&gt;0.08,$L30&lt;0.15)</formula>
    </cfRule>
  </conditionalFormatting>
  <conditionalFormatting sqref="F30">
    <cfRule type="expression" dxfId="205" priority="207">
      <formula>$L30&gt;0.15</formula>
    </cfRule>
    <cfRule type="expression" dxfId="204" priority="208">
      <formula>AND($L30&gt;0.08,$L30&lt;0.15)</formula>
    </cfRule>
  </conditionalFormatting>
  <conditionalFormatting sqref="F30">
    <cfRule type="expression" dxfId="203" priority="205">
      <formula>$L30&gt;0.15</formula>
    </cfRule>
    <cfRule type="expression" dxfId="202" priority="206">
      <formula>AND($L30&gt;0.08,$L30&lt;0.15)</formula>
    </cfRule>
  </conditionalFormatting>
  <conditionalFormatting sqref="F30">
    <cfRule type="expression" dxfId="201" priority="203">
      <formula>$L30&gt;0.15</formula>
    </cfRule>
    <cfRule type="expression" dxfId="200" priority="204">
      <formula>AND($L30&gt;0.08,$L30&lt;0.15)</formula>
    </cfRule>
  </conditionalFormatting>
  <conditionalFormatting sqref="F30">
    <cfRule type="expression" dxfId="199" priority="199">
      <formula>$L30&gt;0.15</formula>
    </cfRule>
    <cfRule type="expression" dxfId="198" priority="200">
      <formula>AND($L30&gt;0.08,$L30&lt;0.15)</formula>
    </cfRule>
  </conditionalFormatting>
  <conditionalFormatting sqref="H33">
    <cfRule type="expression" dxfId="197" priority="193">
      <formula>$L33&gt;0.15</formula>
    </cfRule>
    <cfRule type="expression" dxfId="196" priority="194">
      <formula>AND($L33&gt;0.08,$L33&lt;0.15)</formula>
    </cfRule>
  </conditionalFormatting>
  <conditionalFormatting sqref="H33">
    <cfRule type="expression" dxfId="195" priority="191">
      <formula>$L33&gt;0.15</formula>
    </cfRule>
    <cfRule type="expression" dxfId="194" priority="192">
      <formula>AND($L33&gt;0.08,$L33&lt;0.15)</formula>
    </cfRule>
  </conditionalFormatting>
  <conditionalFormatting sqref="H33">
    <cfRule type="expression" dxfId="193" priority="197">
      <formula>$L33&gt;0.15</formula>
    </cfRule>
    <cfRule type="expression" dxfId="192" priority="198">
      <formula>AND($L33&gt;0.08,$L33&lt;0.15)</formula>
    </cfRule>
  </conditionalFormatting>
  <conditionalFormatting sqref="H33">
    <cfRule type="expression" dxfId="191" priority="195">
      <formula>$L33&gt;0.15</formula>
    </cfRule>
    <cfRule type="expression" dxfId="190" priority="196">
      <formula>AND($L33&gt;0.08,$L33&lt;0.15)</formula>
    </cfRule>
  </conditionalFormatting>
  <conditionalFormatting sqref="H33">
    <cfRule type="expression" dxfId="189" priority="189">
      <formula>$L33&gt;0.15</formula>
    </cfRule>
    <cfRule type="expression" dxfId="188" priority="190">
      <formula>AND($L33&gt;0.08,$L33&lt;0.15)</formula>
    </cfRule>
  </conditionalFormatting>
  <conditionalFormatting sqref="H33">
    <cfRule type="expression" dxfId="187" priority="187">
      <formula>$L33&gt;0.15</formula>
    </cfRule>
    <cfRule type="expression" dxfId="186" priority="188">
      <formula>AND($L33&gt;0.08,$L33&lt;0.15)</formula>
    </cfRule>
  </conditionalFormatting>
  <conditionalFormatting sqref="H33">
    <cfRule type="expression" dxfId="185" priority="185">
      <formula>$L33&gt;0.15</formula>
    </cfRule>
    <cfRule type="expression" dxfId="184" priority="186">
      <formula>AND($L33&gt;0.08,$L33&lt;0.15)</formula>
    </cfRule>
  </conditionalFormatting>
  <conditionalFormatting sqref="H33">
    <cfRule type="expression" dxfId="183" priority="183">
      <formula>$L33&gt;0.15</formula>
    </cfRule>
    <cfRule type="expression" dxfId="182" priority="184">
      <formula>AND($L33&gt;0.08,$L33&lt;0.15)</formula>
    </cfRule>
  </conditionalFormatting>
  <conditionalFormatting sqref="E33:F33">
    <cfRule type="expression" dxfId="181" priority="167">
      <formula>$L33&gt;0.15</formula>
    </cfRule>
    <cfRule type="expression" dxfId="180" priority="168">
      <formula>AND($L33&gt;0.08,$L33&lt;0.15)</formula>
    </cfRule>
  </conditionalFormatting>
  <conditionalFormatting sqref="E33:F33">
    <cfRule type="expression" dxfId="179" priority="165">
      <formula>$L33&gt;0.15</formula>
    </cfRule>
    <cfRule type="expression" dxfId="178" priority="166">
      <formula>AND($L33&gt;0.08,$L33&lt;0.15)</formula>
    </cfRule>
  </conditionalFormatting>
  <conditionalFormatting sqref="E33:F33">
    <cfRule type="expression" dxfId="177" priority="163">
      <formula>$L33&gt;0.15</formula>
    </cfRule>
    <cfRule type="expression" dxfId="176" priority="164">
      <formula>AND($L33&gt;0.08,$L33&lt;0.15)</formula>
    </cfRule>
  </conditionalFormatting>
  <conditionalFormatting sqref="G33">
    <cfRule type="expression" dxfId="175" priority="161">
      <formula>$L33&gt;0.15</formula>
    </cfRule>
    <cfRule type="expression" dxfId="174" priority="162">
      <formula>AND($L33&gt;0.08,$L33&lt;0.15)</formula>
    </cfRule>
  </conditionalFormatting>
  <conditionalFormatting sqref="G33">
    <cfRule type="expression" dxfId="173" priority="159">
      <formula>$L33&gt;0.15</formula>
    </cfRule>
    <cfRule type="expression" dxfId="172" priority="160">
      <formula>AND($L33&gt;0.08,$L33&lt;0.15)</formula>
    </cfRule>
  </conditionalFormatting>
  <conditionalFormatting sqref="D33">
    <cfRule type="expression" dxfId="171" priority="157">
      <formula>$L33&gt;0.15</formula>
    </cfRule>
    <cfRule type="expression" dxfId="170" priority="158">
      <formula>AND($L33&gt;0.08,$L33&lt;0.15)</formula>
    </cfRule>
  </conditionalFormatting>
  <conditionalFormatting sqref="D33">
    <cfRule type="expression" dxfId="169" priority="169">
      <formula>$L33&gt;0.15</formula>
    </cfRule>
    <cfRule type="expression" dxfId="168" priority="170">
      <formula>AND($L33&gt;0.08,$L33&lt;0.15)</formula>
    </cfRule>
  </conditionalFormatting>
  <conditionalFormatting sqref="D33">
    <cfRule type="expression" dxfId="167" priority="139">
      <formula>$L33&gt;0.15</formula>
    </cfRule>
    <cfRule type="expression" dxfId="166" priority="140">
      <formula>AND($L33&gt;0.08,$L33&lt;0.15)</formula>
    </cfRule>
  </conditionalFormatting>
  <conditionalFormatting sqref="E33">
    <cfRule type="expression" dxfId="165" priority="137">
      <formula>$L33&gt;0.15</formula>
    </cfRule>
    <cfRule type="expression" dxfId="164" priority="138">
      <formula>AND($L33&gt;0.08,$L33&lt;0.15)</formula>
    </cfRule>
  </conditionalFormatting>
  <conditionalFormatting sqref="E33">
    <cfRule type="expression" dxfId="163" priority="135">
      <formula>$L33&gt;0.15</formula>
    </cfRule>
    <cfRule type="expression" dxfId="162" priority="136">
      <formula>AND($L33&gt;0.08,$L33&lt;0.15)</formula>
    </cfRule>
  </conditionalFormatting>
  <conditionalFormatting sqref="E33">
    <cfRule type="expression" dxfId="161" priority="133">
      <formula>$L33&gt;0.15</formula>
    </cfRule>
    <cfRule type="expression" dxfId="160" priority="134">
      <formula>AND($L33&gt;0.08,$L33&lt;0.15)</formula>
    </cfRule>
  </conditionalFormatting>
  <conditionalFormatting sqref="E33:F33">
    <cfRule type="expression" dxfId="159" priority="177">
      <formula>$L33&gt;0.15</formula>
    </cfRule>
    <cfRule type="expression" dxfId="158" priority="178">
      <formula>AND($L33&gt;0.08,$L33&lt;0.15)</formula>
    </cfRule>
  </conditionalFormatting>
  <conditionalFormatting sqref="E33:F33">
    <cfRule type="expression" dxfId="157" priority="179">
      <formula>$L33&gt;0.15</formula>
    </cfRule>
    <cfRule type="expression" dxfId="156" priority="180">
      <formula>AND($L33&gt;0.08,$L33&lt;0.15)</formula>
    </cfRule>
  </conditionalFormatting>
  <conditionalFormatting sqref="D33">
    <cfRule type="expression" dxfId="155" priority="181">
      <formula>$L33&gt;0.15</formula>
    </cfRule>
    <cfRule type="expression" dxfId="154" priority="182">
      <formula>AND($L33&gt;0.08,$L33&lt;0.15)</formula>
    </cfRule>
  </conditionalFormatting>
  <conditionalFormatting sqref="G33">
    <cfRule type="expression" dxfId="153" priority="173">
      <formula>$L33&gt;0.15</formula>
    </cfRule>
    <cfRule type="expression" dxfId="152" priority="174">
      <formula>AND($L33&gt;0.08,$L33&lt;0.15)</formula>
    </cfRule>
  </conditionalFormatting>
  <conditionalFormatting sqref="G33">
    <cfRule type="expression" dxfId="151" priority="171">
      <formula>$L33&gt;0.15</formula>
    </cfRule>
    <cfRule type="expression" dxfId="150" priority="172">
      <formula>AND($L33&gt;0.08,$L33&lt;0.15)</formula>
    </cfRule>
  </conditionalFormatting>
  <conditionalFormatting sqref="E33:F33">
    <cfRule type="expression" dxfId="149" priority="175">
      <formula>$L33&gt;0.15</formula>
    </cfRule>
    <cfRule type="expression" dxfId="148" priority="176">
      <formula>AND($L33&gt;0.08,$L33&lt;0.15)</formula>
    </cfRule>
  </conditionalFormatting>
  <conditionalFormatting sqref="F33">
    <cfRule type="expression" dxfId="147" priority="145">
      <formula>$L33&gt;0.15</formula>
    </cfRule>
    <cfRule type="expression" dxfId="146" priority="146">
      <formula>AND($L33&gt;0.08,$L33&lt;0.15)</formula>
    </cfRule>
  </conditionalFormatting>
  <conditionalFormatting sqref="E33:F33">
    <cfRule type="expression" dxfId="145" priority="155">
      <formula>$L33&gt;0.15</formula>
    </cfRule>
    <cfRule type="expression" dxfId="144" priority="156">
      <formula>AND($L33&gt;0.08,$L33&lt;0.15)</formula>
    </cfRule>
  </conditionalFormatting>
  <conditionalFormatting sqref="E33:F33">
    <cfRule type="expression" dxfId="143" priority="151">
      <formula>$L33&gt;0.15</formula>
    </cfRule>
    <cfRule type="expression" dxfId="142" priority="152">
      <formula>AND($L33&gt;0.08,$L33&lt;0.15)</formula>
    </cfRule>
  </conditionalFormatting>
  <conditionalFormatting sqref="G33">
    <cfRule type="expression" dxfId="141" priority="149">
      <formula>$L33&gt;0.15</formula>
    </cfRule>
    <cfRule type="expression" dxfId="140" priority="150">
      <formula>AND($L33&gt;0.08,$L33&lt;0.15)</formula>
    </cfRule>
  </conditionalFormatting>
  <conditionalFormatting sqref="G33">
    <cfRule type="expression" dxfId="139" priority="147">
      <formula>$L33&gt;0.15</formula>
    </cfRule>
    <cfRule type="expression" dxfId="138" priority="148">
      <formula>AND($L33&gt;0.08,$L33&lt;0.15)</formula>
    </cfRule>
  </conditionalFormatting>
  <conditionalFormatting sqref="E33:F33">
    <cfRule type="expression" dxfId="137" priority="153">
      <formula>$L33&gt;0.15</formula>
    </cfRule>
    <cfRule type="expression" dxfId="136" priority="154">
      <formula>AND($L33&gt;0.08,$L33&lt;0.15)</formula>
    </cfRule>
  </conditionalFormatting>
  <conditionalFormatting sqref="G33">
    <cfRule type="expression" dxfId="135" priority="143">
      <formula>$L33&gt;0.15</formula>
    </cfRule>
    <cfRule type="expression" dxfId="134" priority="144">
      <formula>AND($L33&gt;0.08,$L33&lt;0.15)</formula>
    </cfRule>
  </conditionalFormatting>
  <conditionalFormatting sqref="G33">
    <cfRule type="expression" dxfId="133" priority="141">
      <formula>$L33&gt;0.15</formula>
    </cfRule>
    <cfRule type="expression" dxfId="132" priority="142">
      <formula>AND($L33&gt;0.08,$L33&lt;0.15)</formula>
    </cfRule>
  </conditionalFormatting>
  <conditionalFormatting sqref="E33">
    <cfRule type="expression" dxfId="131" priority="131">
      <formula>$L33&gt;0.15</formula>
    </cfRule>
    <cfRule type="expression" dxfId="130" priority="132">
      <formula>AND($L33&gt;0.08,$L33&lt;0.15)</formula>
    </cfRule>
  </conditionalFormatting>
  <conditionalFormatting sqref="E35:F35">
    <cfRule type="expression" dxfId="129" priority="115">
      <formula>$L35&gt;0.15</formula>
    </cfRule>
    <cfRule type="expression" dxfId="128" priority="116">
      <formula>AND($L35&gt;0.08,$L35&lt;0.15)</formula>
    </cfRule>
  </conditionalFormatting>
  <conditionalFormatting sqref="E35:F35">
    <cfRule type="expression" dxfId="127" priority="113">
      <formula>$L35&gt;0.15</formula>
    </cfRule>
    <cfRule type="expression" dxfId="126" priority="114">
      <formula>AND($L35&gt;0.08,$L35&lt;0.15)</formula>
    </cfRule>
  </conditionalFormatting>
  <conditionalFormatting sqref="E35:F35">
    <cfRule type="expression" dxfId="125" priority="111">
      <formula>$L35&gt;0.15</formula>
    </cfRule>
    <cfRule type="expression" dxfId="124" priority="112">
      <formula>AND($L35&gt;0.08,$L35&lt;0.15)</formula>
    </cfRule>
  </conditionalFormatting>
  <conditionalFormatting sqref="G35:H35">
    <cfRule type="expression" dxfId="123" priority="109">
      <formula>$L35&gt;0.15</formula>
    </cfRule>
    <cfRule type="expression" dxfId="122" priority="110">
      <formula>AND($L35&gt;0.08,$L35&lt;0.15)</formula>
    </cfRule>
  </conditionalFormatting>
  <conditionalFormatting sqref="G35:H35">
    <cfRule type="expression" dxfId="121" priority="107">
      <formula>$L35&gt;0.15</formula>
    </cfRule>
    <cfRule type="expression" dxfId="120" priority="108">
      <formula>AND($L35&gt;0.08,$L35&lt;0.15)</formula>
    </cfRule>
  </conditionalFormatting>
  <conditionalFormatting sqref="D35">
    <cfRule type="expression" dxfId="119" priority="105">
      <formula>$L35&gt;0.15</formula>
    </cfRule>
    <cfRule type="expression" dxfId="118" priority="106">
      <formula>AND($L35&gt;0.08,$L35&lt;0.15)</formula>
    </cfRule>
  </conditionalFormatting>
  <conditionalFormatting sqref="D35">
    <cfRule type="expression" dxfId="117" priority="117">
      <formula>$L35&gt;0.15</formula>
    </cfRule>
    <cfRule type="expression" dxfId="116" priority="118">
      <formula>AND($L35&gt;0.08,$L35&lt;0.15)</formula>
    </cfRule>
  </conditionalFormatting>
  <conditionalFormatting sqref="D35">
    <cfRule type="expression" dxfId="115" priority="87">
      <formula>$L35&gt;0.15</formula>
    </cfRule>
    <cfRule type="expression" dxfId="114" priority="88">
      <formula>AND($L35&gt;0.08,$L35&lt;0.15)</formula>
    </cfRule>
  </conditionalFormatting>
  <conditionalFormatting sqref="E35">
    <cfRule type="expression" dxfId="113" priority="85">
      <formula>$L35&gt;0.15</formula>
    </cfRule>
    <cfRule type="expression" dxfId="112" priority="86">
      <formula>AND($L35&gt;0.08,$L35&lt;0.15)</formula>
    </cfRule>
  </conditionalFormatting>
  <conditionalFormatting sqref="E35">
    <cfRule type="expression" dxfId="111" priority="83">
      <formula>$L35&gt;0.15</formula>
    </cfRule>
    <cfRule type="expression" dxfId="110" priority="84">
      <formula>AND($L35&gt;0.08,$L35&lt;0.15)</formula>
    </cfRule>
  </conditionalFormatting>
  <conditionalFormatting sqref="E35">
    <cfRule type="expression" dxfId="109" priority="81">
      <formula>$L35&gt;0.15</formula>
    </cfRule>
    <cfRule type="expression" dxfId="108" priority="82">
      <formula>AND($L35&gt;0.08,$L35&lt;0.15)</formula>
    </cfRule>
  </conditionalFormatting>
  <conditionalFormatting sqref="E35:F35">
    <cfRule type="expression" dxfId="107" priority="125">
      <formula>$L35&gt;0.15</formula>
    </cfRule>
    <cfRule type="expression" dxfId="106" priority="126">
      <formula>AND($L35&gt;0.08,$L35&lt;0.15)</formula>
    </cfRule>
  </conditionalFormatting>
  <conditionalFormatting sqref="E35:F35">
    <cfRule type="expression" dxfId="105" priority="127">
      <formula>$L35&gt;0.15</formula>
    </cfRule>
    <cfRule type="expression" dxfId="104" priority="128">
      <formula>AND($L35&gt;0.08,$L35&lt;0.15)</formula>
    </cfRule>
  </conditionalFormatting>
  <conditionalFormatting sqref="D35">
    <cfRule type="expression" dxfId="103" priority="129">
      <formula>$L35&gt;0.15</formula>
    </cfRule>
    <cfRule type="expression" dxfId="102" priority="130">
      <formula>AND($L35&gt;0.08,$L35&lt;0.15)</formula>
    </cfRule>
  </conditionalFormatting>
  <conditionalFormatting sqref="G35:H35">
    <cfRule type="expression" dxfId="101" priority="121">
      <formula>$L35&gt;0.15</formula>
    </cfRule>
    <cfRule type="expression" dxfId="100" priority="122">
      <formula>AND($L35&gt;0.08,$L35&lt;0.15)</formula>
    </cfRule>
  </conditionalFormatting>
  <conditionalFormatting sqref="G35:H35">
    <cfRule type="expression" dxfId="99" priority="119">
      <formula>$L35&gt;0.15</formula>
    </cfRule>
    <cfRule type="expression" dxfId="98" priority="120">
      <formula>AND($L35&gt;0.08,$L35&lt;0.15)</formula>
    </cfRule>
  </conditionalFormatting>
  <conditionalFormatting sqref="E35:F35">
    <cfRule type="expression" dxfId="97" priority="123">
      <formula>$L35&gt;0.15</formula>
    </cfRule>
    <cfRule type="expression" dxfId="96" priority="124">
      <formula>AND($L35&gt;0.08,$L35&lt;0.15)</formula>
    </cfRule>
  </conditionalFormatting>
  <conditionalFormatting sqref="F35">
    <cfRule type="expression" dxfId="95" priority="93">
      <formula>$L35&gt;0.15</formula>
    </cfRule>
    <cfRule type="expression" dxfId="94" priority="94">
      <formula>AND($L35&gt;0.08,$L35&lt;0.15)</formula>
    </cfRule>
  </conditionalFormatting>
  <conditionalFormatting sqref="E35:F35">
    <cfRule type="expression" dxfId="93" priority="103">
      <formula>$L35&gt;0.15</formula>
    </cfRule>
    <cfRule type="expression" dxfId="92" priority="104">
      <formula>AND($L35&gt;0.08,$L35&lt;0.15)</formula>
    </cfRule>
  </conditionalFormatting>
  <conditionalFormatting sqref="E35:F35">
    <cfRule type="expression" dxfId="91" priority="99">
      <formula>$L35&gt;0.15</formula>
    </cfRule>
    <cfRule type="expression" dxfId="90" priority="100">
      <formula>AND($L35&gt;0.08,$L35&lt;0.15)</formula>
    </cfRule>
  </conditionalFormatting>
  <conditionalFormatting sqref="G35:H35">
    <cfRule type="expression" dxfId="89" priority="97">
      <formula>$L35&gt;0.15</formula>
    </cfRule>
    <cfRule type="expression" dxfId="88" priority="98">
      <formula>AND($L35&gt;0.08,$L35&lt;0.15)</formula>
    </cfRule>
  </conditionalFormatting>
  <conditionalFormatting sqref="G35:H35">
    <cfRule type="expression" dxfId="87" priority="95">
      <formula>$L35&gt;0.15</formula>
    </cfRule>
    <cfRule type="expression" dxfId="86" priority="96">
      <formula>AND($L35&gt;0.08,$L35&lt;0.15)</formula>
    </cfRule>
  </conditionalFormatting>
  <conditionalFormatting sqref="E35:F35">
    <cfRule type="expression" dxfId="85" priority="101">
      <formula>$L35&gt;0.15</formula>
    </cfRule>
    <cfRule type="expression" dxfId="84" priority="102">
      <formula>AND($L35&gt;0.08,$L35&lt;0.15)</formula>
    </cfRule>
  </conditionalFormatting>
  <conditionalFormatting sqref="G35:H35">
    <cfRule type="expression" dxfId="83" priority="91">
      <formula>$L35&gt;0.15</formula>
    </cfRule>
    <cfRule type="expression" dxfId="82" priority="92">
      <formula>AND($L35&gt;0.08,$L35&lt;0.15)</formula>
    </cfRule>
  </conditionalFormatting>
  <conditionalFormatting sqref="G35:H35">
    <cfRule type="expression" dxfId="81" priority="89">
      <formula>$L35&gt;0.15</formula>
    </cfRule>
    <cfRule type="expression" dxfId="80" priority="90">
      <formula>AND($L35&gt;0.08,$L35&lt;0.15)</formula>
    </cfRule>
  </conditionalFormatting>
  <conditionalFormatting sqref="E35">
    <cfRule type="expression" dxfId="79" priority="79">
      <formula>$L35&gt;0.15</formula>
    </cfRule>
    <cfRule type="expression" dxfId="78" priority="80">
      <formula>AND($L35&gt;0.08,$L35&lt;0.15)</formula>
    </cfRule>
  </conditionalFormatting>
  <conditionalFormatting sqref="F11">
    <cfRule type="expression" dxfId="77" priority="59">
      <formula>$L11&gt;0.15</formula>
    </cfRule>
    <cfRule type="expression" dxfId="76" priority="60">
      <formula>AND($L11&gt;0.08,$L11&lt;0.15)</formula>
    </cfRule>
  </conditionalFormatting>
  <conditionalFormatting sqref="F11">
    <cfRule type="expression" dxfId="75" priority="61">
      <formula>$L11&gt;0.15</formula>
    </cfRule>
    <cfRule type="expression" dxfId="74" priority="62">
      <formula>AND($L11&gt;0.08,$L11&lt;0.15)</formula>
    </cfRule>
  </conditionalFormatting>
  <conditionalFormatting sqref="F11">
    <cfRule type="expression" dxfId="73" priority="63">
      <formula>$L11&gt;0.15</formula>
    </cfRule>
    <cfRule type="expression" dxfId="72" priority="64">
      <formula>AND($L11&gt;0.08,$L11&lt;0.15)</formula>
    </cfRule>
  </conditionalFormatting>
  <conditionalFormatting sqref="F11">
    <cfRule type="expression" dxfId="71" priority="57">
      <formula>$L11&gt;0.15</formula>
    </cfRule>
    <cfRule type="expression" dxfId="70" priority="58">
      <formula>AND($L11&gt;0.08,$L11&lt;0.15)</formula>
    </cfRule>
  </conditionalFormatting>
  <conditionalFormatting sqref="F11">
    <cfRule type="expression" dxfId="69" priority="53">
      <formula>$L11&gt;0.15</formula>
    </cfRule>
    <cfRule type="expression" dxfId="68" priority="54">
      <formula>AND($L11&gt;0.08,$L11&lt;0.15)</formula>
    </cfRule>
  </conditionalFormatting>
  <conditionalFormatting sqref="F11">
    <cfRule type="expression" dxfId="67" priority="55">
      <formula>$L11&gt;0.15</formula>
    </cfRule>
    <cfRule type="expression" dxfId="66" priority="56">
      <formula>AND($L11&gt;0.08,$L11&lt;0.15)</formula>
    </cfRule>
  </conditionalFormatting>
  <conditionalFormatting sqref="F11">
    <cfRule type="expression" dxfId="65" priority="77">
      <formula>$L11&gt;0.15</formula>
    </cfRule>
    <cfRule type="expression" dxfId="64" priority="78">
      <formula>AND($L11&gt;0.08,$L11&lt;0.15)</formula>
    </cfRule>
  </conditionalFormatting>
  <conditionalFormatting sqref="F11">
    <cfRule type="expression" dxfId="63" priority="75">
      <formula>$L11&gt;0.15</formula>
    </cfRule>
    <cfRule type="expression" dxfId="62" priority="76">
      <formula>AND($L11&gt;0.08,$L11&lt;0.15)</formula>
    </cfRule>
  </conditionalFormatting>
  <conditionalFormatting sqref="F11">
    <cfRule type="expression" dxfId="61" priority="69">
      <formula>$L11&gt;0.15</formula>
    </cfRule>
    <cfRule type="expression" dxfId="60" priority="70">
      <formula>AND($L11&gt;0.08,$L11&lt;0.15)</formula>
    </cfRule>
  </conditionalFormatting>
  <conditionalFormatting sqref="F11">
    <cfRule type="expression" dxfId="59" priority="67">
      <formula>$L11&gt;0.15</formula>
    </cfRule>
    <cfRule type="expression" dxfId="58" priority="68">
      <formula>AND($L11&gt;0.08,$L11&lt;0.15)</formula>
    </cfRule>
  </conditionalFormatting>
  <conditionalFormatting sqref="F11">
    <cfRule type="expression" dxfId="57" priority="65">
      <formula>$L11&gt;0.15</formula>
    </cfRule>
    <cfRule type="expression" dxfId="56" priority="66">
      <formula>AND($L11&gt;0.08,$L11&lt;0.15)</formula>
    </cfRule>
  </conditionalFormatting>
  <conditionalFormatting sqref="F11">
    <cfRule type="expression" dxfId="55" priority="71">
      <formula>$L11&gt;0.15</formula>
    </cfRule>
    <cfRule type="expression" dxfId="54" priority="72">
      <formula>AND($L11&gt;0.08,$L11&lt;0.15)</formula>
    </cfRule>
  </conditionalFormatting>
  <conditionalFormatting sqref="F11">
    <cfRule type="expression" dxfId="53" priority="73">
      <formula>$L11&gt;0.15</formula>
    </cfRule>
    <cfRule type="expression" dxfId="52" priority="74">
      <formula>AND($L11&gt;0.08,$L11&lt;0.15)</formula>
    </cfRule>
  </conditionalFormatting>
  <conditionalFormatting sqref="E12">
    <cfRule type="expression" dxfId="51" priority="35">
      <formula>$L12&gt;0.15</formula>
    </cfRule>
    <cfRule type="expression" dxfId="50" priority="36">
      <formula>AND($L12&gt;0.08,$L12&lt;0.15)</formula>
    </cfRule>
  </conditionalFormatting>
  <conditionalFormatting sqref="E12">
    <cfRule type="expression" dxfId="49" priority="33">
      <formula>$L12&gt;0.15</formula>
    </cfRule>
    <cfRule type="expression" dxfId="48" priority="34">
      <formula>AND($L12&gt;0.08,$L12&lt;0.15)</formula>
    </cfRule>
  </conditionalFormatting>
  <conditionalFormatting sqref="E12">
    <cfRule type="expression" dxfId="47" priority="37">
      <formula>$L12&gt;0.15</formula>
    </cfRule>
    <cfRule type="expression" dxfId="46" priority="38">
      <formula>AND($L12&gt;0.08,$L12&lt;0.15)</formula>
    </cfRule>
  </conditionalFormatting>
  <conditionalFormatting sqref="E12">
    <cfRule type="expression" dxfId="45" priority="31">
      <formula>$L12&gt;0.15</formula>
    </cfRule>
    <cfRule type="expression" dxfId="44" priority="32">
      <formula>AND($L12&gt;0.08,$L12&lt;0.15)</formula>
    </cfRule>
  </conditionalFormatting>
  <conditionalFormatting sqref="E12">
    <cfRule type="expression" dxfId="43" priority="27">
      <formula>$L12&gt;0.15</formula>
    </cfRule>
    <cfRule type="expression" dxfId="42" priority="28">
      <formula>AND($L12&gt;0.08,$L12&lt;0.15)</formula>
    </cfRule>
  </conditionalFormatting>
  <conditionalFormatting sqref="E12">
    <cfRule type="expression" dxfId="41" priority="29">
      <formula>$L12&gt;0.15</formula>
    </cfRule>
    <cfRule type="expression" dxfId="40" priority="30">
      <formula>AND($L12&gt;0.08,$L12&lt;0.15)</formula>
    </cfRule>
  </conditionalFormatting>
  <conditionalFormatting sqref="E12">
    <cfRule type="expression" dxfId="39" priority="51">
      <formula>$L12&gt;0.15</formula>
    </cfRule>
    <cfRule type="expression" dxfId="38" priority="52">
      <formula>AND($L12&gt;0.08,$L12&lt;0.15)</formula>
    </cfRule>
  </conditionalFormatting>
  <conditionalFormatting sqref="E12">
    <cfRule type="expression" dxfId="37" priority="49">
      <formula>$L12&gt;0.15</formula>
    </cfRule>
    <cfRule type="expression" dxfId="36" priority="50">
      <formula>AND($L12&gt;0.08,$L12&lt;0.15)</formula>
    </cfRule>
  </conditionalFormatting>
  <conditionalFormatting sqref="E12">
    <cfRule type="expression" dxfId="35" priority="43">
      <formula>$L12&gt;0.15</formula>
    </cfRule>
    <cfRule type="expression" dxfId="34" priority="44">
      <formula>AND($L12&gt;0.08,$L12&lt;0.15)</formula>
    </cfRule>
  </conditionalFormatting>
  <conditionalFormatting sqref="E12">
    <cfRule type="expression" dxfId="33" priority="41">
      <formula>$L12&gt;0.15</formula>
    </cfRule>
    <cfRule type="expression" dxfId="32" priority="42">
      <formula>AND($L12&gt;0.08,$L12&lt;0.15)</formula>
    </cfRule>
  </conditionalFormatting>
  <conditionalFormatting sqref="E12">
    <cfRule type="expression" dxfId="31" priority="39">
      <formula>$L12&gt;0.15</formula>
    </cfRule>
    <cfRule type="expression" dxfId="30" priority="40">
      <formula>AND($L12&gt;0.08,$L12&lt;0.15)</formula>
    </cfRule>
  </conditionalFormatting>
  <conditionalFormatting sqref="E12">
    <cfRule type="expression" dxfId="29" priority="45">
      <formula>$L12&gt;0.15</formula>
    </cfRule>
    <cfRule type="expression" dxfId="28" priority="46">
      <formula>AND($L12&gt;0.08,$L12&lt;0.15)</formula>
    </cfRule>
  </conditionalFormatting>
  <conditionalFormatting sqref="E12">
    <cfRule type="expression" dxfId="27" priority="47">
      <formula>$L12&gt;0.15</formula>
    </cfRule>
    <cfRule type="expression" dxfId="26" priority="48">
      <formula>AND($L12&gt;0.08,$L12&lt;0.15)</formula>
    </cfRule>
  </conditionalFormatting>
  <conditionalFormatting sqref="F15">
    <cfRule type="expression" dxfId="25" priority="25">
      <formula>$L15&gt;0.15</formula>
    </cfRule>
    <cfRule type="expression" dxfId="24" priority="26">
      <formula>AND($L15&gt;0.08,$L15&lt;0.15)</formula>
    </cfRule>
  </conditionalFormatting>
  <conditionalFormatting sqref="F15">
    <cfRule type="expression" dxfId="23" priority="23">
      <formula>$L15&gt;0.15</formula>
    </cfRule>
    <cfRule type="expression" dxfId="22" priority="24">
      <formula>AND($L15&gt;0.08,$L15&lt;0.15)</formula>
    </cfRule>
  </conditionalFormatting>
  <conditionalFormatting sqref="F15">
    <cfRule type="expression" dxfId="21" priority="21">
      <formula>$L15&gt;0.15</formula>
    </cfRule>
    <cfRule type="expression" dxfId="20" priority="22">
      <formula>AND($L15&gt;0.08,$L15&lt;0.15)</formula>
    </cfRule>
  </conditionalFormatting>
  <conditionalFormatting sqref="F15">
    <cfRule type="expression" dxfId="19" priority="19">
      <formula>$L15&gt;0.15</formula>
    </cfRule>
    <cfRule type="expression" dxfId="18" priority="20">
      <formula>AND($L15&gt;0.08,$L15&lt;0.15)</formula>
    </cfRule>
  </conditionalFormatting>
  <conditionalFormatting sqref="D20:D22">
    <cfRule type="expression" dxfId="17" priority="9">
      <formula>$L20&gt;0.15</formula>
    </cfRule>
    <cfRule type="expression" dxfId="16" priority="10">
      <formula>AND($L20&gt;0.08,$L20&lt;0.15)</formula>
    </cfRule>
  </conditionalFormatting>
  <conditionalFormatting sqref="D20:D22">
    <cfRule type="expression" dxfId="15" priority="11">
      <formula>$L20&gt;0.15</formula>
    </cfRule>
    <cfRule type="expression" dxfId="14" priority="12">
      <formula>AND($L20&gt;0.08,$L20&lt;0.15)</formula>
    </cfRule>
  </conditionalFormatting>
  <conditionalFormatting sqref="D20:D22">
    <cfRule type="expression" dxfId="13" priority="13">
      <formula>$L20&gt;0.15</formula>
    </cfRule>
    <cfRule type="expression" dxfId="12" priority="14">
      <formula>AND($L20&gt;0.08,$L20&lt;0.15)</formula>
    </cfRule>
  </conditionalFormatting>
  <conditionalFormatting sqref="D20:D22">
    <cfRule type="expression" dxfId="11" priority="17">
      <formula>$L20&gt;0.15</formula>
    </cfRule>
    <cfRule type="expression" dxfId="10" priority="18">
      <formula>AND($L20&gt;0.08,$L20&lt;0.15)</formula>
    </cfRule>
  </conditionalFormatting>
  <conditionalFormatting sqref="D20:D22">
    <cfRule type="expression" dxfId="9" priority="15">
      <formula>$L20&gt;0.15</formula>
    </cfRule>
    <cfRule type="expression" dxfId="8" priority="16">
      <formula>AND($L20&gt;0.08,$L20&lt;0.15)</formula>
    </cfRule>
  </conditionalFormatting>
  <conditionalFormatting sqref="D20:D22">
    <cfRule type="expression" dxfId="7" priority="3">
      <formula>$L20&gt;0.15</formula>
    </cfRule>
    <cfRule type="expression" dxfId="6" priority="4">
      <formula>AND($L20&gt;0.08,$L20&lt;0.15)</formula>
    </cfRule>
  </conditionalFormatting>
  <conditionalFormatting sqref="D20:D22">
    <cfRule type="expression" dxfId="5" priority="5">
      <formula>$L20&gt;0.15</formula>
    </cfRule>
    <cfRule type="expression" dxfId="4" priority="6">
      <formula>AND($L20&gt;0.08,$L20&lt;0.15)</formula>
    </cfRule>
  </conditionalFormatting>
  <conditionalFormatting sqref="D20:D22">
    <cfRule type="expression" dxfId="3" priority="1">
      <formula>$L20&gt;0.15</formula>
    </cfRule>
    <cfRule type="expression" dxfId="2" priority="2">
      <formula>AND($L20&gt;0.08,$L20&lt;0.15)</formula>
    </cfRule>
  </conditionalFormatting>
  <conditionalFormatting sqref="D20:D22">
    <cfRule type="expression" dxfId="1" priority="7">
      <formula>$L20&gt;0.15</formula>
    </cfRule>
    <cfRule type="expression" dxfId="0" priority="8">
      <formula>AND($L20&gt;0.08,$L20&lt;0.15)</formula>
    </cfRule>
  </conditionalFormatting>
  <dataValidations count="3">
    <dataValidation type="list" allowBlank="1" showInputMessage="1" showErrorMessage="1" sqref="AC7:AC66 AC69:AC91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데이터</vt:lpstr>
      <vt:lpstr>4월 9일</vt:lpstr>
      <vt:lpstr>'4월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ee</cp:lastModifiedBy>
  <dcterms:created xsi:type="dcterms:W3CDTF">2020-05-22T07:35:31Z</dcterms:created>
  <dcterms:modified xsi:type="dcterms:W3CDTF">2021-04-13T09:02:18Z</dcterms:modified>
</cp:coreProperties>
</file>