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7월\"/>
    </mc:Choice>
  </mc:AlternateContent>
  <xr:revisionPtr revIDLastSave="0" documentId="13_ncr:1_{01DEA4BE-DB89-4E8A-A2D4-A2B38512BC2F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7월 16일" sheetId="60" r:id="rId2"/>
    <sheet name="7월 17일" sheetId="62" r:id="rId3"/>
    <sheet name="7월 19일" sheetId="63" r:id="rId4"/>
    <sheet name="7월 20일" sheetId="64" r:id="rId5"/>
    <sheet name="7월 21일" sheetId="65" r:id="rId6"/>
    <sheet name="7월 22일" sheetId="66" r:id="rId7"/>
  </sheets>
  <externalReferences>
    <externalReference r:id="rId8"/>
    <externalReference r:id="rId9"/>
  </externalReferences>
  <definedNames>
    <definedName name="_xlnm._FilterDatabase" localSheetId="1" hidden="1">'7월 16일'!$A$5:$AE$75</definedName>
    <definedName name="_xlnm._FilterDatabase" localSheetId="2" hidden="1">'7월 17일'!$A$5:$AE$62</definedName>
    <definedName name="_xlnm._FilterDatabase" localSheetId="3" hidden="1">'7월 19일'!$A$5:$AE$68</definedName>
    <definedName name="_xlnm._FilterDatabase" localSheetId="4" hidden="1">'7월 20일'!$A$5:$AE$66</definedName>
    <definedName name="_xlnm._FilterDatabase" localSheetId="5" hidden="1">'7월 21일'!$A$5:$AE$81</definedName>
    <definedName name="_xlnm._FilterDatabase" localSheetId="6" hidden="1">'7월 22일'!$A$5:$AE$84</definedName>
    <definedName name="_xlnm.Print_Area" localSheetId="1">'7월 16일'!$A$1:$AF$52</definedName>
    <definedName name="_xlnm.Print_Area" localSheetId="2">'7월 17일'!$A$1:$AF$39</definedName>
    <definedName name="_xlnm.Print_Area" localSheetId="3">'7월 19일'!$A$1:$AF$45</definedName>
    <definedName name="_xlnm.Print_Area" localSheetId="4">'7월 20일'!$A$1:$AF$43</definedName>
    <definedName name="_xlnm.Print_Area" localSheetId="5">'7월 21일'!$A$1:$AF$58</definedName>
    <definedName name="_xlnm.Print_Area" localSheetId="6">'7월 22일'!$A$1:$AF$61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9" i="66" l="1"/>
  <c r="I59" i="66" s="1"/>
  <c r="L59" i="66" s="1"/>
  <c r="K58" i="66"/>
  <c r="I58" i="66" s="1"/>
  <c r="A59" i="66"/>
  <c r="K52" i="66"/>
  <c r="I52" i="66" s="1"/>
  <c r="L52" i="66" s="1"/>
  <c r="K53" i="66"/>
  <c r="I53" i="66" s="1"/>
  <c r="K54" i="66"/>
  <c r="I54" i="66" s="1"/>
  <c r="K55" i="66"/>
  <c r="I55" i="66" s="1"/>
  <c r="A52" i="66"/>
  <c r="A53" i="66"/>
  <c r="A54" i="66"/>
  <c r="A55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K56" i="66"/>
  <c r="I56" i="66" s="1"/>
  <c r="A41" i="66"/>
  <c r="A42" i="66"/>
  <c r="A43" i="66"/>
  <c r="A44" i="66"/>
  <c r="A45" i="66"/>
  <c r="A46" i="66"/>
  <c r="A47" i="66"/>
  <c r="A48" i="66"/>
  <c r="A49" i="66"/>
  <c r="A50" i="66"/>
  <c r="A51" i="66"/>
  <c r="A56" i="66"/>
  <c r="L54" i="66" l="1"/>
  <c r="L58" i="66"/>
  <c r="L55" i="66"/>
  <c r="L53" i="66"/>
  <c r="L56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K55" i="65"/>
  <c r="I55" i="65" s="1"/>
  <c r="L55" i="65" s="1"/>
  <c r="K56" i="65"/>
  <c r="I56" i="65" s="1"/>
  <c r="L56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L52" i="65" l="1"/>
  <c r="L50" i="65"/>
  <c r="L47" i="65"/>
  <c r="I46" i="65"/>
  <c r="L46" i="65" s="1"/>
  <c r="N44" i="63" l="1"/>
  <c r="O44" i="63"/>
  <c r="P44" i="63"/>
  <c r="Q44" i="63"/>
  <c r="R44" i="63"/>
  <c r="S44" i="63"/>
  <c r="T44" i="63"/>
  <c r="U44" i="63"/>
  <c r="V44" i="63"/>
  <c r="W44" i="63"/>
  <c r="X44" i="63"/>
  <c r="Y44" i="63"/>
  <c r="Z44" i="63"/>
  <c r="M44" i="63"/>
  <c r="N42" i="64"/>
  <c r="O42" i="64"/>
  <c r="P42" i="64"/>
  <c r="Q42" i="64"/>
  <c r="R42" i="64"/>
  <c r="S42" i="64"/>
  <c r="T42" i="64"/>
  <c r="U42" i="64"/>
  <c r="V42" i="64"/>
  <c r="W42" i="64"/>
  <c r="X42" i="64"/>
  <c r="Y42" i="64"/>
  <c r="Z42" i="64"/>
  <c r="M42" i="64"/>
  <c r="K28" i="64"/>
  <c r="I28" i="64" s="1"/>
  <c r="L28" i="64" s="1"/>
  <c r="A32" i="63"/>
  <c r="A33" i="63"/>
  <c r="A34" i="63"/>
  <c r="A35" i="63"/>
  <c r="A36" i="63"/>
  <c r="A37" i="63"/>
  <c r="A38" i="63"/>
  <c r="A39" i="63"/>
  <c r="A40" i="63"/>
  <c r="A41" i="63"/>
  <c r="A42" i="63"/>
  <c r="A43" i="63"/>
  <c r="A28" i="63"/>
  <c r="A29" i="63"/>
  <c r="A30" i="63"/>
  <c r="A31" i="63"/>
  <c r="K28" i="63"/>
  <c r="K29" i="63"/>
  <c r="I29" i="63" s="1"/>
  <c r="K30" i="63"/>
  <c r="K31" i="63"/>
  <c r="I31" i="63" s="1"/>
  <c r="L31" i="63" s="1"/>
  <c r="K32" i="63"/>
  <c r="I32" i="63" s="1"/>
  <c r="L32" i="63" s="1"/>
  <c r="K33" i="63"/>
  <c r="I33" i="63" s="1"/>
  <c r="L33" i="63" s="1"/>
  <c r="K34" i="63"/>
  <c r="K35" i="63"/>
  <c r="K36" i="63"/>
  <c r="K37" i="63"/>
  <c r="I37" i="63" s="1"/>
  <c r="L37" i="63" s="1"/>
  <c r="K38" i="63"/>
  <c r="I38" i="63" s="1"/>
  <c r="L38" i="63" s="1"/>
  <c r="K39" i="63"/>
  <c r="I39" i="63" s="1"/>
  <c r="L39" i="63" s="1"/>
  <c r="K40" i="63"/>
  <c r="K41" i="63"/>
  <c r="I41" i="63" s="1"/>
  <c r="K42" i="63"/>
  <c r="I42" i="63" s="1"/>
  <c r="K43" i="63"/>
  <c r="I43" i="63" s="1"/>
  <c r="L43" i="63" s="1"/>
  <c r="L42" i="63" l="1"/>
  <c r="L41" i="63"/>
  <c r="I36" i="63"/>
  <c r="L36" i="63" s="1"/>
  <c r="I35" i="63"/>
  <c r="L35" i="63" s="1"/>
  <c r="I30" i="63"/>
  <c r="L30" i="63" s="1"/>
  <c r="L29" i="63"/>
  <c r="I28" i="63"/>
  <c r="L28" i="63" s="1"/>
  <c r="I40" i="63"/>
  <c r="L40" i="63" s="1"/>
  <c r="I34" i="63"/>
  <c r="L34" i="63" s="1"/>
  <c r="U51" i="60" l="1"/>
  <c r="V51" i="60"/>
  <c r="W51" i="60"/>
  <c r="X51" i="60"/>
  <c r="Y51" i="60"/>
  <c r="Z51" i="60"/>
  <c r="T51" i="60"/>
  <c r="R51" i="60"/>
  <c r="M51" i="60"/>
  <c r="J51" i="60"/>
  <c r="A49" i="60"/>
  <c r="K49" i="60"/>
  <c r="I49" i="60" s="1"/>
  <c r="A50" i="60"/>
  <c r="K50" i="60"/>
  <c r="I50" i="60" s="1"/>
  <c r="L50" i="60" s="1"/>
  <c r="L49" i="60" l="1"/>
  <c r="K10" i="62"/>
  <c r="I10" i="62" s="1"/>
  <c r="K9" i="62"/>
  <c r="K8" i="62"/>
  <c r="I8" i="62" s="1"/>
  <c r="K7" i="62"/>
  <c r="L8" i="62" l="1"/>
  <c r="I7" i="62"/>
  <c r="L7" i="62" s="1"/>
  <c r="I9" i="62"/>
  <c r="L9" i="62" s="1"/>
  <c r="L10" i="62"/>
  <c r="A41" i="60" l="1"/>
  <c r="A42" i="60"/>
  <c r="A43" i="60"/>
  <c r="A44" i="60"/>
  <c r="A45" i="60"/>
  <c r="A46" i="60"/>
  <c r="A47" i="60"/>
  <c r="A48" i="60"/>
  <c r="K41" i="60"/>
  <c r="I41" i="60" s="1"/>
  <c r="L41" i="60" s="1"/>
  <c r="K42" i="60"/>
  <c r="I42" i="60" s="1"/>
  <c r="L42" i="60" s="1"/>
  <c r="K43" i="60"/>
  <c r="K44" i="60"/>
  <c r="K45" i="60"/>
  <c r="K46" i="60"/>
  <c r="I46" i="60" s="1"/>
  <c r="L46" i="60" s="1"/>
  <c r="K47" i="60"/>
  <c r="I47" i="60" s="1"/>
  <c r="L47" i="60" s="1"/>
  <c r="K48" i="60"/>
  <c r="I48" i="60" s="1"/>
  <c r="L48" i="60" s="1"/>
  <c r="I44" i="60" l="1"/>
  <c r="L44" i="60" s="1"/>
  <c r="I45" i="60"/>
  <c r="L45" i="60" s="1"/>
  <c r="I43" i="60"/>
  <c r="L43" i="60" s="1"/>
  <c r="J42" i="64" l="1"/>
  <c r="J60" i="66" l="1"/>
  <c r="J57" i="65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I33" i="64" s="1"/>
  <c r="L33" i="64" s="1"/>
  <c r="K34" i="64"/>
  <c r="K35" i="64"/>
  <c r="I35" i="64" s="1"/>
  <c r="K36" i="64"/>
  <c r="I36" i="64" s="1"/>
  <c r="L36" i="64" s="1"/>
  <c r="K37" i="64"/>
  <c r="I37" i="64" s="1"/>
  <c r="L37" i="64" s="1"/>
  <c r="K38" i="64"/>
  <c r="I38" i="64" s="1"/>
  <c r="K39" i="64"/>
  <c r="I39" i="64" s="1"/>
  <c r="K40" i="64"/>
  <c r="I40" i="64" s="1"/>
  <c r="L40" i="64" s="1"/>
  <c r="K41" i="64"/>
  <c r="I41" i="64" s="1"/>
  <c r="L41" i="64" s="1"/>
  <c r="I34" i="64" l="1"/>
  <c r="L34" i="64" s="1"/>
  <c r="I30" i="64"/>
  <c r="L39" i="64"/>
  <c r="L35" i="64"/>
  <c r="L32" i="64"/>
  <c r="L24" i="64"/>
  <c r="L20" i="64"/>
  <c r="L16" i="64"/>
  <c r="L12" i="64"/>
  <c r="L8" i="64"/>
  <c r="L38" i="64"/>
  <c r="L31" i="64"/>
  <c r="L27" i="64"/>
  <c r="L23" i="64"/>
  <c r="L19" i="64"/>
  <c r="L15" i="64"/>
  <c r="L11" i="64"/>
  <c r="L7" i="64"/>
  <c r="J44" i="63"/>
  <c r="L30" i="64" l="1"/>
  <c r="J38" i="62"/>
  <c r="K62" i="66" l="1"/>
  <c r="I62" i="66" s="1"/>
  <c r="L62" i="66" s="1"/>
  <c r="K42" i="64" l="1"/>
  <c r="I42" i="64" l="1"/>
  <c r="L42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K57" i="66"/>
  <c r="I57" i="66" s="1"/>
  <c r="AD84" i="66" l="1"/>
  <c r="K84" i="66"/>
  <c r="AD83" i="66"/>
  <c r="K83" i="66"/>
  <c r="I83" i="66" s="1"/>
  <c r="L83" i="66" s="1"/>
  <c r="AD82" i="66"/>
  <c r="K82" i="66"/>
  <c r="AD81" i="66"/>
  <c r="K81" i="66"/>
  <c r="AD80" i="66"/>
  <c r="K80" i="66"/>
  <c r="I80" i="66" s="1"/>
  <c r="L80" i="66" s="1"/>
  <c r="K79" i="66"/>
  <c r="K78" i="66"/>
  <c r="K77" i="66"/>
  <c r="I77" i="66" s="1"/>
  <c r="L77" i="66" s="1"/>
  <c r="K76" i="66"/>
  <c r="K75" i="66"/>
  <c r="I75" i="66" s="1"/>
  <c r="K74" i="66"/>
  <c r="K73" i="66"/>
  <c r="I73" i="66" s="1"/>
  <c r="L73" i="66" s="1"/>
  <c r="K72" i="66"/>
  <c r="K71" i="66"/>
  <c r="I71" i="66" s="1"/>
  <c r="K70" i="66"/>
  <c r="K69" i="66"/>
  <c r="I69" i="66" s="1"/>
  <c r="L69" i="66" s="1"/>
  <c r="K68" i="66"/>
  <c r="K67" i="66"/>
  <c r="I67" i="66" s="1"/>
  <c r="K66" i="66"/>
  <c r="K65" i="66"/>
  <c r="I65" i="66" s="1"/>
  <c r="L65" i="66" s="1"/>
  <c r="K64" i="66"/>
  <c r="K63" i="66"/>
  <c r="I63" i="66" s="1"/>
  <c r="Z60" i="66"/>
  <c r="Y60" i="66"/>
  <c r="X60" i="66"/>
  <c r="W60" i="66"/>
  <c r="V60" i="66"/>
  <c r="U60" i="66"/>
  <c r="T60" i="66"/>
  <c r="S60" i="66"/>
  <c r="R60" i="66"/>
  <c r="Q60" i="66"/>
  <c r="P60" i="66"/>
  <c r="O60" i="66"/>
  <c r="N60" i="66"/>
  <c r="M60" i="66"/>
  <c r="A58" i="66"/>
  <c r="L57" i="66"/>
  <c r="A57" i="66"/>
  <c r="L40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9" i="66" l="1"/>
  <c r="L9" i="66" s="1"/>
  <c r="L7" i="66"/>
  <c r="K60" i="66"/>
  <c r="L12" i="66"/>
  <c r="L18" i="66"/>
  <c r="L28" i="66"/>
  <c r="L34" i="66"/>
  <c r="L21" i="66"/>
  <c r="L25" i="66"/>
  <c r="L37" i="66"/>
  <c r="L71" i="66"/>
  <c r="L75" i="66"/>
  <c r="L67" i="66"/>
  <c r="L36" i="66"/>
  <c r="L35" i="66"/>
  <c r="L33" i="66"/>
  <c r="L32" i="66"/>
  <c r="L24" i="66"/>
  <c r="L63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I79" i="66"/>
  <c r="L79" i="66" s="1"/>
  <c r="I82" i="66"/>
  <c r="L82" i="66" s="1"/>
  <c r="I64" i="66"/>
  <c r="L64" i="66" s="1"/>
  <c r="I68" i="66"/>
  <c r="L68" i="66" s="1"/>
  <c r="I72" i="66"/>
  <c r="L72" i="66" s="1"/>
  <c r="I76" i="66"/>
  <c r="L76" i="66" s="1"/>
  <c r="I66" i="66"/>
  <c r="L66" i="66" s="1"/>
  <c r="I70" i="66"/>
  <c r="L70" i="66" s="1"/>
  <c r="I74" i="66"/>
  <c r="L74" i="66" s="1"/>
  <c r="I78" i="66"/>
  <c r="L78" i="66" s="1"/>
  <c r="I81" i="66"/>
  <c r="L81" i="66" s="1"/>
  <c r="I84" i="66"/>
  <c r="L84" i="66" s="1"/>
  <c r="AD81" i="65"/>
  <c r="K81" i="65"/>
  <c r="AD80" i="65"/>
  <c r="K80" i="65"/>
  <c r="I80" i="65" s="1"/>
  <c r="L80" i="65" s="1"/>
  <c r="AD79" i="65"/>
  <c r="K79" i="65"/>
  <c r="AD78" i="65"/>
  <c r="K78" i="65"/>
  <c r="AD77" i="65"/>
  <c r="K77" i="65"/>
  <c r="I77" i="65" s="1"/>
  <c r="L77" i="65" s="1"/>
  <c r="AD76" i="65"/>
  <c r="K76" i="65"/>
  <c r="AD75" i="65"/>
  <c r="K75" i="65"/>
  <c r="K74" i="65"/>
  <c r="I74" i="65" s="1"/>
  <c r="L74" i="65" s="1"/>
  <c r="K73" i="65"/>
  <c r="K72" i="65"/>
  <c r="I72" i="65" s="1"/>
  <c r="L72" i="65" s="1"/>
  <c r="K71" i="65"/>
  <c r="K70" i="65"/>
  <c r="I70" i="65" s="1"/>
  <c r="L70" i="65" s="1"/>
  <c r="K69" i="65"/>
  <c r="I69" i="65" s="1"/>
  <c r="L69" i="65" s="1"/>
  <c r="K68" i="65"/>
  <c r="I68" i="65" s="1"/>
  <c r="L68" i="65" s="1"/>
  <c r="K67" i="65"/>
  <c r="I67" i="65" s="1"/>
  <c r="L67" i="65" s="1"/>
  <c r="K66" i="65"/>
  <c r="I66" i="65" s="1"/>
  <c r="L66" i="65" s="1"/>
  <c r="K65" i="65"/>
  <c r="I65" i="65" s="1"/>
  <c r="L65" i="65" s="1"/>
  <c r="K64" i="65"/>
  <c r="I64" i="65" s="1"/>
  <c r="L64" i="65" s="1"/>
  <c r="K63" i="65"/>
  <c r="I63" i="65" s="1"/>
  <c r="K62" i="65"/>
  <c r="I62" i="65" s="1"/>
  <c r="L62" i="65" s="1"/>
  <c r="K61" i="65"/>
  <c r="I61" i="65" s="1"/>
  <c r="L61" i="65" s="1"/>
  <c r="K60" i="65"/>
  <c r="I60" i="65" s="1"/>
  <c r="L60" i="65" s="1"/>
  <c r="K59" i="65"/>
  <c r="I59" i="65" s="1"/>
  <c r="Z57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0" i="66" l="1"/>
  <c r="L60" i="66" s="1"/>
  <c r="I18" i="65"/>
  <c r="L18" i="65" s="1"/>
  <c r="K57" i="65"/>
  <c r="L59" i="65"/>
  <c r="L63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76" i="65"/>
  <c r="L76" i="65" s="1"/>
  <c r="I79" i="65"/>
  <c r="L79" i="65" s="1"/>
  <c r="I73" i="65"/>
  <c r="L73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71" i="65"/>
  <c r="L71" i="65" s="1"/>
  <c r="I75" i="65"/>
  <c r="L75" i="65" s="1"/>
  <c r="I78" i="65"/>
  <c r="L78" i="65" s="1"/>
  <c r="I81" i="65"/>
  <c r="L81" i="65" s="1"/>
  <c r="I57" i="65" l="1"/>
  <c r="L57" i="65" s="1"/>
  <c r="AD66" i="64"/>
  <c r="K66" i="64"/>
  <c r="AD65" i="64"/>
  <c r="K65" i="64"/>
  <c r="I65" i="64" s="1"/>
  <c r="AD64" i="64"/>
  <c r="K64" i="64"/>
  <c r="I64" i="64" s="1"/>
  <c r="AD63" i="64"/>
  <c r="K63" i="64"/>
  <c r="AD62" i="64"/>
  <c r="K62" i="64"/>
  <c r="I62" i="64" s="1"/>
  <c r="AD61" i="64"/>
  <c r="K61" i="64"/>
  <c r="I61" i="64" s="1"/>
  <c r="AD60" i="64"/>
  <c r="K60" i="64"/>
  <c r="K59" i="64"/>
  <c r="I59" i="64" s="1"/>
  <c r="K58" i="64"/>
  <c r="I58" i="64" s="1"/>
  <c r="K57" i="64"/>
  <c r="I57" i="64" s="1"/>
  <c r="L57" i="64" s="1"/>
  <c r="K56" i="64"/>
  <c r="I56" i="64" s="1"/>
  <c r="K55" i="64"/>
  <c r="I55" i="64" s="1"/>
  <c r="K54" i="64"/>
  <c r="I54" i="64" s="1"/>
  <c r="K53" i="64"/>
  <c r="I53" i="64" s="1"/>
  <c r="K52" i="64"/>
  <c r="I52" i="64" s="1"/>
  <c r="K51" i="64"/>
  <c r="I51" i="64" s="1"/>
  <c r="K50" i="64"/>
  <c r="I50" i="64" s="1"/>
  <c r="K49" i="64"/>
  <c r="I49" i="64" s="1"/>
  <c r="K48" i="64"/>
  <c r="I48" i="64" s="1"/>
  <c r="K47" i="64"/>
  <c r="I47" i="64" s="1"/>
  <c r="L47" i="64" s="1"/>
  <c r="K46" i="64"/>
  <c r="I46" i="64" s="1"/>
  <c r="K45" i="64"/>
  <c r="I45" i="64" s="1"/>
  <c r="L44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58" i="64" l="1"/>
  <c r="L48" i="64"/>
  <c r="L53" i="64"/>
  <c r="L50" i="64"/>
  <c r="L54" i="64"/>
  <c r="L59" i="64"/>
  <c r="L64" i="64"/>
  <c r="L65" i="64"/>
  <c r="L51" i="64"/>
  <c r="L55" i="64"/>
  <c r="L61" i="64"/>
  <c r="L56" i="64"/>
  <c r="L52" i="64"/>
  <c r="L62" i="64"/>
  <c r="L49" i="64"/>
  <c r="L46" i="64"/>
  <c r="L45" i="64"/>
  <c r="I60" i="64"/>
  <c r="L60" i="64" s="1"/>
  <c r="I63" i="64"/>
  <c r="L63" i="64" s="1"/>
  <c r="I66" i="64"/>
  <c r="L66" i="64" s="1"/>
  <c r="AD68" i="63"/>
  <c r="K68" i="63"/>
  <c r="I68" i="63" s="1"/>
  <c r="AD67" i="63"/>
  <c r="K67" i="63"/>
  <c r="I67" i="63" s="1"/>
  <c r="AD66" i="63"/>
  <c r="K66" i="63"/>
  <c r="I66" i="63" s="1"/>
  <c r="AD65" i="63"/>
  <c r="K65" i="63"/>
  <c r="I65" i="63" s="1"/>
  <c r="AD64" i="63"/>
  <c r="K64" i="63"/>
  <c r="I64" i="63" s="1"/>
  <c r="AD63" i="63"/>
  <c r="K63" i="63"/>
  <c r="I63" i="63" s="1"/>
  <c r="AD62" i="63"/>
  <c r="K62" i="63"/>
  <c r="I62" i="63" s="1"/>
  <c r="AD61" i="63"/>
  <c r="K61" i="63"/>
  <c r="I61" i="63" s="1"/>
  <c r="K60" i="63"/>
  <c r="I60" i="63" s="1"/>
  <c r="L60" i="63" s="1"/>
  <c r="K59" i="63"/>
  <c r="I59" i="63" s="1"/>
  <c r="L59" i="63" s="1"/>
  <c r="K58" i="63"/>
  <c r="K57" i="63"/>
  <c r="I57" i="63" s="1"/>
  <c r="AD56" i="63"/>
  <c r="K56" i="63"/>
  <c r="I56" i="63" s="1"/>
  <c r="AD55" i="63"/>
  <c r="K55" i="63"/>
  <c r="AD54" i="63"/>
  <c r="K54" i="63"/>
  <c r="I54" i="63" s="1"/>
  <c r="AD53" i="63"/>
  <c r="K53" i="63"/>
  <c r="I53" i="63" s="1"/>
  <c r="AD52" i="63"/>
  <c r="K52" i="63"/>
  <c r="I52" i="63" s="1"/>
  <c r="AD51" i="63"/>
  <c r="K51" i="63"/>
  <c r="K50" i="63"/>
  <c r="I50" i="63" s="1"/>
  <c r="L50" i="63" s="1"/>
  <c r="K49" i="63"/>
  <c r="I49" i="63" s="1"/>
  <c r="L49" i="63" s="1"/>
  <c r="K48" i="63"/>
  <c r="K47" i="63"/>
  <c r="I47" i="63" s="1"/>
  <c r="K46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44" i="63" l="1"/>
  <c r="I46" i="63"/>
  <c r="L46" i="63" s="1"/>
  <c r="L61" i="63"/>
  <c r="L65" i="63"/>
  <c r="L56" i="63"/>
  <c r="L52" i="63"/>
  <c r="L62" i="63"/>
  <c r="L66" i="63"/>
  <c r="L47" i="63"/>
  <c r="L53" i="63"/>
  <c r="L57" i="63"/>
  <c r="L63" i="63"/>
  <c r="L67" i="63"/>
  <c r="L54" i="63"/>
  <c r="L64" i="63"/>
  <c r="L68" i="63"/>
  <c r="I51" i="63"/>
  <c r="L51" i="63" s="1"/>
  <c r="I55" i="63"/>
  <c r="L55" i="63" s="1"/>
  <c r="L9" i="63"/>
  <c r="L12" i="63"/>
  <c r="L15" i="63"/>
  <c r="L18" i="63"/>
  <c r="L21" i="63"/>
  <c r="L24" i="63"/>
  <c r="L27" i="63"/>
  <c r="I7" i="63"/>
  <c r="L7" i="63" s="1"/>
  <c r="L10" i="63"/>
  <c r="L13" i="63"/>
  <c r="L16" i="63"/>
  <c r="L19" i="63"/>
  <c r="L22" i="63"/>
  <c r="L25" i="63"/>
  <c r="L8" i="63"/>
  <c r="L11" i="63"/>
  <c r="L14" i="63"/>
  <c r="L17" i="63"/>
  <c r="L20" i="63"/>
  <c r="L23" i="63"/>
  <c r="L26" i="63"/>
  <c r="I48" i="63"/>
  <c r="L48" i="63" s="1"/>
  <c r="I58" i="63"/>
  <c r="L58" i="63" s="1"/>
  <c r="I44" i="63" l="1"/>
  <c r="L44" i="63" s="1"/>
  <c r="AD62" i="62" l="1"/>
  <c r="K62" i="62"/>
  <c r="I62" i="62" s="1"/>
  <c r="L62" i="62" s="1"/>
  <c r="AD61" i="62"/>
  <c r="K61" i="62"/>
  <c r="I61" i="62" s="1"/>
  <c r="L61" i="62" s="1"/>
  <c r="AD60" i="62"/>
  <c r="K60" i="62"/>
  <c r="I60" i="62" s="1"/>
  <c r="L60" i="62" s="1"/>
  <c r="AD59" i="62"/>
  <c r="K59" i="62"/>
  <c r="I59" i="62" s="1"/>
  <c r="L59" i="62" s="1"/>
  <c r="AD58" i="62"/>
  <c r="K58" i="62"/>
  <c r="I58" i="62" s="1"/>
  <c r="L58" i="62" s="1"/>
  <c r="AD57" i="62"/>
  <c r="K57" i="62"/>
  <c r="I57" i="62" s="1"/>
  <c r="L57" i="62" s="1"/>
  <c r="AD56" i="62"/>
  <c r="K56" i="62"/>
  <c r="I56" i="62" s="1"/>
  <c r="L56" i="62" s="1"/>
  <c r="AD55" i="62"/>
  <c r="K55" i="62"/>
  <c r="I55" i="62" s="1"/>
  <c r="L55" i="62" s="1"/>
  <c r="K54" i="62"/>
  <c r="I54" i="62" s="1"/>
  <c r="L54" i="62" s="1"/>
  <c r="K53" i="62"/>
  <c r="I53" i="62" s="1"/>
  <c r="K52" i="62"/>
  <c r="I52" i="62" s="1"/>
  <c r="L52" i="62" s="1"/>
  <c r="K51" i="62"/>
  <c r="I51" i="62" s="1"/>
  <c r="L51" i="62" s="1"/>
  <c r="AD50" i="62"/>
  <c r="K50" i="62"/>
  <c r="I50" i="62" s="1"/>
  <c r="L50" i="62" s="1"/>
  <c r="AD49" i="62"/>
  <c r="K49" i="62"/>
  <c r="I49" i="62" s="1"/>
  <c r="L49" i="62" s="1"/>
  <c r="AD48" i="62"/>
  <c r="K48" i="62"/>
  <c r="I48" i="62" s="1"/>
  <c r="L48" i="62" s="1"/>
  <c r="K47" i="62"/>
  <c r="I47" i="62" s="1"/>
  <c r="L47" i="62" s="1"/>
  <c r="K46" i="62"/>
  <c r="I46" i="62" s="1"/>
  <c r="L46" i="62" s="1"/>
  <c r="K45" i="62"/>
  <c r="I45" i="62" s="1"/>
  <c r="L45" i="62" s="1"/>
  <c r="K44" i="62"/>
  <c r="I44" i="62" s="1"/>
  <c r="L44" i="62" s="1"/>
  <c r="K43" i="62"/>
  <c r="I43" i="62" s="1"/>
  <c r="K42" i="62"/>
  <c r="I42" i="62" s="1"/>
  <c r="L42" i="62" s="1"/>
  <c r="K41" i="62"/>
  <c r="I41" i="62" s="1"/>
  <c r="L41" i="62" s="1"/>
  <c r="K40" i="62"/>
  <c r="I40" i="62" s="1"/>
  <c r="L40" i="62" s="1"/>
  <c r="Z38" i="62"/>
  <c r="Y38" i="62"/>
  <c r="X38" i="62"/>
  <c r="W38" i="62"/>
  <c r="V38" i="62"/>
  <c r="U38" i="62"/>
  <c r="T38" i="62"/>
  <c r="S38" i="62"/>
  <c r="R38" i="62"/>
  <c r="Q38" i="62"/>
  <c r="P38" i="62"/>
  <c r="O38" i="62"/>
  <c r="N38" i="62"/>
  <c r="M38" i="62"/>
  <c r="K37" i="62"/>
  <c r="I37" i="62" s="1"/>
  <c r="K36" i="62"/>
  <c r="I36" i="62" s="1"/>
  <c r="K35" i="62"/>
  <c r="I35" i="62" s="1"/>
  <c r="L35" i="62" s="1"/>
  <c r="K34" i="62"/>
  <c r="I34" i="62" s="1"/>
  <c r="K33" i="62"/>
  <c r="I33" i="62" s="1"/>
  <c r="K32" i="62"/>
  <c r="I32" i="62" s="1"/>
  <c r="L32" i="62" s="1"/>
  <c r="K31" i="62"/>
  <c r="I31" i="62" s="1"/>
  <c r="K30" i="62"/>
  <c r="K29" i="62"/>
  <c r="I29" i="62" s="1"/>
  <c r="L29" i="62" s="1"/>
  <c r="K28" i="62"/>
  <c r="I28" i="62" s="1"/>
  <c r="K27" i="62"/>
  <c r="I27" i="62" s="1"/>
  <c r="K26" i="62"/>
  <c r="I26" i="62" s="1"/>
  <c r="L26" i="62" s="1"/>
  <c r="K25" i="62"/>
  <c r="I25" i="62" s="1"/>
  <c r="K24" i="62"/>
  <c r="I24" i="62" s="1"/>
  <c r="K23" i="62"/>
  <c r="I23" i="62" s="1"/>
  <c r="L23" i="62" s="1"/>
  <c r="K22" i="62"/>
  <c r="I22" i="62" s="1"/>
  <c r="K21" i="62"/>
  <c r="I21" i="62" s="1"/>
  <c r="K20" i="62"/>
  <c r="I20" i="62" s="1"/>
  <c r="L20" i="62" s="1"/>
  <c r="K19" i="62"/>
  <c r="I19" i="62" s="1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A10" i="62"/>
  <c r="A9" i="62"/>
  <c r="A8" i="62"/>
  <c r="A7" i="62"/>
  <c r="C5" i="62"/>
  <c r="I30" i="62" l="1"/>
  <c r="L30" i="62" s="1"/>
  <c r="K38" i="62"/>
  <c r="L13" i="62"/>
  <c r="L25" i="62"/>
  <c r="L33" i="62"/>
  <c r="L37" i="62"/>
  <c r="L21" i="62"/>
  <c r="L18" i="62"/>
  <c r="L22" i="62"/>
  <c r="L34" i="62"/>
  <c r="L15" i="62"/>
  <c r="L19" i="62"/>
  <c r="L27" i="62"/>
  <c r="L31" i="62"/>
  <c r="L12" i="62"/>
  <c r="L16" i="62"/>
  <c r="L24" i="62"/>
  <c r="L28" i="62"/>
  <c r="L36" i="62"/>
  <c r="L43" i="62"/>
  <c r="L53" i="62"/>
  <c r="I38" i="60"/>
  <c r="L38" i="60" s="1"/>
  <c r="I39" i="60"/>
  <c r="L39" i="60" s="1"/>
  <c r="I40" i="60"/>
  <c r="L40" i="60" s="1"/>
  <c r="I38" i="62" l="1"/>
  <c r="L38" i="62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AD75" i="60" l="1"/>
  <c r="K75" i="60"/>
  <c r="I75" i="60" s="1"/>
  <c r="AD74" i="60"/>
  <c r="K74" i="60"/>
  <c r="I74" i="60" s="1"/>
  <c r="L74" i="60" s="1"/>
  <c r="AD73" i="60"/>
  <c r="K73" i="60"/>
  <c r="I73" i="60" s="1"/>
  <c r="AD72" i="60"/>
  <c r="K72" i="60"/>
  <c r="I72" i="60" s="1"/>
  <c r="AD71" i="60"/>
  <c r="K71" i="60"/>
  <c r="I71" i="60" s="1"/>
  <c r="AD70" i="60"/>
  <c r="K70" i="60"/>
  <c r="I70" i="60" s="1"/>
  <c r="L70" i="60" s="1"/>
  <c r="AD69" i="60"/>
  <c r="K69" i="60"/>
  <c r="I69" i="60" s="1"/>
  <c r="K68" i="60"/>
  <c r="I68" i="60" s="1"/>
  <c r="L68" i="60" s="1"/>
  <c r="K67" i="60"/>
  <c r="I67" i="60" s="1"/>
  <c r="K66" i="60"/>
  <c r="I66" i="60" s="1"/>
  <c r="K65" i="60"/>
  <c r="K64" i="60"/>
  <c r="I64" i="60" s="1"/>
  <c r="AD63" i="60"/>
  <c r="K63" i="60"/>
  <c r="I63" i="60" s="1"/>
  <c r="AD62" i="60"/>
  <c r="K62" i="60"/>
  <c r="I62" i="60" s="1"/>
  <c r="L62" i="60" s="1"/>
  <c r="AD61" i="60"/>
  <c r="K61" i="60"/>
  <c r="I61" i="60" s="1"/>
  <c r="AD60" i="60"/>
  <c r="K60" i="60"/>
  <c r="I60" i="60" s="1"/>
  <c r="L60" i="60" s="1"/>
  <c r="K59" i="60"/>
  <c r="I59" i="60" s="1"/>
  <c r="K58" i="60"/>
  <c r="I58" i="60" s="1"/>
  <c r="L58" i="60" s="1"/>
  <c r="K57" i="60"/>
  <c r="I57" i="60" s="1"/>
  <c r="K56" i="60"/>
  <c r="I56" i="60" s="1"/>
  <c r="L56" i="60" s="1"/>
  <c r="K55" i="60"/>
  <c r="I55" i="60" s="1"/>
  <c r="K54" i="60"/>
  <c r="I54" i="60" s="1"/>
  <c r="L54" i="60" s="1"/>
  <c r="K53" i="60"/>
  <c r="I53" i="60" s="1"/>
  <c r="S51" i="60"/>
  <c r="Q51" i="60"/>
  <c r="P51" i="60"/>
  <c r="O51" i="60"/>
  <c r="N51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K51" i="60"/>
  <c r="I11" i="60"/>
  <c r="L64" i="60"/>
  <c r="L67" i="60"/>
  <c r="L36" i="60"/>
  <c r="L63" i="60"/>
  <c r="L72" i="60"/>
  <c r="L71" i="60"/>
  <c r="L30" i="60"/>
  <c r="L28" i="60"/>
  <c r="L55" i="60"/>
  <c r="L26" i="60"/>
  <c r="L20" i="60"/>
  <c r="I24" i="60"/>
  <c r="L24" i="60" s="1"/>
  <c r="L22" i="60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61" i="60"/>
  <c r="I65" i="60"/>
  <c r="L65" i="60" s="1"/>
  <c r="L69" i="60"/>
  <c r="L32" i="60"/>
  <c r="L33" i="60"/>
  <c r="L59" i="60"/>
  <c r="L75" i="60"/>
  <c r="L34" i="60"/>
  <c r="L35" i="60"/>
  <c r="I37" i="60"/>
  <c r="L37" i="60" s="1"/>
  <c r="L53" i="60"/>
  <c r="L57" i="60"/>
  <c r="L66" i="60"/>
  <c r="L73" i="60"/>
  <c r="I51" i="60" l="1"/>
  <c r="L51" i="60" s="1"/>
</calcChain>
</file>

<file path=xl/sharedStrings.xml><?xml version="1.0" encoding="utf-8"?>
<sst xmlns="http://schemas.openxmlformats.org/spreadsheetml/2006/main" count="2081" uniqueCount="323">
  <si>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</si>
  <si>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</si>
  <si>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</si>
  <si>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</si>
  <si>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</si>
  <si>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</si>
  <si>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</si>
  <si>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</si>
  <si>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</si>
  <si>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</si>
  <si>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</si>
  <si>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</si>
  <si>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</si>
  <si>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</si>
  <si>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</si>
  <si>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</si>
  <si>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</si>
  <si>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</si>
  <si>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</si>
  <si>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</si>
  <si>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</si>
  <si>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</si>
  <si>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</si>
  <si>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</si>
  <si>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</si>
  <si>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</si>
  <si>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</si>
  <si>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</si>
  <si>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</si>
  <si>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</si>
  <si>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</si>
  <si>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</si>
  <si>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</si>
  <si>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</si>
  <si>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</si>
  <si>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</si>
  <si>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</si>
  <si>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</si>
  <si>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</si>
  <si>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</si>
  <si>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</si>
  <si>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</si>
  <si>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</si>
  <si>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</si>
  <si>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</si>
  <si>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</si>
  <si>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</si>
  <si>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</si>
  <si>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</si>
  <si>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</si>
  <si>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</si>
  <si>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</si>
  <si>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</si>
  <si>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</si>
  <si>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</si>
  <si>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</si>
  <si>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</si>
  <si>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</si>
  <si>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</si>
  <si>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</si>
  <si>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</si>
  <si>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SGF2041</t>
  </si>
  <si>
    <t>COVER</t>
  </si>
  <si>
    <t>JD4901</t>
  </si>
  <si>
    <t>ADAPTER</t>
  </si>
  <si>
    <t>ACTUATOR</t>
  </si>
  <si>
    <t>SLIDER</t>
  </si>
  <si>
    <t>LATCH</t>
  </si>
  <si>
    <t>SF2255 I/V</t>
  </si>
  <si>
    <t>PX13012</t>
  </si>
  <si>
    <t>I/V</t>
  </si>
  <si>
    <t>박소연</t>
    <phoneticPr fontId="4" type="noConversion"/>
  </si>
  <si>
    <t>BK</t>
  </si>
  <si>
    <t>AMB1917D-KAA-R1</t>
  </si>
  <si>
    <t>SGF2030 N/P</t>
  </si>
  <si>
    <t>K-JR01933-G01AWA</t>
  </si>
  <si>
    <t>AMB0244A-KAA-R1</t>
  </si>
  <si>
    <t>AMB1935A-KAA-R1</t>
  </si>
  <si>
    <t>K-JR01939-C01ATA</t>
  </si>
  <si>
    <t>라인브릿지</t>
  </si>
  <si>
    <t>Pattern Cover-1</t>
  </si>
  <si>
    <t>LCP ESD</t>
  </si>
  <si>
    <t>AMB07Z1A-KAA-R1</t>
  </si>
  <si>
    <t>PX13322</t>
  </si>
  <si>
    <t>W/T</t>
  </si>
  <si>
    <t>K-AR3545-1A</t>
  </si>
  <si>
    <t>K-AR3546-1A</t>
  </si>
  <si>
    <t>SGF2030TC</t>
  </si>
  <si>
    <t>AMB0187A-KAA-R1</t>
  </si>
  <si>
    <t>K-AR3544-1A</t>
  </si>
  <si>
    <t>PES</t>
  </si>
  <si>
    <t>AMM08010A-KAA-R1</t>
  </si>
  <si>
    <t>7월 16일</t>
    <phoneticPr fontId="4" type="noConversion"/>
  </si>
  <si>
    <t>홍금화</t>
    <phoneticPr fontId="4" type="noConversion"/>
  </si>
  <si>
    <t>육안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</si>
  <si>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</si>
  <si>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</si>
  <si>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</si>
  <si>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박소연</t>
    <phoneticPr fontId="4" type="noConversion"/>
  </si>
  <si>
    <t>김춘화</t>
    <phoneticPr fontId="4" type="noConversion"/>
  </si>
  <si>
    <t>오민화</t>
    <phoneticPr fontId="4" type="noConversion"/>
  </si>
  <si>
    <t>조해연</t>
    <phoneticPr fontId="4" type="noConversion"/>
  </si>
  <si>
    <t>김수연</t>
    <phoneticPr fontId="4" type="noConversion"/>
  </si>
  <si>
    <t>수입검사 반출 (찍힘)</t>
    <phoneticPr fontId="4" type="noConversion"/>
  </si>
  <si>
    <t>H8</t>
    <phoneticPr fontId="4" type="noConversion"/>
  </si>
  <si>
    <t>김선지</t>
    <phoneticPr fontId="4" type="noConversion"/>
  </si>
  <si>
    <t>H1</t>
    <phoneticPr fontId="4" type="noConversion"/>
  </si>
  <si>
    <t>수입검사 반출 (수량부족)</t>
    <phoneticPr fontId="4" type="noConversion"/>
  </si>
  <si>
    <t>AMB0172A-KAA-R3</t>
  </si>
  <si>
    <t>장지아</t>
    <phoneticPr fontId="4" type="noConversion"/>
  </si>
  <si>
    <t>K-JR01933-G02AWA</t>
  </si>
  <si>
    <t>수입검사</t>
    <phoneticPr fontId="4" type="noConversion"/>
  </si>
  <si>
    <t>AMB0153A-KAA-R1</t>
  </si>
  <si>
    <t>END PLATE</t>
    <phoneticPr fontId="4" type="noConversion"/>
  </si>
  <si>
    <t>BF1-EP530A</t>
    <phoneticPr fontId="4" type="noConversion"/>
  </si>
  <si>
    <t>OKINS</t>
    <phoneticPr fontId="4" type="noConversion"/>
  </si>
  <si>
    <t>김춘란</t>
    <phoneticPr fontId="4" type="noConversion"/>
  </si>
  <si>
    <t>손설매</t>
    <phoneticPr fontId="4" type="noConversion"/>
  </si>
  <si>
    <t>샘플</t>
    <phoneticPr fontId="4" type="noConversion"/>
  </si>
  <si>
    <t>JD4901</t>
    <phoneticPr fontId="4" type="noConversion"/>
  </si>
  <si>
    <t>COVER</t>
    <phoneticPr fontId="4" type="noConversion"/>
  </si>
  <si>
    <t>SST</t>
    <phoneticPr fontId="4" type="noConversion"/>
  </si>
  <si>
    <t>이혜영</t>
    <phoneticPr fontId="4" type="noConversion"/>
  </si>
  <si>
    <t>BLUE</t>
    <phoneticPr fontId="4" type="noConversion"/>
  </si>
  <si>
    <t>B/L</t>
    <phoneticPr fontId="4" type="noConversion"/>
  </si>
  <si>
    <t>K-JR01887-G01HJA</t>
    <phoneticPr fontId="4" type="noConversion"/>
  </si>
  <si>
    <t>BOTTOM BLICK</t>
  </si>
  <si>
    <t>HL480-1.0-10.0B1</t>
  </si>
  <si>
    <t>TOP BLOCK</t>
  </si>
  <si>
    <t>HL480-1.0-10.0T1</t>
  </si>
  <si>
    <t>사상</t>
    <phoneticPr fontId="4" type="noConversion"/>
  </si>
  <si>
    <t>AMB07U1A-KAA-R5</t>
  </si>
  <si>
    <t>한민아</t>
    <phoneticPr fontId="4" type="noConversion"/>
  </si>
  <si>
    <t>7월 17일</t>
    <phoneticPr fontId="4" type="noConversion"/>
  </si>
  <si>
    <t>ADAPTER</t>
    <phoneticPr fontId="4" type="noConversion"/>
  </si>
  <si>
    <t>AMB07U9A-KAA-R3</t>
    <phoneticPr fontId="4" type="noConversion"/>
  </si>
  <si>
    <t>AMB0187A-KAA-R1</t>
    <phoneticPr fontId="4" type="noConversion"/>
  </si>
  <si>
    <t>7월 19일</t>
    <phoneticPr fontId="4" type="noConversion"/>
  </si>
  <si>
    <t>A</t>
    <phoneticPr fontId="4" type="noConversion"/>
  </si>
  <si>
    <t>B</t>
    <phoneticPr fontId="4" type="noConversion"/>
  </si>
  <si>
    <t>조해연</t>
    <phoneticPr fontId="4" type="noConversion"/>
  </si>
  <si>
    <t>수입검사</t>
    <phoneticPr fontId="4" type="noConversion"/>
  </si>
  <si>
    <t>F1</t>
    <phoneticPr fontId="4" type="noConversion"/>
  </si>
  <si>
    <t>F6</t>
    <phoneticPr fontId="4" type="noConversion"/>
  </si>
  <si>
    <t>L/G</t>
  </si>
  <si>
    <t>K-AR3547-1A</t>
  </si>
  <si>
    <t>오민화</t>
    <phoneticPr fontId="4" type="noConversion"/>
  </si>
  <si>
    <t>사상</t>
    <phoneticPr fontId="4" type="noConversion"/>
  </si>
  <si>
    <t>SST</t>
    <phoneticPr fontId="4" type="noConversion"/>
  </si>
  <si>
    <t>KR6181-F221UA</t>
    <phoneticPr fontId="4" type="noConversion"/>
  </si>
  <si>
    <t>L/G</t>
    <phoneticPr fontId="4" type="noConversion"/>
  </si>
  <si>
    <t>COVER</t>
    <phoneticPr fontId="4" type="noConversion"/>
  </si>
  <si>
    <t>KR6181-C221TA</t>
    <phoneticPr fontId="4" type="noConversion"/>
  </si>
  <si>
    <t>F4</t>
    <phoneticPr fontId="4" type="noConversion"/>
  </si>
  <si>
    <t>F5</t>
    <phoneticPr fontId="4" type="noConversion"/>
  </si>
  <si>
    <t>김수연</t>
    <phoneticPr fontId="4" type="noConversion"/>
  </si>
  <si>
    <t>AMM08008B-KAA-R1</t>
  </si>
  <si>
    <t>G1300H</t>
  </si>
  <si>
    <t>I/V</t>
    <phoneticPr fontId="4" type="noConversion"/>
  </si>
  <si>
    <t>K-JR01939-B195AUA</t>
  </si>
  <si>
    <t>샘플</t>
    <phoneticPr fontId="4" type="noConversion"/>
  </si>
  <si>
    <t>FLOATING</t>
  </si>
  <si>
    <t>HR032B-194A3</t>
  </si>
  <si>
    <t>AMB0341A-KAA-R8</t>
  </si>
  <si>
    <t>52-180B-B459C</t>
    <phoneticPr fontId="4" type="noConversion"/>
  </si>
  <si>
    <t>SF2250</t>
    <phoneticPr fontId="4" type="noConversion"/>
  </si>
  <si>
    <t>BASE</t>
    <phoneticPr fontId="4" type="noConversion"/>
  </si>
  <si>
    <t>OKINS</t>
    <phoneticPr fontId="4" type="noConversion"/>
  </si>
  <si>
    <t>수입검사(수량부족 100EA)반출</t>
    <phoneticPr fontId="4" type="noConversion"/>
  </si>
  <si>
    <t>K-JR01939-E01EA</t>
  </si>
  <si>
    <t>JD4901 N/P</t>
  </si>
  <si>
    <t>K-JR01939-D195AUA</t>
  </si>
  <si>
    <t>T4</t>
    <phoneticPr fontId="4" type="noConversion"/>
  </si>
  <si>
    <t>T5</t>
    <phoneticPr fontId="4" type="noConversion"/>
  </si>
  <si>
    <t>T8</t>
    <phoneticPr fontId="4" type="noConversion"/>
  </si>
  <si>
    <t>H1</t>
    <phoneticPr fontId="4" type="noConversion"/>
  </si>
  <si>
    <t>김선지</t>
    <phoneticPr fontId="4" type="noConversion"/>
  </si>
  <si>
    <t>박소연</t>
    <phoneticPr fontId="4" type="noConversion"/>
  </si>
  <si>
    <t>LEAD GIUDE</t>
  </si>
  <si>
    <t>K-JR01939-F195ATA</t>
  </si>
  <si>
    <t>K-JR01939-A195ATA</t>
  </si>
  <si>
    <t>SLIDER</t>
    <phoneticPr fontId="4" type="noConversion"/>
  </si>
  <si>
    <t>현미경</t>
    <phoneticPr fontId="4" type="noConversion"/>
  </si>
  <si>
    <t>육안</t>
    <phoneticPr fontId="4" type="noConversion"/>
  </si>
  <si>
    <t>한민아</t>
    <phoneticPr fontId="4" type="noConversion"/>
  </si>
  <si>
    <t>손설매</t>
    <phoneticPr fontId="4" type="noConversion"/>
  </si>
  <si>
    <t>김춘란</t>
    <phoneticPr fontId="4" type="noConversion"/>
  </si>
  <si>
    <t>HIC</t>
    <phoneticPr fontId="4" type="noConversion"/>
  </si>
  <si>
    <t>TOP BLOCK</t>
    <phoneticPr fontId="4" type="noConversion"/>
  </si>
  <si>
    <t>BOTTOM BLOCK</t>
    <phoneticPr fontId="4" type="noConversion"/>
  </si>
  <si>
    <t>7월 20일</t>
    <phoneticPr fontId="4" type="noConversion"/>
  </si>
  <si>
    <t>AMB07U9A-KAA-R3</t>
  </si>
  <si>
    <t>H8</t>
    <phoneticPr fontId="4" type="noConversion"/>
  </si>
  <si>
    <t>AMB2069B-KAA-R2</t>
  </si>
  <si>
    <t>MCS</t>
    <phoneticPr fontId="4" type="noConversion"/>
  </si>
  <si>
    <t>K-JR01908-G02ABA</t>
  </si>
  <si>
    <t>BOSS</t>
    <phoneticPr fontId="4" type="noConversion"/>
  </si>
  <si>
    <t>313001-41</t>
    <phoneticPr fontId="4" type="noConversion"/>
  </si>
  <si>
    <t>K-JR01939-G01ABA</t>
  </si>
  <si>
    <t>김춘화</t>
    <phoneticPr fontId="4" type="noConversion"/>
  </si>
  <si>
    <t>BLOCK BOTTOM</t>
    <phoneticPr fontId="4" type="noConversion"/>
  </si>
  <si>
    <t>KR6181-D221UA</t>
    <phoneticPr fontId="4" type="noConversion"/>
  </si>
  <si>
    <t>STOPPER</t>
    <phoneticPr fontId="4" type="noConversion"/>
  </si>
  <si>
    <t>장지아</t>
    <phoneticPr fontId="4" type="noConversion"/>
  </si>
  <si>
    <t>COVER RTD</t>
    <phoneticPr fontId="4" type="noConversion"/>
  </si>
  <si>
    <t>이혜영</t>
    <phoneticPr fontId="4" type="noConversion"/>
  </si>
  <si>
    <t>KR6170BD740UB</t>
  </si>
  <si>
    <t>SGP2030R</t>
  </si>
  <si>
    <t>7월 21일</t>
    <phoneticPr fontId="4" type="noConversion"/>
  </si>
  <si>
    <t>7월 22일</t>
    <phoneticPr fontId="4" type="noConversion"/>
  </si>
  <si>
    <t>김춘화</t>
    <phoneticPr fontId="4" type="noConversion"/>
  </si>
  <si>
    <t>현미경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</si>
  <si>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</si>
  <si>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</si>
  <si>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</si>
  <si>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F5</t>
    <phoneticPr fontId="4" type="noConversion"/>
  </si>
  <si>
    <t>T5</t>
    <phoneticPr fontId="4" type="noConversion"/>
  </si>
  <si>
    <t>4X8 TOP</t>
    <phoneticPr fontId="4" type="noConversion"/>
  </si>
  <si>
    <t>B/K</t>
    <phoneticPr fontId="4" type="noConversion"/>
  </si>
  <si>
    <t>HIC</t>
    <phoneticPr fontId="4" type="noConversion"/>
  </si>
  <si>
    <t>TOP</t>
    <phoneticPr fontId="4" type="noConversion"/>
  </si>
  <si>
    <t>COVER RTD</t>
  </si>
  <si>
    <t>AMB1901B-JAA-R1</t>
  </si>
  <si>
    <t>AMB09J4C-KAB-R3</t>
  </si>
  <si>
    <t>샘플</t>
    <phoneticPr fontId="4" type="noConversion"/>
  </si>
  <si>
    <t>LATCH</t>
    <phoneticPr fontId="4" type="noConversion"/>
  </si>
  <si>
    <t>KR6150-E052TA</t>
    <phoneticPr fontId="4" type="noConversion"/>
  </si>
  <si>
    <t>SST</t>
    <phoneticPr fontId="4" type="noConversion"/>
  </si>
  <si>
    <t>수입검사</t>
    <phoneticPr fontId="4" type="noConversion"/>
  </si>
  <si>
    <t>김춘란</t>
    <phoneticPr fontId="4" type="noConversion"/>
  </si>
  <si>
    <t>오민화</t>
    <phoneticPr fontId="4" type="noConversion"/>
  </si>
  <si>
    <t>F4</t>
    <phoneticPr fontId="4" type="noConversion"/>
  </si>
  <si>
    <t>T1</t>
    <phoneticPr fontId="4" type="noConversion"/>
  </si>
  <si>
    <t>AMB07U9A-KAA-R3</t>
    <phoneticPr fontId="4" type="noConversion"/>
  </si>
  <si>
    <t>KR6197AGF254PNC</t>
  </si>
  <si>
    <t>KR6197-F841UA</t>
  </si>
  <si>
    <t>수입검사 (반출 기름 이물7EA)</t>
    <phoneticPr fontId="4" type="noConversion"/>
  </si>
  <si>
    <t>수입검사 (반출 기름 이물5EA)</t>
    <phoneticPr fontId="4" type="noConversion"/>
  </si>
  <si>
    <t>김수연</t>
    <phoneticPr fontId="4" type="noConversion"/>
  </si>
  <si>
    <t>F6</t>
    <phoneticPr fontId="4" type="noConversion"/>
  </si>
  <si>
    <t>F3</t>
    <phoneticPr fontId="4" type="noConversion"/>
  </si>
  <si>
    <t>수입검사 반출 (수지 박힘5EA)</t>
    <phoneticPr fontId="4" type="noConversion"/>
  </si>
  <si>
    <t>AAM0818B-KAA-R3</t>
    <phoneticPr fontId="4" type="noConversion"/>
  </si>
  <si>
    <t>GN2330)</t>
  </si>
  <si>
    <t>사상</t>
    <phoneticPr fontId="4" type="noConversion"/>
  </si>
  <si>
    <t>BASE</t>
    <phoneticPr fontId="4" type="noConversion"/>
  </si>
  <si>
    <t>MCS</t>
    <phoneticPr fontId="4" type="noConversion"/>
  </si>
  <si>
    <t>PLATE</t>
    <phoneticPr fontId="4" type="noConversion"/>
  </si>
  <si>
    <t>HRCS-00C13-N</t>
    <phoneticPr fontId="4" type="noConversion"/>
  </si>
  <si>
    <t>HRCS-00C14</t>
  </si>
  <si>
    <t>HRCS-00C12A</t>
  </si>
  <si>
    <t>BOTTOM</t>
    <phoneticPr fontId="4" type="noConversion"/>
  </si>
  <si>
    <t>AMB1930A-KAA-R3(2C)</t>
  </si>
  <si>
    <t>KR6197AB841CB</t>
    <phoneticPr fontId="4" type="noConversion"/>
  </si>
  <si>
    <t>홍금화</t>
    <phoneticPr fontId="4" type="noConversion"/>
  </si>
  <si>
    <t>KR6166-GD200QC</t>
  </si>
  <si>
    <t>KR6150-C106TB</t>
    <phoneticPr fontId="4" type="noConversion"/>
  </si>
  <si>
    <t>조해연</t>
    <phoneticPr fontId="4" type="noConversion"/>
  </si>
  <si>
    <t>N4</t>
    <phoneticPr fontId="4" type="noConversion"/>
  </si>
  <si>
    <t>KR6197-C841TA</t>
  </si>
  <si>
    <t>한민아</t>
    <phoneticPr fontId="4" type="noConversion"/>
  </si>
  <si>
    <t>장지아</t>
    <phoneticPr fontId="4" type="noConversion"/>
  </si>
  <si>
    <t>KR6166BB299UA</t>
  </si>
  <si>
    <t>LATCH PLATE</t>
  </si>
  <si>
    <t>AMB09J4C-KAB-R3</t>
    <phoneticPr fontId="4" type="noConversion"/>
  </si>
  <si>
    <t>BURR 사상</t>
    <phoneticPr fontId="4" type="noConversion"/>
  </si>
  <si>
    <t>이혜영</t>
    <phoneticPr fontId="4" type="noConversion"/>
  </si>
  <si>
    <t>박소연</t>
    <phoneticPr fontId="4" type="noConversion"/>
  </si>
  <si>
    <t>김선지</t>
    <phoneticPr fontId="4" type="noConversion"/>
  </si>
  <si>
    <t>손설매</t>
    <phoneticPr fontId="4" type="noConversion"/>
  </si>
  <si>
    <t>LATCH PLATE</t>
    <phoneticPr fontId="4" type="noConversion"/>
  </si>
  <si>
    <t>B</t>
    <phoneticPr fontId="4" type="noConversion"/>
  </si>
  <si>
    <t>현미경</t>
    <phoneticPr fontId="4" type="noConversion"/>
  </si>
  <si>
    <t>홍금화</t>
    <phoneticPr fontId="4" type="noConversion"/>
  </si>
  <si>
    <t>A</t>
    <phoneticPr fontId="4" type="noConversion"/>
  </si>
  <si>
    <t>육안</t>
    <phoneticPr fontId="4" type="noConversion"/>
  </si>
  <si>
    <t>김수연</t>
    <phoneticPr fontId="4" type="noConversion"/>
  </si>
  <si>
    <t>F1</t>
    <phoneticPr fontId="4" type="noConversion"/>
  </si>
  <si>
    <t>F4</t>
    <phoneticPr fontId="4" type="noConversion"/>
  </si>
  <si>
    <t>AMB0197A-KAA-R1</t>
  </si>
  <si>
    <t>AMB09J4C-KAB-R1</t>
  </si>
  <si>
    <t>사상</t>
    <phoneticPr fontId="4" type="noConversion"/>
  </si>
  <si>
    <t>NP413-136-111#GP(1C)</t>
  </si>
  <si>
    <t>B139706-001</t>
  </si>
  <si>
    <t>수입검사(흑점 반출)</t>
    <phoneticPr fontId="4" type="noConversion"/>
  </si>
  <si>
    <t>KR6170AF1440UA</t>
    <phoneticPr fontId="4" type="noConversion"/>
  </si>
  <si>
    <t>SST</t>
    <phoneticPr fontId="4" type="noConversion"/>
  </si>
  <si>
    <t>LEAD GUIDE</t>
    <phoneticPr fontId="4" type="noConversion"/>
  </si>
  <si>
    <t>PEI 2210R</t>
    <phoneticPr fontId="4" type="noConversion"/>
  </si>
  <si>
    <t>AMB20G7B-KAA-R2</t>
  </si>
  <si>
    <t>I/V</t>
    <phoneticPr fontId="4" type="noConversion"/>
  </si>
  <si>
    <t>샘플</t>
    <phoneticPr fontId="4" type="noConversion"/>
  </si>
  <si>
    <t>김춘화</t>
    <phoneticPr fontId="4" type="noConversion"/>
  </si>
  <si>
    <t>H1</t>
    <phoneticPr fontId="4" type="noConversion"/>
  </si>
  <si>
    <t>F10</t>
    <phoneticPr fontId="4" type="noConversion"/>
  </si>
  <si>
    <t>N4</t>
    <phoneticPr fontId="4" type="noConversion"/>
  </si>
  <si>
    <t>HDB08PL-96S2(B)</t>
  </si>
  <si>
    <t>SLIDER</t>
    <phoneticPr fontId="4" type="noConversion"/>
  </si>
  <si>
    <t>LENS</t>
    <phoneticPr fontId="4" type="noConversion"/>
  </si>
  <si>
    <t>SW003114</t>
    <phoneticPr fontId="4" type="noConversion"/>
  </si>
  <si>
    <t>R/D</t>
    <phoneticPr fontId="4" type="noConversion"/>
  </si>
  <si>
    <t xml:space="preserve">LATCH </t>
    <phoneticPr fontId="4" type="noConversion"/>
  </si>
  <si>
    <t>KR6150-LA052EB</t>
    <phoneticPr fontId="4" type="noConversion"/>
  </si>
  <si>
    <t>수입검사 (이물 반출)</t>
    <phoneticPr fontId="4" type="noConversion"/>
  </si>
  <si>
    <t>ODI</t>
    <phoneticPr fontId="4" type="noConversion"/>
  </si>
  <si>
    <t>박소연</t>
    <phoneticPr fontId="4" type="noConversion"/>
  </si>
  <si>
    <t>이혜영</t>
    <phoneticPr fontId="4" type="noConversion"/>
  </si>
  <si>
    <t>한민아</t>
    <phoneticPr fontId="4" type="noConversion"/>
  </si>
  <si>
    <t>AMB20G7B-KAA-R2</t>
    <phoneticPr fontId="4" type="noConversion"/>
  </si>
  <si>
    <t>장지아</t>
    <phoneticPr fontId="4" type="noConversion"/>
  </si>
  <si>
    <t>손설매</t>
    <phoneticPr fontId="4" type="noConversion"/>
  </si>
  <si>
    <t>AMB0251A-KAA-R1</t>
  </si>
  <si>
    <t>오민화</t>
    <phoneticPr fontId="4" type="noConversion"/>
  </si>
  <si>
    <t>수입검사(이물 7EA반출)</t>
    <phoneticPr fontId="4" type="noConversion"/>
  </si>
  <si>
    <t>김춘란</t>
    <phoneticPr fontId="4" type="noConversion"/>
  </si>
  <si>
    <t>재검사</t>
    <phoneticPr fontId="4" type="noConversion"/>
  </si>
  <si>
    <t>김선지</t>
    <phoneticPr fontId="4" type="noConversion"/>
  </si>
  <si>
    <t>조해연</t>
    <phoneticPr fontId="4" type="noConversion"/>
  </si>
  <si>
    <t>F12</t>
    <phoneticPr fontId="4" type="noConversion"/>
  </si>
  <si>
    <t>KR6150-C106TB</t>
  </si>
  <si>
    <t>긁힘 금형 수리 진행</t>
    <phoneticPr fontId="4" type="noConversion"/>
  </si>
  <si>
    <t>금형세척 진행</t>
    <phoneticPr fontId="4" type="noConversion"/>
  </si>
  <si>
    <t>미성형으로 생산 중지(금형세척 진행)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</si>
</sst>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24" fillId="0" borderId="16" xfId="0" applyFont="1" applyBorder="1" applyAlignment="1">
      <alignment horizontal="center" vertical="center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5" fillId="0" borderId="22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6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449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60"/>
  <sheetViews>
    <sheetView zoomScale="85" zoomScaleNormal="85" workbookViewId="0">
      <pane ySplit="6" topLeftCell="A22" activePane="bottomLeft" state="frozen"/>
      <selection activeCell="A4" sqref="A4:AC4"/>
      <selection pane="bottomLeft" activeCell="V36" sqref="V3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92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2" t="s">
        <v>1</v>
      </c>
      <c r="B5" s="84" t="s">
        <v>43</v>
      </c>
      <c r="C5" s="84" t="str">
        <f>RIGHT($A$1,1)</f>
        <v>일</v>
      </c>
      <c r="D5" s="62" t="s">
        <v>2</v>
      </c>
      <c r="E5" s="62" t="s">
        <v>3</v>
      </c>
      <c r="F5" s="62" t="s">
        <v>4</v>
      </c>
      <c r="G5" s="62" t="s">
        <v>5</v>
      </c>
      <c r="H5" s="60" t="s">
        <v>6</v>
      </c>
      <c r="I5" s="62" t="s">
        <v>7</v>
      </c>
      <c r="J5" s="62" t="s">
        <v>8</v>
      </c>
      <c r="K5" s="62" t="s">
        <v>9</v>
      </c>
      <c r="L5" s="63" t="s">
        <v>10</v>
      </c>
      <c r="M5" s="65" t="s">
        <v>11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 t="s">
        <v>12</v>
      </c>
      <c r="AB5" s="65"/>
      <c r="AC5" s="65"/>
      <c r="AD5" s="65" t="s">
        <v>60</v>
      </c>
      <c r="AE5" s="65" t="s">
        <v>13</v>
      </c>
      <c r="AF5" s="87" t="s">
        <v>14</v>
      </c>
    </row>
    <row r="6" spans="1:32" s="2" customFormat="1" ht="37.5" customHeight="1" thickBot="1" x14ac:dyDescent="0.35">
      <c r="A6" s="61"/>
      <c r="B6" s="85"/>
      <c r="C6" s="85"/>
      <c r="D6" s="61"/>
      <c r="E6" s="61"/>
      <c r="F6" s="61"/>
      <c r="G6" s="61"/>
      <c r="H6" s="61"/>
      <c r="I6" s="61"/>
      <c r="J6" s="61"/>
      <c r="K6" s="61"/>
      <c r="L6" s="64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16</v>
      </c>
      <c r="D7" s="42" t="s">
        <v>79</v>
      </c>
      <c r="E7" s="42" t="s">
        <v>80</v>
      </c>
      <c r="F7" s="42"/>
      <c r="G7" s="48" t="s">
        <v>81</v>
      </c>
      <c r="H7" s="42" t="s">
        <v>72</v>
      </c>
      <c r="I7" s="7">
        <f t="shared" ref="I7:I48" si="0">J7+K7</f>
        <v>160047</v>
      </c>
      <c r="J7" s="8">
        <v>160000</v>
      </c>
      <c r="K7" s="7">
        <f t="shared" ref="K7:K30" si="1">SUM(M7:Z7)</f>
        <v>47</v>
      </c>
      <c r="L7" s="9">
        <f t="shared" ref="L7:L40" si="2">K7/I7</f>
        <v>2.9366373627746852E-4</v>
      </c>
      <c r="M7" s="27">
        <v>47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20210715</v>
      </c>
      <c r="AB7" s="11">
        <v>11</v>
      </c>
      <c r="AC7" s="5" t="s">
        <v>96</v>
      </c>
      <c r="AD7" s="11" t="s">
        <v>94</v>
      </c>
      <c r="AE7" s="12" t="s">
        <v>93</v>
      </c>
      <c r="AF7" s="12"/>
    </row>
    <row r="8" spans="1:32" s="13" customFormat="1" ht="20.100000000000001" customHeight="1" x14ac:dyDescent="0.3">
      <c r="A8" s="4">
        <f t="shared" ref="A8:A50" si="3">ROW()-6</f>
        <v>2</v>
      </c>
      <c r="B8" s="5">
        <v>7</v>
      </c>
      <c r="C8" s="5">
        <v>16</v>
      </c>
      <c r="D8" s="43" t="s">
        <v>56</v>
      </c>
      <c r="E8" s="43" t="s">
        <v>64</v>
      </c>
      <c r="F8" s="43" t="s">
        <v>82</v>
      </c>
      <c r="G8" s="49" t="s">
        <v>83</v>
      </c>
      <c r="H8" s="43" t="s">
        <v>84</v>
      </c>
      <c r="I8" s="7">
        <f t="shared" si="0"/>
        <v>1552</v>
      </c>
      <c r="J8" s="8">
        <v>1400</v>
      </c>
      <c r="K8" s="7">
        <f t="shared" si="1"/>
        <v>152</v>
      </c>
      <c r="L8" s="9">
        <f t="shared" si="2"/>
        <v>9.7938144329896906E-2</v>
      </c>
      <c r="M8" s="27">
        <v>11</v>
      </c>
      <c r="N8" s="27"/>
      <c r="O8" s="27"/>
      <c r="P8" s="27">
        <v>16</v>
      </c>
      <c r="Q8" s="27"/>
      <c r="R8" s="27"/>
      <c r="S8" s="27"/>
      <c r="T8" s="27">
        <v>13</v>
      </c>
      <c r="U8" s="27">
        <v>112</v>
      </c>
      <c r="V8" s="27"/>
      <c r="W8" s="27"/>
      <c r="X8" s="27"/>
      <c r="Y8" s="27"/>
      <c r="Z8" s="10"/>
      <c r="AA8" s="11">
        <v>20210716</v>
      </c>
      <c r="AB8" s="11">
        <v>1</v>
      </c>
      <c r="AC8" s="5" t="s">
        <v>97</v>
      </c>
      <c r="AD8" s="11" t="s">
        <v>95</v>
      </c>
      <c r="AE8" s="12" t="s">
        <v>93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16</v>
      </c>
      <c r="D9" s="43" t="s">
        <v>26</v>
      </c>
      <c r="E9" s="43" t="s">
        <v>64</v>
      </c>
      <c r="F9" s="43" t="s">
        <v>75</v>
      </c>
      <c r="G9" s="49" t="s">
        <v>54</v>
      </c>
      <c r="H9" s="43" t="s">
        <v>58</v>
      </c>
      <c r="I9" s="7">
        <f t="shared" si="0"/>
        <v>922</v>
      </c>
      <c r="J9" s="8">
        <v>921</v>
      </c>
      <c r="K9" s="7">
        <f t="shared" si="1"/>
        <v>1</v>
      </c>
      <c r="L9" s="9">
        <f t="shared" si="2"/>
        <v>1.0845986984815619E-3</v>
      </c>
      <c r="M9" s="27"/>
      <c r="N9" s="27"/>
      <c r="O9" s="27"/>
      <c r="P9" s="27"/>
      <c r="Q9" s="27"/>
      <c r="R9" s="27"/>
      <c r="S9" s="27"/>
      <c r="T9" s="27"/>
      <c r="U9" s="27">
        <v>1</v>
      </c>
      <c r="V9" s="27"/>
      <c r="W9" s="27"/>
      <c r="X9" s="27"/>
      <c r="Y9" s="27"/>
      <c r="Z9" s="10"/>
      <c r="AA9" s="11">
        <v>20210716</v>
      </c>
      <c r="AB9" s="11">
        <v>14</v>
      </c>
      <c r="AC9" s="5" t="s">
        <v>96</v>
      </c>
      <c r="AD9" s="11" t="s">
        <v>94</v>
      </c>
      <c r="AE9" s="12" t="s">
        <v>98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16</v>
      </c>
      <c r="D10" s="12" t="s">
        <v>56</v>
      </c>
      <c r="E10" s="34" t="s">
        <v>64</v>
      </c>
      <c r="F10" s="6" t="s">
        <v>82</v>
      </c>
      <c r="G10" s="4" t="s">
        <v>83</v>
      </c>
      <c r="H10" s="43" t="s">
        <v>84</v>
      </c>
      <c r="I10" s="7">
        <f t="shared" si="0"/>
        <v>2545</v>
      </c>
      <c r="J10" s="8">
        <v>2253</v>
      </c>
      <c r="K10" s="7">
        <f t="shared" si="1"/>
        <v>292</v>
      </c>
      <c r="L10" s="9">
        <f t="shared" si="2"/>
        <v>0.11473477406679765</v>
      </c>
      <c r="M10" s="27">
        <v>100</v>
      </c>
      <c r="N10" s="27"/>
      <c r="O10" s="27"/>
      <c r="P10" s="27">
        <v>34</v>
      </c>
      <c r="Q10" s="27"/>
      <c r="R10" s="27">
        <v>6</v>
      </c>
      <c r="S10" s="27"/>
      <c r="T10" s="27">
        <v>18</v>
      </c>
      <c r="U10" s="27">
        <v>134</v>
      </c>
      <c r="V10" s="27"/>
      <c r="W10" s="27"/>
      <c r="X10" s="27"/>
      <c r="Y10" s="27"/>
      <c r="Z10" s="10"/>
      <c r="AA10" s="11">
        <v>20210716</v>
      </c>
      <c r="AB10" s="5">
        <v>1</v>
      </c>
      <c r="AC10" s="5" t="s">
        <v>97</v>
      </c>
      <c r="AD10" s="11" t="s">
        <v>95</v>
      </c>
      <c r="AE10" s="12" t="s">
        <v>98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16</v>
      </c>
      <c r="D11" s="36" t="s">
        <v>26</v>
      </c>
      <c r="E11" s="36" t="s">
        <v>55</v>
      </c>
      <c r="F11" s="36" t="s">
        <v>89</v>
      </c>
      <c r="G11" s="37" t="s">
        <v>59</v>
      </c>
      <c r="H11" s="37" t="s">
        <v>58</v>
      </c>
      <c r="I11" s="7">
        <f t="shared" si="0"/>
        <v>2880</v>
      </c>
      <c r="J11" s="8">
        <v>2522</v>
      </c>
      <c r="K11" s="7">
        <f t="shared" si="1"/>
        <v>358</v>
      </c>
      <c r="L11" s="9">
        <f t="shared" si="2"/>
        <v>0.12430555555555556</v>
      </c>
      <c r="M11" s="27">
        <v>111</v>
      </c>
      <c r="N11" s="27">
        <v>97</v>
      </c>
      <c r="O11" s="27"/>
      <c r="P11" s="27">
        <v>16</v>
      </c>
      <c r="Q11" s="27"/>
      <c r="R11" s="27">
        <v>8</v>
      </c>
      <c r="S11" s="27"/>
      <c r="T11" s="27"/>
      <c r="U11" s="27"/>
      <c r="V11" s="27"/>
      <c r="W11" s="27"/>
      <c r="X11" s="27"/>
      <c r="Y11" s="27">
        <v>126</v>
      </c>
      <c r="Z11" s="10"/>
      <c r="AA11" s="11">
        <v>20210714</v>
      </c>
      <c r="AB11" s="11">
        <v>7</v>
      </c>
      <c r="AC11" s="5" t="s">
        <v>97</v>
      </c>
      <c r="AD11" s="11" t="s">
        <v>95</v>
      </c>
      <c r="AE11" s="12" t="s">
        <v>99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16</v>
      </c>
      <c r="D12" s="36" t="s">
        <v>26</v>
      </c>
      <c r="E12" s="36" t="s">
        <v>55</v>
      </c>
      <c r="F12" s="36" t="s">
        <v>89</v>
      </c>
      <c r="G12" s="37" t="s">
        <v>59</v>
      </c>
      <c r="H12" s="37" t="s">
        <v>58</v>
      </c>
      <c r="I12" s="7">
        <f t="shared" si="0"/>
        <v>4615</v>
      </c>
      <c r="J12" s="8">
        <v>4444</v>
      </c>
      <c r="K12" s="7">
        <f t="shared" si="1"/>
        <v>171</v>
      </c>
      <c r="L12" s="9">
        <f t="shared" si="2"/>
        <v>3.7053087757313106E-2</v>
      </c>
      <c r="M12" s="27">
        <v>25</v>
      </c>
      <c r="N12" s="27">
        <v>108</v>
      </c>
      <c r="O12" s="27"/>
      <c r="P12" s="27">
        <v>28</v>
      </c>
      <c r="Q12" s="27"/>
      <c r="R12" s="27"/>
      <c r="S12" s="27"/>
      <c r="T12" s="27"/>
      <c r="U12" s="27"/>
      <c r="V12" s="27"/>
      <c r="W12" s="27"/>
      <c r="X12" s="27"/>
      <c r="Y12" s="27">
        <v>10</v>
      </c>
      <c r="Z12" s="10"/>
      <c r="AA12" s="11">
        <v>20210716</v>
      </c>
      <c r="AB12" s="11">
        <v>7</v>
      </c>
      <c r="AC12" s="5" t="s">
        <v>97</v>
      </c>
      <c r="AD12" s="11" t="s">
        <v>95</v>
      </c>
      <c r="AE12" s="12" t="s">
        <v>99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16</v>
      </c>
      <c r="D13" s="36" t="s">
        <v>56</v>
      </c>
      <c r="E13" s="36" t="s">
        <v>65</v>
      </c>
      <c r="F13" s="36" t="s">
        <v>73</v>
      </c>
      <c r="G13" s="37" t="s">
        <v>54</v>
      </c>
      <c r="H13" s="37" t="s">
        <v>58</v>
      </c>
      <c r="I13" s="7">
        <f t="shared" si="0"/>
        <v>1184</v>
      </c>
      <c r="J13" s="8">
        <v>950</v>
      </c>
      <c r="K13" s="7">
        <f t="shared" si="1"/>
        <v>234</v>
      </c>
      <c r="L13" s="9">
        <f t="shared" si="2"/>
        <v>0.19763513513513514</v>
      </c>
      <c r="M13" s="27"/>
      <c r="N13" s="27">
        <v>51</v>
      </c>
      <c r="O13" s="27"/>
      <c r="P13" s="27">
        <v>68</v>
      </c>
      <c r="Q13" s="27"/>
      <c r="R13" s="27"/>
      <c r="S13" s="27"/>
      <c r="T13" s="27"/>
      <c r="U13" s="27"/>
      <c r="V13" s="27"/>
      <c r="W13" s="27"/>
      <c r="X13" s="27"/>
      <c r="Y13" s="27">
        <v>115</v>
      </c>
      <c r="Z13" s="10"/>
      <c r="AA13" s="11">
        <v>20210716</v>
      </c>
      <c r="AB13" s="11">
        <v>4</v>
      </c>
      <c r="AC13" s="5" t="s">
        <v>97</v>
      </c>
      <c r="AD13" s="11" t="s">
        <v>95</v>
      </c>
      <c r="AE13" s="12" t="s">
        <v>100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16</v>
      </c>
      <c r="D14" s="36" t="s">
        <v>56</v>
      </c>
      <c r="E14" s="36" t="s">
        <v>65</v>
      </c>
      <c r="F14" s="36" t="s">
        <v>73</v>
      </c>
      <c r="G14" s="37" t="s">
        <v>54</v>
      </c>
      <c r="H14" s="37" t="s">
        <v>58</v>
      </c>
      <c r="I14" s="7">
        <f t="shared" si="0"/>
        <v>1558</v>
      </c>
      <c r="J14" s="14">
        <v>1400</v>
      </c>
      <c r="K14" s="7">
        <f t="shared" si="1"/>
        <v>158</v>
      </c>
      <c r="L14" s="9">
        <f t="shared" si="2"/>
        <v>0.10141206675224647</v>
      </c>
      <c r="M14" s="27"/>
      <c r="N14" s="27">
        <v>95</v>
      </c>
      <c r="O14" s="27"/>
      <c r="P14" s="27">
        <v>63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20210716</v>
      </c>
      <c r="AB14" s="11">
        <v>4</v>
      </c>
      <c r="AC14" s="5" t="s">
        <v>96</v>
      </c>
      <c r="AD14" s="11" t="s">
        <v>95</v>
      </c>
      <c r="AE14" s="12" t="s">
        <v>100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16</v>
      </c>
      <c r="D15" s="36" t="s">
        <v>26</v>
      </c>
      <c r="E15" s="36" t="s">
        <v>55</v>
      </c>
      <c r="F15" s="36" t="s">
        <v>89</v>
      </c>
      <c r="G15" s="37" t="s">
        <v>59</v>
      </c>
      <c r="H15" s="37" t="s">
        <v>58</v>
      </c>
      <c r="I15" s="7">
        <f t="shared" si="0"/>
        <v>1721</v>
      </c>
      <c r="J15" s="8">
        <v>1700</v>
      </c>
      <c r="K15" s="7">
        <f t="shared" si="1"/>
        <v>21</v>
      </c>
      <c r="L15" s="9">
        <f t="shared" si="2"/>
        <v>1.2202208018593841E-2</v>
      </c>
      <c r="M15" s="27"/>
      <c r="N15" s="27">
        <v>3</v>
      </c>
      <c r="O15" s="27"/>
      <c r="P15" s="27">
        <v>18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20210716</v>
      </c>
      <c r="AB15" s="11">
        <v>7</v>
      </c>
      <c r="AC15" s="5" t="s">
        <v>97</v>
      </c>
      <c r="AD15" s="11" t="s">
        <v>95</v>
      </c>
      <c r="AE15" s="12" t="s">
        <v>100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16</v>
      </c>
      <c r="D16" s="36" t="s">
        <v>26</v>
      </c>
      <c r="E16" s="36" t="s">
        <v>55</v>
      </c>
      <c r="F16" s="36" t="s">
        <v>89</v>
      </c>
      <c r="G16" s="37" t="s">
        <v>59</v>
      </c>
      <c r="H16" s="37" t="s">
        <v>58</v>
      </c>
      <c r="I16" s="7">
        <f t="shared" si="0"/>
        <v>1472</v>
      </c>
      <c r="J16" s="8">
        <v>1450</v>
      </c>
      <c r="K16" s="7">
        <f t="shared" si="1"/>
        <v>22</v>
      </c>
      <c r="L16" s="9">
        <f t="shared" si="2"/>
        <v>1.4945652173913044E-2</v>
      </c>
      <c r="M16" s="27"/>
      <c r="N16" s="27">
        <v>2</v>
      </c>
      <c r="O16" s="27"/>
      <c r="P16" s="27">
        <v>19</v>
      </c>
      <c r="Q16" s="27"/>
      <c r="R16" s="27">
        <v>1</v>
      </c>
      <c r="S16" s="27"/>
      <c r="T16" s="27"/>
      <c r="U16" s="27"/>
      <c r="V16" s="27"/>
      <c r="W16" s="27"/>
      <c r="X16" s="27"/>
      <c r="Y16" s="27"/>
      <c r="Z16" s="10"/>
      <c r="AA16" s="11">
        <v>20210716</v>
      </c>
      <c r="AB16" s="11">
        <v>7</v>
      </c>
      <c r="AC16" s="5" t="s">
        <v>96</v>
      </c>
      <c r="AD16" s="11" t="s">
        <v>95</v>
      </c>
      <c r="AE16" s="12" t="s">
        <v>100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16</v>
      </c>
      <c r="D17" s="12" t="s">
        <v>26</v>
      </c>
      <c r="E17" s="6" t="s">
        <v>66</v>
      </c>
      <c r="F17" s="6" t="s">
        <v>85</v>
      </c>
      <c r="G17" s="4" t="s">
        <v>59</v>
      </c>
      <c r="H17" s="4" t="s">
        <v>70</v>
      </c>
      <c r="I17" s="7">
        <f t="shared" si="0"/>
        <v>2479</v>
      </c>
      <c r="J17" s="8">
        <v>2400</v>
      </c>
      <c r="K17" s="7">
        <f t="shared" si="1"/>
        <v>79</v>
      </c>
      <c r="L17" s="9">
        <f t="shared" si="2"/>
        <v>3.1867688584106497E-2</v>
      </c>
      <c r="M17" s="27"/>
      <c r="N17" s="27"/>
      <c r="O17" s="27"/>
      <c r="P17" s="27"/>
      <c r="Q17" s="27"/>
      <c r="R17" s="27">
        <v>3</v>
      </c>
      <c r="S17" s="27"/>
      <c r="T17" s="27">
        <v>10</v>
      </c>
      <c r="U17" s="27">
        <v>66</v>
      </c>
      <c r="V17" s="27"/>
      <c r="W17" s="27"/>
      <c r="X17" s="27"/>
      <c r="Y17" s="27"/>
      <c r="Z17" s="10"/>
      <c r="AA17" s="11">
        <v>20210716</v>
      </c>
      <c r="AB17" s="11">
        <v>2</v>
      </c>
      <c r="AC17" s="5" t="s">
        <v>97</v>
      </c>
      <c r="AD17" s="11" t="s">
        <v>95</v>
      </c>
      <c r="AE17" s="12" t="s">
        <v>101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16</v>
      </c>
      <c r="D18" s="12" t="s">
        <v>26</v>
      </c>
      <c r="E18" s="6" t="s">
        <v>66</v>
      </c>
      <c r="F18" s="6" t="s">
        <v>85</v>
      </c>
      <c r="G18" s="4" t="s">
        <v>59</v>
      </c>
      <c r="H18" s="4" t="s">
        <v>70</v>
      </c>
      <c r="I18" s="7">
        <f t="shared" si="0"/>
        <v>3305</v>
      </c>
      <c r="J18" s="8">
        <v>3250</v>
      </c>
      <c r="K18" s="7">
        <f t="shared" si="1"/>
        <v>55</v>
      </c>
      <c r="L18" s="9">
        <f t="shared" si="2"/>
        <v>1.6641452344931921E-2</v>
      </c>
      <c r="M18" s="27"/>
      <c r="N18" s="27"/>
      <c r="O18" s="27"/>
      <c r="P18" s="27"/>
      <c r="Q18" s="27"/>
      <c r="R18" s="27"/>
      <c r="S18" s="27"/>
      <c r="T18" s="27">
        <v>25</v>
      </c>
      <c r="U18" s="27">
        <v>30</v>
      </c>
      <c r="V18" s="27"/>
      <c r="W18" s="27"/>
      <c r="X18" s="27"/>
      <c r="Y18" s="27"/>
      <c r="Z18" s="10"/>
      <c r="AA18" s="11">
        <v>20210716</v>
      </c>
      <c r="AB18" s="11">
        <v>2</v>
      </c>
      <c r="AC18" s="5" t="s">
        <v>96</v>
      </c>
      <c r="AD18" s="11" t="s">
        <v>95</v>
      </c>
      <c r="AE18" s="12" t="s">
        <v>101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16</v>
      </c>
      <c r="D19" s="6" t="s">
        <v>26</v>
      </c>
      <c r="E19" s="6" t="s">
        <v>66</v>
      </c>
      <c r="F19" s="6" t="s">
        <v>85</v>
      </c>
      <c r="G19" s="4" t="s">
        <v>59</v>
      </c>
      <c r="H19" s="4" t="s">
        <v>70</v>
      </c>
      <c r="I19" s="7">
        <f t="shared" si="0"/>
        <v>3757</v>
      </c>
      <c r="J19" s="8">
        <v>3667</v>
      </c>
      <c r="K19" s="7">
        <f t="shared" si="1"/>
        <v>90</v>
      </c>
      <c r="L19" s="9">
        <f t="shared" si="2"/>
        <v>2.3955283470854405E-2</v>
      </c>
      <c r="M19" s="27">
        <v>1</v>
      </c>
      <c r="N19" s="27"/>
      <c r="O19" s="27"/>
      <c r="P19" s="27"/>
      <c r="Q19" s="27"/>
      <c r="R19" s="27">
        <v>3</v>
      </c>
      <c r="S19" s="27"/>
      <c r="T19" s="27">
        <v>15</v>
      </c>
      <c r="U19" s="27">
        <v>71</v>
      </c>
      <c r="V19" s="27"/>
      <c r="W19" s="27"/>
      <c r="X19" s="27"/>
      <c r="Y19" s="27"/>
      <c r="Z19" s="10"/>
      <c r="AA19" s="11">
        <v>20210714</v>
      </c>
      <c r="AB19" s="11">
        <v>2</v>
      </c>
      <c r="AC19" s="5" t="s">
        <v>96</v>
      </c>
      <c r="AD19" s="11" t="s">
        <v>95</v>
      </c>
      <c r="AE19" s="12" t="s">
        <v>101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16</v>
      </c>
      <c r="D20" s="6" t="s">
        <v>26</v>
      </c>
      <c r="E20" s="6" t="s">
        <v>66</v>
      </c>
      <c r="F20" s="6" t="s">
        <v>85</v>
      </c>
      <c r="G20" s="4" t="s">
        <v>59</v>
      </c>
      <c r="H20" s="4" t="s">
        <v>70</v>
      </c>
      <c r="I20" s="7">
        <f t="shared" si="0"/>
        <v>1570</v>
      </c>
      <c r="J20" s="8">
        <v>1540</v>
      </c>
      <c r="K20" s="7">
        <f t="shared" si="1"/>
        <v>30</v>
      </c>
      <c r="L20" s="9">
        <f t="shared" si="2"/>
        <v>1.9108280254777069E-2</v>
      </c>
      <c r="M20" s="27"/>
      <c r="N20" s="27"/>
      <c r="O20" s="27"/>
      <c r="P20" s="4"/>
      <c r="Q20" s="27"/>
      <c r="R20" s="27"/>
      <c r="S20" s="27"/>
      <c r="T20" s="27">
        <v>5</v>
      </c>
      <c r="U20" s="27">
        <v>25</v>
      </c>
      <c r="V20" s="27"/>
      <c r="W20" s="27"/>
      <c r="X20" s="27"/>
      <c r="Y20" s="27"/>
      <c r="Z20" s="10"/>
      <c r="AA20" s="11">
        <v>20210716</v>
      </c>
      <c r="AB20" s="11">
        <v>2</v>
      </c>
      <c r="AC20" s="5" t="s">
        <v>97</v>
      </c>
      <c r="AD20" s="11" t="s">
        <v>95</v>
      </c>
      <c r="AE20" s="12" t="s">
        <v>101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16</v>
      </c>
      <c r="D21" s="6" t="s">
        <v>56</v>
      </c>
      <c r="E21" s="6" t="s">
        <v>65</v>
      </c>
      <c r="F21" s="6" t="s">
        <v>73</v>
      </c>
      <c r="G21" s="4" t="s">
        <v>54</v>
      </c>
      <c r="H21" s="4" t="s">
        <v>58</v>
      </c>
      <c r="I21" s="7">
        <f t="shared" si="0"/>
        <v>611</v>
      </c>
      <c r="J21" s="8">
        <v>500</v>
      </c>
      <c r="K21" s="7">
        <f t="shared" si="1"/>
        <v>111</v>
      </c>
      <c r="L21" s="9">
        <f t="shared" si="2"/>
        <v>0.18166939443535188</v>
      </c>
      <c r="M21" s="6">
        <v>1</v>
      </c>
      <c r="N21" s="6"/>
      <c r="O21" s="6"/>
      <c r="P21" s="27">
        <v>44</v>
      </c>
      <c r="Q21" s="4"/>
      <c r="R21" s="27">
        <v>14</v>
      </c>
      <c r="S21" s="27"/>
      <c r="T21" s="27"/>
      <c r="U21" s="27"/>
      <c r="V21" s="27"/>
      <c r="W21" s="27"/>
      <c r="X21" s="27"/>
      <c r="Y21" s="27">
        <v>52</v>
      </c>
      <c r="Z21" s="10"/>
      <c r="AA21" s="11">
        <v>20210715</v>
      </c>
      <c r="AB21" s="11">
        <v>4</v>
      </c>
      <c r="AC21" s="5" t="s">
        <v>96</v>
      </c>
      <c r="AD21" s="11" t="s">
        <v>95</v>
      </c>
      <c r="AE21" s="12" t="s">
        <v>102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16</v>
      </c>
      <c r="D22" s="43" t="s">
        <v>56</v>
      </c>
      <c r="E22" s="43" t="s">
        <v>65</v>
      </c>
      <c r="F22" s="43" t="s">
        <v>73</v>
      </c>
      <c r="G22" s="50" t="s">
        <v>54</v>
      </c>
      <c r="H22" s="43" t="s">
        <v>58</v>
      </c>
      <c r="I22" s="7">
        <f t="shared" si="0"/>
        <v>435</v>
      </c>
      <c r="J22" s="8">
        <v>435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20210715</v>
      </c>
      <c r="AB22" s="11">
        <v>4</v>
      </c>
      <c r="AC22" s="5" t="s">
        <v>97</v>
      </c>
      <c r="AD22" s="11" t="s">
        <v>95</v>
      </c>
      <c r="AE22" s="12" t="s">
        <v>102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16</v>
      </c>
      <c r="D23" s="43" t="s">
        <v>56</v>
      </c>
      <c r="E23" s="43" t="s">
        <v>65</v>
      </c>
      <c r="F23" s="6" t="s">
        <v>73</v>
      </c>
      <c r="G23" s="50" t="s">
        <v>54</v>
      </c>
      <c r="H23" s="43" t="s">
        <v>58</v>
      </c>
      <c r="I23" s="7">
        <f t="shared" si="0"/>
        <v>2566</v>
      </c>
      <c r="J23" s="8">
        <v>2320</v>
      </c>
      <c r="K23" s="7">
        <f t="shared" si="1"/>
        <v>246</v>
      </c>
      <c r="L23" s="9">
        <f t="shared" si="2"/>
        <v>9.5869056897895558E-2</v>
      </c>
      <c r="M23" s="27">
        <v>4</v>
      </c>
      <c r="N23" s="27"/>
      <c r="O23" s="27"/>
      <c r="P23" s="27">
        <v>231</v>
      </c>
      <c r="Q23" s="27"/>
      <c r="R23" s="27">
        <v>11</v>
      </c>
      <c r="S23" s="27"/>
      <c r="T23" s="27"/>
      <c r="U23" s="27"/>
      <c r="V23" s="27"/>
      <c r="W23" s="27"/>
      <c r="X23" s="27"/>
      <c r="Y23" s="27"/>
      <c r="Z23" s="10"/>
      <c r="AA23" s="11">
        <v>20210716</v>
      </c>
      <c r="AB23" s="11">
        <v>4</v>
      </c>
      <c r="AC23" s="5" t="s">
        <v>97</v>
      </c>
      <c r="AD23" s="11" t="s">
        <v>95</v>
      </c>
      <c r="AE23" s="12" t="s">
        <v>102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16</v>
      </c>
      <c r="D24" s="12" t="s">
        <v>56</v>
      </c>
      <c r="E24" s="6" t="s">
        <v>65</v>
      </c>
      <c r="F24" s="6" t="s">
        <v>77</v>
      </c>
      <c r="G24" s="4" t="s">
        <v>54</v>
      </c>
      <c r="H24" s="43" t="s">
        <v>58</v>
      </c>
      <c r="I24" s="7">
        <f t="shared" si="0"/>
        <v>3762</v>
      </c>
      <c r="J24" s="8">
        <v>3300</v>
      </c>
      <c r="K24" s="7">
        <f t="shared" si="1"/>
        <v>462</v>
      </c>
      <c r="L24" s="9">
        <f t="shared" si="2"/>
        <v>0.12280701754385964</v>
      </c>
      <c r="M24" s="27"/>
      <c r="N24" s="27"/>
      <c r="O24" s="27"/>
      <c r="P24" s="27"/>
      <c r="Q24" s="27"/>
      <c r="R24" s="27"/>
      <c r="S24" s="27"/>
      <c r="T24" s="27"/>
      <c r="U24" s="27"/>
      <c r="V24" s="27">
        <v>462</v>
      </c>
      <c r="W24" s="27"/>
      <c r="X24" s="27"/>
      <c r="Y24" s="27"/>
      <c r="Z24" s="10"/>
      <c r="AA24" s="11">
        <v>20210715</v>
      </c>
      <c r="AB24" s="11">
        <v>15</v>
      </c>
      <c r="AC24" s="5" t="s">
        <v>97</v>
      </c>
      <c r="AD24" s="11" t="s">
        <v>95</v>
      </c>
      <c r="AE24" s="12" t="s">
        <v>102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16</v>
      </c>
      <c r="D25" s="12" t="s">
        <v>56</v>
      </c>
      <c r="E25" s="6" t="s">
        <v>65</v>
      </c>
      <c r="F25" s="6" t="s">
        <v>77</v>
      </c>
      <c r="G25" s="4" t="s">
        <v>54</v>
      </c>
      <c r="H25" s="43" t="s">
        <v>58</v>
      </c>
      <c r="I25" s="7">
        <f t="shared" si="0"/>
        <v>2714</v>
      </c>
      <c r="J25" s="8">
        <v>2700</v>
      </c>
      <c r="K25" s="7">
        <f t="shared" si="1"/>
        <v>14</v>
      </c>
      <c r="L25" s="9">
        <f t="shared" si="2"/>
        <v>5.1584377302873984E-3</v>
      </c>
      <c r="M25" s="27"/>
      <c r="N25" s="27"/>
      <c r="O25" s="27"/>
      <c r="P25" s="27">
        <v>14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20210716</v>
      </c>
      <c r="AB25" s="11">
        <v>15</v>
      </c>
      <c r="AC25" s="5" t="s">
        <v>97</v>
      </c>
      <c r="AD25" s="11" t="s">
        <v>95</v>
      </c>
      <c r="AE25" s="12" t="s">
        <v>102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16</v>
      </c>
      <c r="D26" s="12" t="s">
        <v>56</v>
      </c>
      <c r="E26" s="6" t="s">
        <v>134</v>
      </c>
      <c r="F26" s="6" t="s">
        <v>135</v>
      </c>
      <c r="G26" s="4" t="s">
        <v>53</v>
      </c>
      <c r="H26" s="43" t="s">
        <v>70</v>
      </c>
      <c r="I26" s="7">
        <f t="shared" si="0"/>
        <v>100</v>
      </c>
      <c r="J26" s="10">
        <v>100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20210715</v>
      </c>
      <c r="AB26" s="11" t="s">
        <v>104</v>
      </c>
      <c r="AC26" s="5"/>
      <c r="AD26" s="11" t="s">
        <v>95</v>
      </c>
      <c r="AE26" s="12" t="s">
        <v>102</v>
      </c>
      <c r="AF26" s="12" t="s">
        <v>103</v>
      </c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16</v>
      </c>
      <c r="D27" s="43" t="s">
        <v>26</v>
      </c>
      <c r="E27" s="43" t="s">
        <v>62</v>
      </c>
      <c r="F27" s="6" t="s">
        <v>86</v>
      </c>
      <c r="G27" s="50" t="s">
        <v>87</v>
      </c>
      <c r="H27" s="43" t="s">
        <v>58</v>
      </c>
      <c r="I27" s="7">
        <f t="shared" si="0"/>
        <v>80</v>
      </c>
      <c r="J27" s="23">
        <v>80</v>
      </c>
      <c r="K27" s="7">
        <f t="shared" ref="K27:K28" si="4">SUM(M27:Z27)</f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20210714</v>
      </c>
      <c r="AB27" s="11">
        <v>3</v>
      </c>
      <c r="AC27" s="5" t="s">
        <v>96</v>
      </c>
      <c r="AD27" s="11" t="s">
        <v>94</v>
      </c>
      <c r="AE27" s="12" t="s">
        <v>105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16</v>
      </c>
      <c r="D28" s="12" t="s">
        <v>26</v>
      </c>
      <c r="E28" s="6" t="s">
        <v>66</v>
      </c>
      <c r="F28" s="6" t="s">
        <v>85</v>
      </c>
      <c r="G28" s="4" t="s">
        <v>59</v>
      </c>
      <c r="H28" s="4" t="s">
        <v>70</v>
      </c>
      <c r="I28" s="7">
        <f t="shared" si="0"/>
        <v>324</v>
      </c>
      <c r="J28" s="23">
        <v>313</v>
      </c>
      <c r="K28" s="7">
        <f t="shared" si="4"/>
        <v>11</v>
      </c>
      <c r="L28" s="9">
        <f t="shared" si="2"/>
        <v>3.3950617283950615E-2</v>
      </c>
      <c r="M28" s="27"/>
      <c r="N28" s="27"/>
      <c r="O28" s="27"/>
      <c r="P28" s="27"/>
      <c r="Q28" s="27"/>
      <c r="R28" s="27"/>
      <c r="S28" s="27"/>
      <c r="T28" s="27"/>
      <c r="U28" s="27">
        <v>11</v>
      </c>
      <c r="V28" s="27"/>
      <c r="W28" s="27"/>
      <c r="X28" s="27"/>
      <c r="Y28" s="27"/>
      <c r="Z28" s="10"/>
      <c r="AA28" s="11">
        <v>20210714</v>
      </c>
      <c r="AB28" s="11">
        <v>3</v>
      </c>
      <c r="AC28" s="5" t="s">
        <v>96</v>
      </c>
      <c r="AD28" s="11" t="s">
        <v>95</v>
      </c>
      <c r="AE28" s="12" t="s">
        <v>105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16</v>
      </c>
      <c r="D29" s="12" t="s">
        <v>26</v>
      </c>
      <c r="E29" s="6" t="s">
        <v>66</v>
      </c>
      <c r="F29" s="6" t="s">
        <v>85</v>
      </c>
      <c r="G29" s="4" t="s">
        <v>59</v>
      </c>
      <c r="H29" s="4" t="s">
        <v>70</v>
      </c>
      <c r="I29" s="7">
        <f t="shared" si="0"/>
        <v>1606</v>
      </c>
      <c r="J29" s="23">
        <v>1600</v>
      </c>
      <c r="K29" s="7">
        <f t="shared" si="1"/>
        <v>6</v>
      </c>
      <c r="L29" s="9">
        <f t="shared" si="2"/>
        <v>3.7359900373599006E-3</v>
      </c>
      <c r="M29" s="27"/>
      <c r="N29" s="27"/>
      <c r="O29" s="27"/>
      <c r="P29" s="27">
        <v>6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20210715</v>
      </c>
      <c r="AB29" s="11">
        <v>2</v>
      </c>
      <c r="AC29" s="5" t="s">
        <v>96</v>
      </c>
      <c r="AD29" s="11" t="s">
        <v>95</v>
      </c>
      <c r="AE29" s="12" t="s">
        <v>105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16</v>
      </c>
      <c r="D30" s="12" t="s">
        <v>26</v>
      </c>
      <c r="E30" s="6" t="s">
        <v>66</v>
      </c>
      <c r="F30" s="6" t="s">
        <v>85</v>
      </c>
      <c r="G30" s="4" t="s">
        <v>59</v>
      </c>
      <c r="H30" s="4" t="s">
        <v>70</v>
      </c>
      <c r="I30" s="7">
        <f t="shared" si="0"/>
        <v>1499</v>
      </c>
      <c r="J30" s="23">
        <v>1423</v>
      </c>
      <c r="K30" s="7">
        <f t="shared" si="1"/>
        <v>76</v>
      </c>
      <c r="L30" s="9">
        <f t="shared" si="2"/>
        <v>5.0700466977985324E-2</v>
      </c>
      <c r="M30" s="27">
        <v>7</v>
      </c>
      <c r="N30" s="27">
        <v>61</v>
      </c>
      <c r="O30" s="27"/>
      <c r="P30" s="27">
        <v>8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20210714</v>
      </c>
      <c r="AB30" s="11">
        <v>7</v>
      </c>
      <c r="AC30" s="5" t="s">
        <v>97</v>
      </c>
      <c r="AD30" s="11" t="s">
        <v>95</v>
      </c>
      <c r="AE30" s="12" t="s">
        <v>105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16</v>
      </c>
      <c r="D31" s="12" t="s">
        <v>26</v>
      </c>
      <c r="E31" s="6" t="s">
        <v>66</v>
      </c>
      <c r="F31" s="6" t="s">
        <v>85</v>
      </c>
      <c r="G31" s="4" t="s">
        <v>59</v>
      </c>
      <c r="H31" s="4" t="s">
        <v>70</v>
      </c>
      <c r="I31" s="7">
        <f t="shared" si="0"/>
        <v>1770</v>
      </c>
      <c r="J31" s="10">
        <v>1738</v>
      </c>
      <c r="K31" s="7">
        <f t="shared" ref="K31:K40" si="5">SUM(M31:Z31)</f>
        <v>32</v>
      </c>
      <c r="L31" s="9">
        <f t="shared" si="2"/>
        <v>1.8079096045197741E-2</v>
      </c>
      <c r="M31" s="33">
        <v>10</v>
      </c>
      <c r="N31" s="6"/>
      <c r="O31" s="6"/>
      <c r="P31" s="4">
        <v>22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20210716</v>
      </c>
      <c r="AB31" s="11">
        <v>7</v>
      </c>
      <c r="AC31" s="5" t="s">
        <v>97</v>
      </c>
      <c r="AD31" s="11" t="s">
        <v>95</v>
      </c>
      <c r="AE31" s="12" t="s">
        <v>105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16</v>
      </c>
      <c r="D32" s="43" t="s">
        <v>56</v>
      </c>
      <c r="E32" s="43" t="s">
        <v>55</v>
      </c>
      <c r="F32" s="43" t="s">
        <v>136</v>
      </c>
      <c r="G32" s="49" t="s">
        <v>53</v>
      </c>
      <c r="H32" s="43" t="s">
        <v>58</v>
      </c>
      <c r="I32" s="7">
        <f t="shared" si="0"/>
        <v>150</v>
      </c>
      <c r="J32" s="8">
        <v>150</v>
      </c>
      <c r="K32" s="7">
        <f t="shared" si="5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20210714</v>
      </c>
      <c r="AB32" s="11" t="s">
        <v>106</v>
      </c>
      <c r="AC32" s="5"/>
      <c r="AD32" s="11" t="s">
        <v>95</v>
      </c>
      <c r="AE32" s="12" t="s">
        <v>105</v>
      </c>
      <c r="AF32" s="24" t="s">
        <v>107</v>
      </c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16</v>
      </c>
      <c r="D33" s="36" t="s">
        <v>26</v>
      </c>
      <c r="E33" s="36" t="s">
        <v>62</v>
      </c>
      <c r="F33" s="36" t="s">
        <v>78</v>
      </c>
      <c r="G33" s="37" t="s">
        <v>63</v>
      </c>
      <c r="H33" s="4" t="s">
        <v>58</v>
      </c>
      <c r="I33" s="7">
        <f t="shared" si="0"/>
        <v>50</v>
      </c>
      <c r="J33" s="8">
        <v>50</v>
      </c>
      <c r="K33" s="7">
        <f t="shared" si="5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20210712</v>
      </c>
      <c r="AB33" s="11">
        <v>5</v>
      </c>
      <c r="AC33" s="5" t="s">
        <v>97</v>
      </c>
      <c r="AD33" s="11" t="s">
        <v>95</v>
      </c>
      <c r="AE33" s="12" t="s">
        <v>105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16</v>
      </c>
      <c r="D34" s="6" t="s">
        <v>56</v>
      </c>
      <c r="E34" s="6" t="s">
        <v>55</v>
      </c>
      <c r="F34" s="6" t="s">
        <v>108</v>
      </c>
      <c r="G34" s="4" t="s">
        <v>59</v>
      </c>
      <c r="H34" s="4" t="s">
        <v>58</v>
      </c>
      <c r="I34" s="7">
        <f t="shared" si="0"/>
        <v>3600</v>
      </c>
      <c r="J34" s="8">
        <v>3600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20210623</v>
      </c>
      <c r="AB34" s="11">
        <v>15</v>
      </c>
      <c r="AC34" s="5" t="s">
        <v>97</v>
      </c>
      <c r="AD34" s="11" t="s">
        <v>95</v>
      </c>
      <c r="AE34" s="12" t="s">
        <v>105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16</v>
      </c>
      <c r="D35" s="6" t="s">
        <v>26</v>
      </c>
      <c r="E35" s="6" t="s">
        <v>64</v>
      </c>
      <c r="F35" s="6" t="s">
        <v>110</v>
      </c>
      <c r="G35" s="4" t="s">
        <v>54</v>
      </c>
      <c r="H35" s="4" t="s">
        <v>58</v>
      </c>
      <c r="I35" s="7">
        <f t="shared" si="0"/>
        <v>170</v>
      </c>
      <c r="J35" s="8">
        <v>170</v>
      </c>
      <c r="K35" s="7">
        <f t="shared" si="5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20210716</v>
      </c>
      <c r="AB35" s="11">
        <v>14</v>
      </c>
      <c r="AC35" s="5" t="s">
        <v>97</v>
      </c>
      <c r="AD35" s="11" t="s">
        <v>95</v>
      </c>
      <c r="AE35" s="26" t="s">
        <v>109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16</v>
      </c>
      <c r="D36" s="6" t="s">
        <v>26</v>
      </c>
      <c r="E36" s="34" t="s">
        <v>64</v>
      </c>
      <c r="F36" s="6" t="s">
        <v>75</v>
      </c>
      <c r="G36" s="4" t="s">
        <v>54</v>
      </c>
      <c r="H36" s="4" t="s">
        <v>58</v>
      </c>
      <c r="I36" s="7">
        <f t="shared" si="0"/>
        <v>1472</v>
      </c>
      <c r="J36" s="8">
        <v>1470</v>
      </c>
      <c r="K36" s="7">
        <f t="shared" si="5"/>
        <v>2</v>
      </c>
      <c r="L36" s="9">
        <f t="shared" si="2"/>
        <v>1.358695652173913E-3</v>
      </c>
      <c r="M36" s="27"/>
      <c r="N36" s="27"/>
      <c r="O36" s="27"/>
      <c r="P36" s="27"/>
      <c r="Q36" s="27"/>
      <c r="R36" s="27">
        <v>1</v>
      </c>
      <c r="S36" s="27"/>
      <c r="T36" s="27"/>
      <c r="U36" s="27">
        <v>1</v>
      </c>
      <c r="V36" s="27"/>
      <c r="W36" s="27"/>
      <c r="X36" s="27"/>
      <c r="Y36" s="27"/>
      <c r="Z36" s="10"/>
      <c r="AA36" s="11">
        <v>20210716</v>
      </c>
      <c r="AB36" s="11">
        <v>14</v>
      </c>
      <c r="AC36" s="5" t="s">
        <v>97</v>
      </c>
      <c r="AD36" s="11" t="s">
        <v>94</v>
      </c>
      <c r="AE36" s="26" t="s">
        <v>109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16</v>
      </c>
      <c r="D37" s="6" t="s">
        <v>56</v>
      </c>
      <c r="E37" s="34" t="s">
        <v>55</v>
      </c>
      <c r="F37" s="6" t="s">
        <v>108</v>
      </c>
      <c r="G37" s="4" t="s">
        <v>59</v>
      </c>
      <c r="H37" s="4" t="s">
        <v>58</v>
      </c>
      <c r="I37" s="7">
        <f t="shared" si="0"/>
        <v>5400</v>
      </c>
      <c r="J37" s="8">
        <v>5400</v>
      </c>
      <c r="K37" s="7">
        <f t="shared" si="5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 t="s">
        <v>94</v>
      </c>
      <c r="AE37" s="26" t="s">
        <v>109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16</v>
      </c>
      <c r="D38" s="43" t="s">
        <v>56</v>
      </c>
      <c r="E38" s="43" t="s">
        <v>55</v>
      </c>
      <c r="F38" s="43" t="s">
        <v>112</v>
      </c>
      <c r="G38" s="49" t="s">
        <v>54</v>
      </c>
      <c r="H38" s="43" t="s">
        <v>58</v>
      </c>
      <c r="I38" s="7">
        <f t="shared" si="0"/>
        <v>170</v>
      </c>
      <c r="J38" s="8">
        <v>170</v>
      </c>
      <c r="K38" s="7">
        <f t="shared" si="5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/>
      <c r="AB38" s="11"/>
      <c r="AC38" s="5"/>
      <c r="AD38" s="11" t="s">
        <v>95</v>
      </c>
      <c r="AE38" s="26" t="s">
        <v>109</v>
      </c>
      <c r="AF38" s="12" t="s">
        <v>111</v>
      </c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16</v>
      </c>
      <c r="D39" s="6" t="s">
        <v>115</v>
      </c>
      <c r="E39" s="6" t="s">
        <v>113</v>
      </c>
      <c r="F39" s="6" t="s">
        <v>114</v>
      </c>
      <c r="G39" s="4"/>
      <c r="H39" s="4"/>
      <c r="I39" s="7">
        <f t="shared" si="0"/>
        <v>300</v>
      </c>
      <c r="J39" s="8">
        <v>300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/>
      <c r="AB39" s="11"/>
      <c r="AC39" s="5"/>
      <c r="AD39" s="11" t="s">
        <v>95</v>
      </c>
      <c r="AE39" s="26" t="s">
        <v>109</v>
      </c>
      <c r="AF39" s="12" t="s">
        <v>111</v>
      </c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16</v>
      </c>
      <c r="D40" s="6" t="s">
        <v>26</v>
      </c>
      <c r="E40" s="6" t="s">
        <v>64</v>
      </c>
      <c r="F40" s="6" t="s">
        <v>110</v>
      </c>
      <c r="G40" s="4" t="s">
        <v>54</v>
      </c>
      <c r="H40" s="4" t="s">
        <v>58</v>
      </c>
      <c r="I40" s="7">
        <f t="shared" si="0"/>
        <v>10</v>
      </c>
      <c r="J40" s="8">
        <v>10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20210716</v>
      </c>
      <c r="AB40" s="11">
        <v>14</v>
      </c>
      <c r="AC40" s="5" t="s">
        <v>97</v>
      </c>
      <c r="AD40" s="11" t="s">
        <v>95</v>
      </c>
      <c r="AE40" s="26" t="s">
        <v>109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16</v>
      </c>
      <c r="D41" s="43" t="s">
        <v>79</v>
      </c>
      <c r="E41" s="43" t="s">
        <v>80</v>
      </c>
      <c r="F41" s="43"/>
      <c r="G41" s="49" t="s">
        <v>81</v>
      </c>
      <c r="H41" s="43" t="s">
        <v>72</v>
      </c>
      <c r="I41" s="7">
        <f t="shared" si="0"/>
        <v>58101</v>
      </c>
      <c r="J41" s="8">
        <v>58090</v>
      </c>
      <c r="K41" s="7">
        <f t="shared" ref="K41:K48" si="6">SUM(M41:Z41)</f>
        <v>11</v>
      </c>
      <c r="L41" s="9">
        <f t="shared" ref="L41:L48" si="7">K41/I41</f>
        <v>1.8932548493141255E-4</v>
      </c>
      <c r="M41" s="27">
        <v>11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20210714</v>
      </c>
      <c r="AB41" s="11">
        <v>11</v>
      </c>
      <c r="AC41" s="5" t="s">
        <v>96</v>
      </c>
      <c r="AD41" s="11" t="s">
        <v>94</v>
      </c>
      <c r="AE41" s="26" t="s">
        <v>116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16</v>
      </c>
      <c r="D42" s="43" t="s">
        <v>79</v>
      </c>
      <c r="E42" s="43" t="s">
        <v>80</v>
      </c>
      <c r="F42" s="43"/>
      <c r="G42" s="49" t="s">
        <v>81</v>
      </c>
      <c r="H42" s="43" t="s">
        <v>72</v>
      </c>
      <c r="I42" s="7">
        <f t="shared" si="0"/>
        <v>32174</v>
      </c>
      <c r="J42" s="8">
        <v>32170</v>
      </c>
      <c r="K42" s="7">
        <f t="shared" si="6"/>
        <v>4</v>
      </c>
      <c r="L42" s="9">
        <f t="shared" si="7"/>
        <v>1.2432398831354509E-4</v>
      </c>
      <c r="M42" s="27">
        <v>4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20210715</v>
      </c>
      <c r="AB42" s="11">
        <v>11</v>
      </c>
      <c r="AC42" s="5" t="s">
        <v>97</v>
      </c>
      <c r="AD42" s="11" t="s">
        <v>94</v>
      </c>
      <c r="AE42" s="26" t="s">
        <v>116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16</v>
      </c>
      <c r="D43" s="36" t="s">
        <v>56</v>
      </c>
      <c r="E43" s="36" t="s">
        <v>65</v>
      </c>
      <c r="F43" s="36" t="s">
        <v>77</v>
      </c>
      <c r="G43" s="37" t="s">
        <v>54</v>
      </c>
      <c r="H43" s="37" t="s">
        <v>58</v>
      </c>
      <c r="I43" s="7">
        <f t="shared" si="0"/>
        <v>3602</v>
      </c>
      <c r="J43" s="8">
        <v>3600</v>
      </c>
      <c r="K43" s="7">
        <f t="shared" si="6"/>
        <v>2</v>
      </c>
      <c r="L43" s="9">
        <f t="shared" si="7"/>
        <v>5.5524708495280405E-4</v>
      </c>
      <c r="M43" s="27">
        <v>2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20210715</v>
      </c>
      <c r="AB43" s="11">
        <v>15</v>
      </c>
      <c r="AC43" s="5" t="s">
        <v>96</v>
      </c>
      <c r="AD43" s="11" t="s">
        <v>95</v>
      </c>
      <c r="AE43" s="26" t="s">
        <v>117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7</v>
      </c>
      <c r="C44" s="5">
        <v>16</v>
      </c>
      <c r="D44" s="36" t="s">
        <v>56</v>
      </c>
      <c r="E44" s="36" t="s">
        <v>65</v>
      </c>
      <c r="F44" s="36" t="s">
        <v>77</v>
      </c>
      <c r="G44" s="37" t="s">
        <v>54</v>
      </c>
      <c r="H44" s="37" t="s">
        <v>58</v>
      </c>
      <c r="I44" s="7">
        <f t="shared" si="0"/>
        <v>4511</v>
      </c>
      <c r="J44" s="8">
        <v>4500</v>
      </c>
      <c r="K44" s="7">
        <f t="shared" si="6"/>
        <v>11</v>
      </c>
      <c r="L44" s="9">
        <f t="shared" si="7"/>
        <v>2.4384837064952338E-3</v>
      </c>
      <c r="M44" s="27">
        <v>10</v>
      </c>
      <c r="N44" s="27"/>
      <c r="O44" s="27"/>
      <c r="P44" s="27">
        <v>1</v>
      </c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20210716</v>
      </c>
      <c r="AB44" s="11">
        <v>15</v>
      </c>
      <c r="AC44" s="5" t="s">
        <v>97</v>
      </c>
      <c r="AD44" s="11" t="s">
        <v>95</v>
      </c>
      <c r="AE44" s="26" t="s">
        <v>117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7</v>
      </c>
      <c r="C45" s="5">
        <v>16</v>
      </c>
      <c r="D45" s="36" t="s">
        <v>121</v>
      </c>
      <c r="E45" s="36" t="s">
        <v>120</v>
      </c>
      <c r="F45" s="36" t="s">
        <v>78</v>
      </c>
      <c r="G45" s="37" t="s">
        <v>119</v>
      </c>
      <c r="H45" s="37" t="s">
        <v>58</v>
      </c>
      <c r="I45" s="7">
        <f t="shared" si="0"/>
        <v>50</v>
      </c>
      <c r="J45" s="8">
        <v>50</v>
      </c>
      <c r="K45" s="7">
        <f t="shared" si="6"/>
        <v>0</v>
      </c>
      <c r="L45" s="9">
        <f t="shared" si="7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20210712</v>
      </c>
      <c r="AB45" s="11">
        <v>5</v>
      </c>
      <c r="AC45" s="5" t="s">
        <v>97</v>
      </c>
      <c r="AD45" s="11" t="s">
        <v>95</v>
      </c>
      <c r="AE45" s="26" t="s">
        <v>117</v>
      </c>
      <c r="AF45" s="12" t="s">
        <v>118</v>
      </c>
    </row>
    <row r="46" spans="1:32" s="13" customFormat="1" ht="20.100000000000001" customHeight="1" x14ac:dyDescent="0.3">
      <c r="A46" s="4">
        <f t="shared" si="3"/>
        <v>40</v>
      </c>
      <c r="B46" s="5">
        <v>7</v>
      </c>
      <c r="C46" s="5">
        <v>16</v>
      </c>
      <c r="D46" s="36" t="s">
        <v>26</v>
      </c>
      <c r="E46" s="36" t="s">
        <v>62</v>
      </c>
      <c r="F46" s="36" t="s">
        <v>125</v>
      </c>
      <c r="G46" s="37" t="s">
        <v>123</v>
      </c>
      <c r="H46" s="37" t="s">
        <v>124</v>
      </c>
      <c r="I46" s="7">
        <f t="shared" si="0"/>
        <v>860</v>
      </c>
      <c r="J46" s="8">
        <v>747</v>
      </c>
      <c r="K46" s="7">
        <f t="shared" si="6"/>
        <v>113</v>
      </c>
      <c r="L46" s="9">
        <f t="shared" si="7"/>
        <v>0.1313953488372093</v>
      </c>
      <c r="M46" s="27"/>
      <c r="N46" s="27">
        <v>99</v>
      </c>
      <c r="O46" s="27"/>
      <c r="P46" s="27"/>
      <c r="Q46" s="27"/>
      <c r="R46" s="27">
        <v>14</v>
      </c>
      <c r="S46" s="27"/>
      <c r="T46" s="27"/>
      <c r="U46" s="27"/>
      <c r="V46" s="27"/>
      <c r="W46" s="27"/>
      <c r="X46" s="27"/>
      <c r="Y46" s="27"/>
      <c r="Z46" s="10"/>
      <c r="AA46" s="11">
        <v>20210716</v>
      </c>
      <c r="AB46" s="11">
        <v>12</v>
      </c>
      <c r="AC46" s="5" t="s">
        <v>97</v>
      </c>
      <c r="AD46" s="11" t="s">
        <v>95</v>
      </c>
      <c r="AE46" s="26" t="s">
        <v>122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7</v>
      </c>
      <c r="C47" s="5">
        <v>16</v>
      </c>
      <c r="D47" s="43" t="s">
        <v>26</v>
      </c>
      <c r="E47" s="43" t="s">
        <v>62</v>
      </c>
      <c r="F47" s="6" t="s">
        <v>86</v>
      </c>
      <c r="G47" s="50" t="s">
        <v>87</v>
      </c>
      <c r="H47" s="43" t="s">
        <v>58</v>
      </c>
      <c r="I47" s="7">
        <f t="shared" si="0"/>
        <v>4900</v>
      </c>
      <c r="J47" s="8">
        <v>4900</v>
      </c>
      <c r="K47" s="7">
        <f t="shared" si="6"/>
        <v>0</v>
      </c>
      <c r="L47" s="9">
        <f t="shared" si="7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20210715</v>
      </c>
      <c r="AB47" s="11">
        <v>3</v>
      </c>
      <c r="AC47" s="5" t="s">
        <v>97</v>
      </c>
      <c r="AD47" s="11" t="s">
        <v>94</v>
      </c>
      <c r="AE47" s="26" t="s">
        <v>122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7</v>
      </c>
      <c r="C48" s="5">
        <v>16</v>
      </c>
      <c r="D48" s="36" t="s">
        <v>26</v>
      </c>
      <c r="E48" s="36" t="s">
        <v>62</v>
      </c>
      <c r="F48" s="36" t="s">
        <v>125</v>
      </c>
      <c r="G48" s="37" t="s">
        <v>123</v>
      </c>
      <c r="H48" s="37" t="s">
        <v>124</v>
      </c>
      <c r="I48" s="7">
        <f t="shared" si="0"/>
        <v>504</v>
      </c>
      <c r="J48" s="8">
        <v>500</v>
      </c>
      <c r="K48" s="7">
        <f t="shared" si="6"/>
        <v>4</v>
      </c>
      <c r="L48" s="9">
        <f t="shared" si="7"/>
        <v>7.9365079365079361E-3</v>
      </c>
      <c r="M48" s="27"/>
      <c r="N48" s="27"/>
      <c r="O48" s="27"/>
      <c r="P48" s="27"/>
      <c r="Q48" s="27"/>
      <c r="R48" s="27">
        <v>4</v>
      </c>
      <c r="S48" s="27"/>
      <c r="T48" s="27"/>
      <c r="U48" s="27"/>
      <c r="V48" s="27"/>
      <c r="W48" s="27"/>
      <c r="X48" s="27"/>
      <c r="Y48" s="27"/>
      <c r="Z48" s="10"/>
      <c r="AA48" s="11">
        <v>20210716</v>
      </c>
      <c r="AB48" s="11">
        <v>12</v>
      </c>
      <c r="AC48" s="5" t="s">
        <v>97</v>
      </c>
      <c r="AD48" s="11" t="s">
        <v>95</v>
      </c>
      <c r="AE48" s="26" t="s">
        <v>122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7</v>
      </c>
      <c r="C49" s="5">
        <v>16</v>
      </c>
      <c r="D49" s="12" t="s">
        <v>26</v>
      </c>
      <c r="E49" s="6" t="s">
        <v>66</v>
      </c>
      <c r="F49" s="6" t="s">
        <v>85</v>
      </c>
      <c r="G49" s="4" t="s">
        <v>59</v>
      </c>
      <c r="H49" s="4" t="s">
        <v>70</v>
      </c>
      <c r="I49" s="7">
        <f t="shared" ref="I49:I50" si="8">J49+K49</f>
        <v>3757</v>
      </c>
      <c r="J49" s="8">
        <v>3667</v>
      </c>
      <c r="K49" s="7">
        <f t="shared" ref="K49:K50" si="9">SUM(M49:Z49)</f>
        <v>90</v>
      </c>
      <c r="L49" s="9">
        <f t="shared" ref="L49:L50" si="10">K49/I49</f>
        <v>2.3955283470854405E-2</v>
      </c>
      <c r="M49" s="27">
        <v>1</v>
      </c>
      <c r="N49" s="27"/>
      <c r="O49" s="27"/>
      <c r="P49" s="27"/>
      <c r="Q49" s="27"/>
      <c r="R49" s="27">
        <v>3</v>
      </c>
      <c r="S49" s="27"/>
      <c r="T49" s="27">
        <v>15</v>
      </c>
      <c r="U49" s="27">
        <v>71</v>
      </c>
      <c r="V49" s="27"/>
      <c r="W49" s="27"/>
      <c r="X49" s="27"/>
      <c r="Y49" s="27"/>
      <c r="Z49" s="10"/>
      <c r="AA49" s="11">
        <v>20210714</v>
      </c>
      <c r="AB49" s="11">
        <v>2</v>
      </c>
      <c r="AC49" s="5" t="s">
        <v>96</v>
      </c>
      <c r="AD49" s="11" t="s">
        <v>95</v>
      </c>
      <c r="AE49" s="26" t="s">
        <v>132</v>
      </c>
      <c r="AF49" s="12" t="s">
        <v>130</v>
      </c>
    </row>
    <row r="50" spans="1:32" s="13" customFormat="1" ht="20.100000000000001" customHeight="1" x14ac:dyDescent="0.3">
      <c r="A50" s="4">
        <f t="shared" si="3"/>
        <v>44</v>
      </c>
      <c r="B50" s="5">
        <v>7</v>
      </c>
      <c r="C50" s="5">
        <v>16</v>
      </c>
      <c r="D50" s="12" t="s">
        <v>26</v>
      </c>
      <c r="E50" s="6" t="s">
        <v>66</v>
      </c>
      <c r="F50" s="6" t="s">
        <v>85</v>
      </c>
      <c r="G50" s="4" t="s">
        <v>59</v>
      </c>
      <c r="H50" s="4" t="s">
        <v>70</v>
      </c>
      <c r="I50" s="7">
        <f t="shared" si="8"/>
        <v>1570</v>
      </c>
      <c r="J50" s="8">
        <v>1540</v>
      </c>
      <c r="K50" s="7">
        <f t="shared" si="9"/>
        <v>30</v>
      </c>
      <c r="L50" s="9">
        <f t="shared" si="10"/>
        <v>1.9108280254777069E-2</v>
      </c>
      <c r="M50" s="27"/>
      <c r="N50" s="27"/>
      <c r="O50" s="27"/>
      <c r="P50" s="27"/>
      <c r="Q50" s="27"/>
      <c r="R50" s="27"/>
      <c r="S50" s="27"/>
      <c r="T50" s="27">
        <v>5</v>
      </c>
      <c r="U50" s="27">
        <v>25</v>
      </c>
      <c r="V50" s="27"/>
      <c r="W50" s="27"/>
      <c r="X50" s="27"/>
      <c r="Y50" s="27"/>
      <c r="Z50" s="10"/>
      <c r="AA50" s="11">
        <v>20210716</v>
      </c>
      <c r="AB50" s="11">
        <v>2</v>
      </c>
      <c r="AC50" s="5" t="s">
        <v>97</v>
      </c>
      <c r="AD50" s="11" t="s">
        <v>95</v>
      </c>
      <c r="AE50" s="26" t="s">
        <v>132</v>
      </c>
      <c r="AF50" s="12" t="s">
        <v>130</v>
      </c>
    </row>
    <row r="51" spans="1:32" s="15" customFormat="1" ht="13.5" customHeight="1" x14ac:dyDescent="0.3">
      <c r="A51" s="66"/>
      <c r="B51" s="67"/>
      <c r="C51" s="67"/>
      <c r="D51" s="67"/>
      <c r="E51" s="67"/>
      <c r="F51" s="67"/>
      <c r="G51" s="67"/>
      <c r="H51" s="67"/>
      <c r="I51" s="57">
        <f>SUBTOTAL(9,I7:I50)</f>
        <v>326425</v>
      </c>
      <c r="J51" s="57">
        <f>SUBTOTAL(9,J7:J50)</f>
        <v>323490</v>
      </c>
      <c r="K51" s="57">
        <f>SUBTOTAL(9,K7:K50)</f>
        <v>2935</v>
      </c>
      <c r="L51" s="68">
        <f>K51/I51</f>
        <v>8.9913456383549049E-3</v>
      </c>
      <c r="M51" s="57">
        <f>SUM(M7:M50)</f>
        <v>345</v>
      </c>
      <c r="N51" s="57">
        <f>SUM(N7:N48)</f>
        <v>516</v>
      </c>
      <c r="O51" s="57">
        <f>SUM(O7:O48)</f>
        <v>0</v>
      </c>
      <c r="P51" s="57">
        <f>SUM(P7:P48)</f>
        <v>588</v>
      </c>
      <c r="Q51" s="57">
        <f>SUM(Q7:Q48)</f>
        <v>0</v>
      </c>
      <c r="R51" s="57">
        <f>SUM(R7:R50)</f>
        <v>68</v>
      </c>
      <c r="S51" s="57">
        <f>SUM(S7:S48)</f>
        <v>0</v>
      </c>
      <c r="T51" s="57">
        <f>SUM(T7:T50)</f>
        <v>106</v>
      </c>
      <c r="U51" s="57">
        <f t="shared" ref="U51:Z51" si="11">SUM(U7:U50)</f>
        <v>547</v>
      </c>
      <c r="V51" s="57">
        <f t="shared" si="11"/>
        <v>462</v>
      </c>
      <c r="W51" s="57">
        <f t="shared" si="11"/>
        <v>0</v>
      </c>
      <c r="X51" s="57">
        <f t="shared" si="11"/>
        <v>0</v>
      </c>
      <c r="Y51" s="57">
        <f t="shared" si="11"/>
        <v>303</v>
      </c>
      <c r="Z51" s="57">
        <f t="shared" si="11"/>
        <v>0</v>
      </c>
      <c r="AA51" s="58"/>
      <c r="AB51" s="59"/>
      <c r="AC51" s="59"/>
      <c r="AD51" s="59"/>
      <c r="AE51" s="59"/>
      <c r="AF51" s="59"/>
    </row>
    <row r="52" spans="1:32" s="15" customFormat="1" ht="13.5" customHeight="1" x14ac:dyDescent="0.3">
      <c r="A52" s="66"/>
      <c r="B52" s="67"/>
      <c r="C52" s="67"/>
      <c r="D52" s="67"/>
      <c r="E52" s="67"/>
      <c r="F52" s="67"/>
      <c r="G52" s="67"/>
      <c r="H52" s="67"/>
      <c r="I52" s="57"/>
      <c r="J52" s="57"/>
      <c r="K52" s="57"/>
      <c r="L52" s="68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9"/>
      <c r="AB52" s="59"/>
      <c r="AC52" s="59"/>
      <c r="AD52" s="59"/>
      <c r="AE52" s="59"/>
      <c r="AF52" s="59"/>
    </row>
    <row r="53" spans="1:32" ht="20.100000000000001" customHeight="1" x14ac:dyDescent="0.3">
      <c r="A53" s="4">
        <v>1</v>
      </c>
      <c r="B53" s="5"/>
      <c r="C53" s="5"/>
      <c r="D53" s="12"/>
      <c r="E53" s="6"/>
      <c r="F53" s="6"/>
      <c r="G53" s="4"/>
      <c r="H53" s="4"/>
      <c r="I53" s="7">
        <f t="shared" ref="I53:I75" si="12">J53+K53</f>
        <v>0</v>
      </c>
      <c r="J53" s="8"/>
      <c r="K53" s="7">
        <f t="shared" ref="K53:K67" si="13">SUM(M53:Z53)</f>
        <v>0</v>
      </c>
      <c r="L53" s="9" t="e">
        <f t="shared" ref="L53:L75" si="14">K53/I53</f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2</v>
      </c>
      <c r="B54" s="5"/>
      <c r="C54" s="5"/>
      <c r="D54" s="12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3</v>
      </c>
      <c r="B55" s="5"/>
      <c r="C55" s="5"/>
      <c r="D55" s="12"/>
      <c r="E55" s="6"/>
      <c r="F55" s="6"/>
      <c r="G55" s="4"/>
      <c r="H55" s="4"/>
      <c r="I55" s="7">
        <f t="shared" si="12"/>
        <v>0</v>
      </c>
      <c r="J55" s="8"/>
      <c r="K55" s="7">
        <f t="shared" si="13"/>
        <v>0</v>
      </c>
      <c r="L55" s="9" t="e">
        <f t="shared" si="14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4</v>
      </c>
      <c r="B56" s="5"/>
      <c r="C56" s="5"/>
      <c r="D56" s="12"/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5</v>
      </c>
      <c r="B57" s="5"/>
      <c r="C57" s="5"/>
      <c r="D57" s="12"/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26"/>
      <c r="AF57" s="12"/>
    </row>
    <row r="58" spans="1:32" ht="20.100000000000001" customHeight="1" x14ac:dyDescent="0.3">
      <c r="A58" s="4">
        <v>6</v>
      </c>
      <c r="B58" s="5"/>
      <c r="C58" s="5"/>
      <c r="D58" s="6"/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7</v>
      </c>
      <c r="B59" s="5"/>
      <c r="C59" s="5"/>
      <c r="D59" s="6"/>
      <c r="E59" s="6"/>
      <c r="F59" s="6"/>
      <c r="G59" s="4"/>
      <c r="H59" s="4"/>
      <c r="I59" s="7">
        <f t="shared" si="12"/>
        <v>0</v>
      </c>
      <c r="J59" s="14"/>
      <c r="K59" s="7">
        <f t="shared" si="13"/>
        <v>0</v>
      </c>
      <c r="L59" s="9" t="e">
        <f t="shared" si="14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8</v>
      </c>
      <c r="B60" s="5"/>
      <c r="C60" s="5"/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ref="AD60:AD63" si="15">IF($AC60="A","하선동",IF($AC60="B","이형준",""))</f>
        <v/>
      </c>
      <c r="AE60" s="12"/>
      <c r="AF60" s="12"/>
    </row>
    <row r="61" spans="1:32" ht="20.100000000000001" customHeight="1" x14ac:dyDescent="0.3">
      <c r="A61" s="4">
        <v>9</v>
      </c>
      <c r="B61" s="5"/>
      <c r="C61" s="5"/>
      <c r="D61" s="6"/>
      <c r="E61" s="6"/>
      <c r="F61" s="6"/>
      <c r="G61" s="4"/>
      <c r="H61" s="4"/>
      <c r="I61" s="7">
        <f t="shared" si="12"/>
        <v>0</v>
      </c>
      <c r="J61" s="8"/>
      <c r="K61" s="7">
        <f t="shared" si="13"/>
        <v>0</v>
      </c>
      <c r="L61" s="9" t="e">
        <f t="shared" si="14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15"/>
        <v/>
      </c>
      <c r="AE61" s="12"/>
      <c r="AF61" s="12"/>
    </row>
    <row r="62" spans="1:32" ht="20.100000000000001" customHeight="1" x14ac:dyDescent="0.3">
      <c r="A62" s="4">
        <v>10</v>
      </c>
      <c r="B62" s="5"/>
      <c r="C62" s="5"/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15"/>
        <v/>
      </c>
      <c r="AE62" s="12"/>
      <c r="AF62" s="12"/>
    </row>
    <row r="63" spans="1:32" ht="20.100000000000001" customHeight="1" x14ac:dyDescent="0.3">
      <c r="A63" s="4">
        <v>11</v>
      </c>
      <c r="B63" s="5"/>
      <c r="C63" s="5"/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si="15"/>
        <v/>
      </c>
      <c r="AE63" s="12"/>
      <c r="AF63" s="12"/>
    </row>
    <row r="64" spans="1:32" ht="20.100000000000001" customHeight="1" x14ac:dyDescent="0.3">
      <c r="A64" s="4">
        <v>12</v>
      </c>
      <c r="B64" s="5"/>
      <c r="C64" s="5"/>
      <c r="D64" s="6"/>
      <c r="E64" s="6"/>
      <c r="F64" s="6"/>
      <c r="G64" s="4"/>
      <c r="H64" s="4"/>
      <c r="I64" s="7">
        <f t="shared" si="12"/>
        <v>0</v>
      </c>
      <c r="J64" s="8"/>
      <c r="K64" s="7">
        <f t="shared" si="13"/>
        <v>0</v>
      </c>
      <c r="L64" s="9" t="e">
        <f t="shared" si="14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13</v>
      </c>
      <c r="B65" s="5"/>
      <c r="C65" s="5"/>
      <c r="D65" s="6"/>
      <c r="E65" s="6"/>
      <c r="F65" s="6"/>
      <c r="G65" s="4"/>
      <c r="H65" s="4"/>
      <c r="I65" s="7">
        <f t="shared" si="12"/>
        <v>0</v>
      </c>
      <c r="J65" s="8"/>
      <c r="K65" s="7">
        <f t="shared" si="13"/>
        <v>0</v>
      </c>
      <c r="L65" s="9" t="e">
        <f t="shared" si="14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14</v>
      </c>
      <c r="B66" s="5"/>
      <c r="C66" s="5"/>
      <c r="D66" s="6"/>
      <c r="E66" s="6"/>
      <c r="F66" s="6"/>
      <c r="G66" s="4"/>
      <c r="H66" s="4"/>
      <c r="I66" s="7">
        <f t="shared" si="12"/>
        <v>0</v>
      </c>
      <c r="J66" s="8"/>
      <c r="K66" s="7">
        <f t="shared" si="13"/>
        <v>0</v>
      </c>
      <c r="L66" s="9" t="e">
        <f t="shared" si="14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15</v>
      </c>
      <c r="B67" s="5"/>
      <c r="C67" s="5"/>
      <c r="D67" s="6"/>
      <c r="E67" s="6"/>
      <c r="F67" s="6"/>
      <c r="G67" s="4"/>
      <c r="H67" s="4"/>
      <c r="I67" s="7">
        <f t="shared" si="12"/>
        <v>0</v>
      </c>
      <c r="J67" s="8"/>
      <c r="K67" s="7">
        <f t="shared" si="13"/>
        <v>0</v>
      </c>
      <c r="L67" s="9" t="e">
        <f t="shared" si="14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7</v>
      </c>
      <c r="B68" s="5"/>
      <c r="C68" s="5"/>
      <c r="D68" s="12"/>
      <c r="E68" s="6"/>
      <c r="F68" s="6"/>
      <c r="G68" s="4"/>
      <c r="H68" s="4"/>
      <c r="I68" s="7">
        <f t="shared" si="12"/>
        <v>0</v>
      </c>
      <c r="J68" s="8"/>
      <c r="K68" s="7">
        <f t="shared" ref="K68:K75" si="16">SUM(M68:Z68)</f>
        <v>0</v>
      </c>
      <c r="L68" s="9" t="e">
        <f t="shared" si="14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8</v>
      </c>
      <c r="B69" s="5"/>
      <c r="C69" s="5"/>
      <c r="D69" s="12"/>
      <c r="E69" s="6"/>
      <c r="F69" s="6"/>
      <c r="G69" s="4"/>
      <c r="H69" s="4"/>
      <c r="I69" s="7">
        <f t="shared" si="12"/>
        <v>0</v>
      </c>
      <c r="J69" s="8"/>
      <c r="K69" s="7">
        <f t="shared" si="16"/>
        <v>0</v>
      </c>
      <c r="L69" s="9" t="e">
        <f t="shared" si="14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ref="AD69:AD75" si="17">IF($AC69="A","하선동",IF($AC69="B","이형준",""))</f>
        <v/>
      </c>
      <c r="AE69" s="12"/>
      <c r="AF69" s="12"/>
    </row>
    <row r="70" spans="1:32" ht="20.100000000000001" customHeight="1" x14ac:dyDescent="0.3">
      <c r="A70" s="4">
        <v>9</v>
      </c>
      <c r="B70" s="5"/>
      <c r="C70" s="5"/>
      <c r="D70" s="12"/>
      <c r="E70" s="6"/>
      <c r="F70" s="6"/>
      <c r="G70" s="4"/>
      <c r="H70" s="4"/>
      <c r="I70" s="7">
        <f t="shared" si="12"/>
        <v>0</v>
      </c>
      <c r="J70" s="8"/>
      <c r="K70" s="7">
        <f t="shared" si="16"/>
        <v>0</v>
      </c>
      <c r="L70" s="9" t="e">
        <f t="shared" si="14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7"/>
        <v/>
      </c>
      <c r="AE70" s="12"/>
      <c r="AF70" s="12"/>
    </row>
    <row r="71" spans="1:32" ht="20.100000000000001" customHeight="1" x14ac:dyDescent="0.3">
      <c r="A71" s="4">
        <v>10</v>
      </c>
      <c r="B71" s="5"/>
      <c r="C71" s="5"/>
      <c r="D71" s="12"/>
      <c r="E71" s="6"/>
      <c r="F71" s="6"/>
      <c r="G71" s="4"/>
      <c r="H71" s="4"/>
      <c r="I71" s="7">
        <f t="shared" si="12"/>
        <v>0</v>
      </c>
      <c r="J71" s="8"/>
      <c r="K71" s="7">
        <f t="shared" si="16"/>
        <v>0</v>
      </c>
      <c r="L71" s="9" t="e">
        <f t="shared" si="14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7"/>
        <v/>
      </c>
      <c r="AE71" s="25"/>
      <c r="AF71" s="12"/>
    </row>
    <row r="72" spans="1:32" ht="20.100000000000001" customHeight="1" x14ac:dyDescent="0.3">
      <c r="A72" s="4">
        <v>11</v>
      </c>
      <c r="B72" s="5"/>
      <c r="C72" s="5"/>
      <c r="D72" s="6"/>
      <c r="E72" s="6"/>
      <c r="F72" s="6"/>
      <c r="G72" s="4"/>
      <c r="H72" s="4"/>
      <c r="I72" s="7">
        <f t="shared" si="12"/>
        <v>0</v>
      </c>
      <c r="J72" s="8"/>
      <c r="K72" s="7">
        <f t="shared" si="16"/>
        <v>0</v>
      </c>
      <c r="L72" s="9" t="e">
        <f t="shared" si="14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7"/>
        <v/>
      </c>
      <c r="AE72" s="26"/>
      <c r="AF72" s="12"/>
    </row>
    <row r="73" spans="1:32" ht="20.100000000000001" customHeight="1" x14ac:dyDescent="0.3">
      <c r="A73" s="4">
        <v>12</v>
      </c>
      <c r="B73" s="5"/>
      <c r="C73" s="5"/>
      <c r="D73" s="6"/>
      <c r="E73" s="6"/>
      <c r="F73" s="6"/>
      <c r="G73" s="4"/>
      <c r="H73" s="4"/>
      <c r="I73" s="7">
        <f t="shared" si="12"/>
        <v>0</v>
      </c>
      <c r="J73" s="8"/>
      <c r="K73" s="7">
        <f t="shared" si="16"/>
        <v>0</v>
      </c>
      <c r="L73" s="9" t="e">
        <f t="shared" si="14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customHeight="1" x14ac:dyDescent="0.3">
      <c r="A74" s="4">
        <v>13</v>
      </c>
      <c r="B74" s="5"/>
      <c r="C74" s="5"/>
      <c r="D74" s="12"/>
      <c r="E74" s="6"/>
      <c r="F74" s="6"/>
      <c r="G74" s="4"/>
      <c r="H74" s="4"/>
      <c r="I74" s="7">
        <f t="shared" si="12"/>
        <v>0</v>
      </c>
      <c r="J74" s="8"/>
      <c r="K74" s="7">
        <f t="shared" si="16"/>
        <v>0</v>
      </c>
      <c r="L74" s="9" t="e">
        <f t="shared" si="14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customHeight="1" x14ac:dyDescent="0.3">
      <c r="A75" s="4">
        <v>14</v>
      </c>
      <c r="B75" s="5"/>
      <c r="C75" s="5"/>
      <c r="D75" s="12"/>
      <c r="E75" s="6"/>
      <c r="F75" s="6"/>
      <c r="G75" s="4"/>
      <c r="H75" s="4"/>
      <c r="I75" s="7">
        <f t="shared" si="12"/>
        <v>0</v>
      </c>
      <c r="J75" s="8"/>
      <c r="K75" s="7">
        <f t="shared" si="16"/>
        <v>0</v>
      </c>
      <c r="L75" s="9" t="e">
        <f t="shared" si="14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17"/>
        <v/>
      </c>
      <c r="AE75" s="12"/>
      <c r="AF75" s="12"/>
    </row>
    <row r="1048560" spans="31:31" x14ac:dyDescent="0.3">
      <c r="AE1048560" s="26" t="s">
        <v>71</v>
      </c>
    </row>
  </sheetData>
  <autoFilter ref="A5:AE75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1:M52"/>
    <mergeCell ref="H5:H6"/>
    <mergeCell ref="I5:I6"/>
    <mergeCell ref="J5:J6"/>
    <mergeCell ref="K5:K6"/>
    <mergeCell ref="L5:L6"/>
    <mergeCell ref="M5:Z5"/>
    <mergeCell ref="A51:H52"/>
    <mergeCell ref="I51:I52"/>
    <mergeCell ref="J51:J52"/>
    <mergeCell ref="K51:K52"/>
    <mergeCell ref="L51:L52"/>
    <mergeCell ref="S51:S52"/>
    <mergeCell ref="N51:N52"/>
    <mergeCell ref="O51:O52"/>
    <mergeCell ref="P51:P52"/>
    <mergeCell ref="Z51:Z52"/>
    <mergeCell ref="AA51:AF52"/>
    <mergeCell ref="Q51:Q52"/>
    <mergeCell ref="R51:R52"/>
    <mergeCell ref="T51:T52"/>
    <mergeCell ref="U51:U52"/>
    <mergeCell ref="Y51:Y52"/>
    <mergeCell ref="V51:V52"/>
    <mergeCell ref="W51:W52"/>
    <mergeCell ref="X51:X52"/>
  </mergeCells>
  <phoneticPr fontId="4" type="noConversion"/>
  <conditionalFormatting sqref="I21:L21 L28:Q28 L27:Z27 R21:Z21 L34:Q36 I32:Q33 I7:J7 P21:P22 J31:L31 S28:Z36 I9:J10 K19:Z20 L9:Z10 K18:AA18 Z23 I23:L23 I24:Z25 Q22:Z22 I26:L26 R26:Z26 K15:Z17 I22:O22 I11:Z14 AA19 I8 AB28:AC28 L7:AD7 AB11:AC13 AB9:AB10 AC14:AC20 AC22:AC24 I29:Q30 AB31:AC34 AA8:AA9 AF7:AF16 AB36:AC36 AC35 Z37:Z38 M38:Y38 AD38:AE39 AE1048560:AE1048576 AF21:AF50 B8:C50 L37:L50 I34:K50 A7:A50 M39:AC50 AD48:AE50">
    <cfRule type="expression" dxfId="24493" priority="33669">
      <formula>$L7&gt;0.15</formula>
    </cfRule>
    <cfRule type="expression" dxfId="24492" priority="33670">
      <formula>AND($L7&gt;0.08,$L7&lt;0.15)</formula>
    </cfRule>
  </conditionalFormatting>
  <conditionalFormatting sqref="E62:AC62 D64:AD67 I53:AA54 E59:Z61 AB58:AC61 D63:AC63 AF58:AF67 A53:A70 E58:F58 I55:Z58 AA55:AA57 AC53:AC57">
    <cfRule type="expression" dxfId="24491" priority="33667">
      <formula>$L53&gt;0.15</formula>
    </cfRule>
    <cfRule type="expression" dxfId="24490" priority="33668">
      <formula>AND($L53&gt;0.08,$L53&lt;0.15)</formula>
    </cfRule>
  </conditionalFormatting>
  <conditionalFormatting sqref="B7:C7">
    <cfRule type="expression" dxfId="24489" priority="33665">
      <formula>$L7&gt;0.15</formula>
    </cfRule>
    <cfRule type="expression" dxfId="24488" priority="33666">
      <formula>AND($L7&gt;0.08,$L7&lt;0.15)</formula>
    </cfRule>
  </conditionalFormatting>
  <conditionalFormatting sqref="B53">
    <cfRule type="expression" dxfId="24487" priority="33663">
      <formula>$L53&gt;0.15</formula>
    </cfRule>
    <cfRule type="expression" dxfId="24486" priority="33664">
      <formula>AND($L53&gt;0.08,$L53&lt;0.15)</formula>
    </cfRule>
  </conditionalFormatting>
  <conditionalFormatting sqref="B55:B70">
    <cfRule type="expression" dxfId="24485" priority="33661">
      <formula>$L55&gt;0.15</formula>
    </cfRule>
    <cfRule type="expression" dxfId="24484" priority="33662">
      <formula>AND($L55&gt;0.08,$L55&lt;0.15)</formula>
    </cfRule>
  </conditionalFormatting>
  <conditionalFormatting sqref="D58">
    <cfRule type="expression" dxfId="24483" priority="33659">
      <formula>$L58&gt;0.15</formula>
    </cfRule>
    <cfRule type="expression" dxfId="24482" priority="33660">
      <formula>AND($L58&gt;0.08,$L58&lt;0.15)</formula>
    </cfRule>
  </conditionalFormatting>
  <conditionalFormatting sqref="D59">
    <cfRule type="expression" dxfId="24481" priority="33657">
      <formula>$L59&gt;0.15</formula>
    </cfRule>
    <cfRule type="expression" dxfId="24480" priority="33658">
      <formula>AND($L59&gt;0.08,$L59&lt;0.15)</formula>
    </cfRule>
  </conditionalFormatting>
  <conditionalFormatting sqref="D60">
    <cfRule type="expression" dxfId="24479" priority="33655">
      <formula>$L60&gt;0.15</formula>
    </cfRule>
    <cfRule type="expression" dxfId="24478" priority="33656">
      <formula>AND($L60&gt;0.08,$L60&lt;0.15)</formula>
    </cfRule>
  </conditionalFormatting>
  <conditionalFormatting sqref="D61">
    <cfRule type="expression" dxfId="24477" priority="33653">
      <formula>$L61&gt;0.15</formula>
    </cfRule>
    <cfRule type="expression" dxfId="24476" priority="33654">
      <formula>AND($L61&gt;0.08,$L61&lt;0.15)</formula>
    </cfRule>
  </conditionalFormatting>
  <conditionalFormatting sqref="D62">
    <cfRule type="expression" dxfId="24475" priority="33651">
      <formula>$L62&gt;0.15</formula>
    </cfRule>
    <cfRule type="expression" dxfId="24474" priority="33652">
      <formula>AND($L62&gt;0.08,$L62&lt;0.15)</formula>
    </cfRule>
  </conditionalFormatting>
  <conditionalFormatting sqref="AE58:AE70">
    <cfRule type="expression" dxfId="24473" priority="33561">
      <formula>$L58&gt;0.15</formula>
    </cfRule>
    <cfRule type="expression" dxfId="24472" priority="33562">
      <formula>AND($L58&gt;0.08,$L58&lt;0.15)</formula>
    </cfRule>
  </conditionalFormatting>
  <conditionalFormatting sqref="AE58:AE70">
    <cfRule type="expression" dxfId="24471" priority="33563">
      <formula>$L58&gt;0.15</formula>
    </cfRule>
    <cfRule type="expression" dxfId="24470" priority="33564">
      <formula>AND($L58&gt;0.08,$L58&lt;0.15)</formula>
    </cfRule>
  </conditionalFormatting>
  <conditionalFormatting sqref="R28:R29">
    <cfRule type="expression" dxfId="24469" priority="33469">
      <formula>$L28&gt;0.15</formula>
    </cfRule>
    <cfRule type="expression" dxfId="24468" priority="33470">
      <formula>AND($L28&gt;0.08,$L28&lt;0.15)</formula>
    </cfRule>
  </conditionalFormatting>
  <conditionalFormatting sqref="I27:K27">
    <cfRule type="expression" dxfId="24467" priority="33467">
      <formula>$L27&gt;0.15</formula>
    </cfRule>
    <cfRule type="expression" dxfId="24466" priority="33468">
      <formula>AND($L27&gt;0.08,$L27&lt;0.15)</formula>
    </cfRule>
  </conditionalFormatting>
  <conditionalFormatting sqref="I28:K28">
    <cfRule type="expression" dxfId="24465" priority="33465">
      <formula>$L28&gt;0.15</formula>
    </cfRule>
    <cfRule type="expression" dxfId="24464" priority="33466">
      <formula>AND($L28&gt;0.08,$L28&lt;0.15)</formula>
    </cfRule>
  </conditionalFormatting>
  <conditionalFormatting sqref="P21:Q21">
    <cfRule type="expression" dxfId="24463" priority="33451">
      <formula>$L21&gt;0.15</formula>
    </cfRule>
    <cfRule type="expression" dxfId="24462" priority="33452">
      <formula>AND($L21&gt;0.08,$L21&lt;0.15)</formula>
    </cfRule>
  </conditionalFormatting>
  <conditionalFormatting sqref="P21:Q21">
    <cfRule type="expression" dxfId="24461" priority="33449">
      <formula>$L21&gt;0.15</formula>
    </cfRule>
    <cfRule type="expression" dxfId="24460" priority="33450">
      <formula>AND($L21&gt;0.08,$L21&lt;0.15)</formula>
    </cfRule>
  </conditionalFormatting>
  <conditionalFormatting sqref="M21">
    <cfRule type="expression" dxfId="24459" priority="33463">
      <formula>$L21&gt;0.15</formula>
    </cfRule>
    <cfRule type="expression" dxfId="24458" priority="33464">
      <formula>AND($L21&gt;0.08,$L21&lt;0.15)</formula>
    </cfRule>
  </conditionalFormatting>
  <conditionalFormatting sqref="M21">
    <cfRule type="expression" dxfId="24457" priority="33461">
      <formula>$L21&gt;0.15</formula>
    </cfRule>
    <cfRule type="expression" dxfId="24456" priority="33462">
      <formula>AND($L21&gt;0.08,$L21&lt;0.15)</formula>
    </cfRule>
  </conditionalFormatting>
  <conditionalFormatting sqref="M21">
    <cfRule type="expression" dxfId="24455" priority="33459">
      <formula>$L21&gt;0.15</formula>
    </cfRule>
    <cfRule type="expression" dxfId="24454" priority="33460">
      <formula>AND($L21&gt;0.08,$L21&lt;0.15)</formula>
    </cfRule>
  </conditionalFormatting>
  <conditionalFormatting sqref="N21:O21">
    <cfRule type="expression" dxfId="24453" priority="33457">
      <formula>$L21&gt;0.15</formula>
    </cfRule>
    <cfRule type="expression" dxfId="24452" priority="33458">
      <formula>AND($L21&gt;0.08,$L21&lt;0.15)</formula>
    </cfRule>
  </conditionalFormatting>
  <conditionalFormatting sqref="N21:O21">
    <cfRule type="expression" dxfId="24451" priority="33455">
      <formula>$L21&gt;0.15</formula>
    </cfRule>
    <cfRule type="expression" dxfId="24450" priority="33456">
      <formula>AND($L21&gt;0.08,$L21&lt;0.15)</formula>
    </cfRule>
  </conditionalFormatting>
  <conditionalFormatting sqref="N21:O21">
    <cfRule type="expression" dxfId="24449" priority="33453">
      <formula>$L21&gt;0.15</formula>
    </cfRule>
    <cfRule type="expression" dxfId="24448" priority="33454">
      <formula>AND($L21&gt;0.08,$L21&lt;0.15)</formula>
    </cfRule>
  </conditionalFormatting>
  <conditionalFormatting sqref="D55">
    <cfRule type="expression" dxfId="24447" priority="33325">
      <formula>$L55&gt;0.15</formula>
    </cfRule>
    <cfRule type="expression" dxfId="24446" priority="33326">
      <formula>AND($L55&gt;0.08,$L55&lt;0.15)</formula>
    </cfRule>
  </conditionalFormatting>
  <conditionalFormatting sqref="F55">
    <cfRule type="expression" dxfId="24445" priority="33327">
      <formula>$L55&gt;0.15</formula>
    </cfRule>
    <cfRule type="expression" dxfId="24444" priority="33328">
      <formula>AND($L55&gt;0.08,$L55&lt;0.15)</formula>
    </cfRule>
  </conditionalFormatting>
  <conditionalFormatting sqref="I31">
    <cfRule type="expression" dxfId="24443" priority="33443">
      <formula>$L31&gt;0.15</formula>
    </cfRule>
    <cfRule type="expression" dxfId="24442" priority="33444">
      <formula>AND($L31&gt;0.08,$L31&lt;0.15)</formula>
    </cfRule>
  </conditionalFormatting>
  <conditionalFormatting sqref="AF17">
    <cfRule type="expression" dxfId="24441" priority="33441">
      <formula>$L17&gt;0.15</formula>
    </cfRule>
    <cfRule type="expression" dxfId="24440" priority="33442">
      <formula>AND($L17&gt;0.08,$L17&lt;0.15)</formula>
    </cfRule>
  </conditionalFormatting>
  <conditionalFormatting sqref="P20">
    <cfRule type="expression" dxfId="24439" priority="33439">
      <formula>$L20&gt;0.15</formula>
    </cfRule>
    <cfRule type="expression" dxfId="24438" priority="33440">
      <formula>AND($L20&gt;0.08,$L20&lt;0.15)</formula>
    </cfRule>
  </conditionalFormatting>
  <conditionalFormatting sqref="P20">
    <cfRule type="expression" dxfId="24437" priority="33437">
      <formula>$L20&gt;0.15</formula>
    </cfRule>
    <cfRule type="expression" dxfId="24436" priority="33438">
      <formula>AND($L20&gt;0.08,$L20&lt;0.15)</formula>
    </cfRule>
  </conditionalFormatting>
  <conditionalFormatting sqref="R33:R36">
    <cfRule type="expression" dxfId="24435" priority="33435">
      <formula>$L33&gt;0.15</formula>
    </cfRule>
    <cfRule type="expression" dxfId="24434" priority="33436">
      <formula>AND($L33&gt;0.08,$L33&lt;0.15)</formula>
    </cfRule>
  </conditionalFormatting>
  <conditionalFormatting sqref="E54:F54">
    <cfRule type="expression" dxfId="24433" priority="33419">
      <formula>$L54&gt;0.15</formula>
    </cfRule>
    <cfRule type="expression" dxfId="24432" priority="33420">
      <formula>AND($L54&gt;0.08,$L54&lt;0.15)</formula>
    </cfRule>
  </conditionalFormatting>
  <conditionalFormatting sqref="E54:F54">
    <cfRule type="expression" dxfId="24431" priority="33417">
      <formula>$L54&gt;0.15</formula>
    </cfRule>
    <cfRule type="expression" dxfId="24430" priority="33418">
      <formula>AND($L54&gt;0.08,$L54&lt;0.15)</formula>
    </cfRule>
  </conditionalFormatting>
  <conditionalFormatting sqref="E54:F54">
    <cfRule type="expression" dxfId="24429" priority="33415">
      <formula>$L54&gt;0.15</formula>
    </cfRule>
    <cfRule type="expression" dxfId="24428" priority="33416">
      <formula>AND($L54&gt;0.08,$L54&lt;0.15)</formula>
    </cfRule>
  </conditionalFormatting>
  <conditionalFormatting sqref="G54">
    <cfRule type="expression" dxfId="24427" priority="33413">
      <formula>$L54&gt;0.15</formula>
    </cfRule>
    <cfRule type="expression" dxfId="24426" priority="33414">
      <formula>AND($L54&gt;0.08,$L54&lt;0.15)</formula>
    </cfRule>
  </conditionalFormatting>
  <conditionalFormatting sqref="G54">
    <cfRule type="expression" dxfId="24425" priority="33411">
      <formula>$L54&gt;0.15</formula>
    </cfRule>
    <cfRule type="expression" dxfId="24424" priority="33412">
      <formula>AND($L54&gt;0.08,$L54&lt;0.15)</formula>
    </cfRule>
  </conditionalFormatting>
  <conditionalFormatting sqref="E54">
    <cfRule type="expression" dxfId="24423" priority="33389">
      <formula>$L54&gt;0.15</formula>
    </cfRule>
    <cfRule type="expression" dxfId="24422" priority="33390">
      <formula>AND($L54&gt;0.08,$L54&lt;0.15)</formula>
    </cfRule>
  </conditionalFormatting>
  <conditionalFormatting sqref="E54">
    <cfRule type="expression" dxfId="24421" priority="33387">
      <formula>$L54&gt;0.15</formula>
    </cfRule>
    <cfRule type="expression" dxfId="24420" priority="33388">
      <formula>AND($L54&gt;0.08,$L54&lt;0.15)</formula>
    </cfRule>
  </conditionalFormatting>
  <conditionalFormatting sqref="E54">
    <cfRule type="expression" dxfId="24419" priority="33385">
      <formula>$L54&gt;0.15</formula>
    </cfRule>
    <cfRule type="expression" dxfId="24418" priority="33386">
      <formula>AND($L54&gt;0.08,$L54&lt;0.15)</formula>
    </cfRule>
  </conditionalFormatting>
  <conditionalFormatting sqref="E54:F54">
    <cfRule type="expression" dxfId="24417" priority="33429">
      <formula>$L54&gt;0.15</formula>
    </cfRule>
    <cfRule type="expression" dxfId="24416" priority="33430">
      <formula>AND($L54&gt;0.08,$L54&lt;0.15)</formula>
    </cfRule>
  </conditionalFormatting>
  <conditionalFormatting sqref="E54:F54">
    <cfRule type="expression" dxfId="24415" priority="33431">
      <formula>$L54&gt;0.15</formula>
    </cfRule>
    <cfRule type="expression" dxfId="24414" priority="33432">
      <formula>AND($L54&gt;0.08,$L54&lt;0.15)</formula>
    </cfRule>
  </conditionalFormatting>
  <conditionalFormatting sqref="G54">
    <cfRule type="expression" dxfId="24413" priority="33425">
      <formula>$L54&gt;0.15</formula>
    </cfRule>
    <cfRule type="expression" dxfId="24412" priority="33426">
      <formula>AND($L54&gt;0.08,$L54&lt;0.15)</formula>
    </cfRule>
  </conditionalFormatting>
  <conditionalFormatting sqref="G54">
    <cfRule type="expression" dxfId="24411" priority="33423">
      <formula>$L54&gt;0.15</formula>
    </cfRule>
    <cfRule type="expression" dxfId="24410" priority="33424">
      <formula>AND($L54&gt;0.08,$L54&lt;0.15)</formula>
    </cfRule>
  </conditionalFormatting>
  <conditionalFormatting sqref="E54:F54">
    <cfRule type="expression" dxfId="24409" priority="33427">
      <formula>$L54&gt;0.15</formula>
    </cfRule>
    <cfRule type="expression" dxfId="24408" priority="33428">
      <formula>AND($L54&gt;0.08,$L54&lt;0.15)</formula>
    </cfRule>
  </conditionalFormatting>
  <conditionalFormatting sqref="F54">
    <cfRule type="expression" dxfId="24407" priority="33397">
      <formula>$L54&gt;0.15</formula>
    </cfRule>
    <cfRule type="expression" dxfId="24406" priority="33398">
      <formula>AND($L54&gt;0.08,$L54&lt;0.15)</formula>
    </cfRule>
  </conditionalFormatting>
  <conditionalFormatting sqref="E54:F54">
    <cfRule type="expression" dxfId="24405" priority="33407">
      <formula>$L54&gt;0.15</formula>
    </cfRule>
    <cfRule type="expression" dxfId="24404" priority="33408">
      <formula>AND($L54&gt;0.08,$L54&lt;0.15)</formula>
    </cfRule>
  </conditionalFormatting>
  <conditionalFormatting sqref="E54:F54">
    <cfRule type="expression" dxfId="24403" priority="33403">
      <formula>$L54&gt;0.15</formula>
    </cfRule>
    <cfRule type="expression" dxfId="24402" priority="33404">
      <formula>AND($L54&gt;0.08,$L54&lt;0.15)</formula>
    </cfRule>
  </conditionalFormatting>
  <conditionalFormatting sqref="G54">
    <cfRule type="expression" dxfId="24401" priority="33401">
      <formula>$L54&gt;0.15</formula>
    </cfRule>
    <cfRule type="expression" dxfId="24400" priority="33402">
      <formula>AND($L54&gt;0.08,$L54&lt;0.15)</formula>
    </cfRule>
  </conditionalFormatting>
  <conditionalFormatting sqref="G54">
    <cfRule type="expression" dxfId="24399" priority="33399">
      <formula>$L54&gt;0.15</formula>
    </cfRule>
    <cfRule type="expression" dxfId="24398" priority="33400">
      <formula>AND($L54&gt;0.08,$L54&lt;0.15)</formula>
    </cfRule>
  </conditionalFormatting>
  <conditionalFormatting sqref="E54:F54">
    <cfRule type="expression" dxfId="24397" priority="33405">
      <formula>$L54&gt;0.15</formula>
    </cfRule>
    <cfRule type="expression" dxfId="24396" priority="33406">
      <formula>AND($L54&gt;0.08,$L54&lt;0.15)</formula>
    </cfRule>
  </conditionalFormatting>
  <conditionalFormatting sqref="G54">
    <cfRule type="expression" dxfId="24395" priority="33395">
      <formula>$L54&gt;0.15</formula>
    </cfRule>
    <cfRule type="expression" dxfId="24394" priority="33396">
      <formula>AND($L54&gt;0.08,$L54&lt;0.15)</formula>
    </cfRule>
  </conditionalFormatting>
  <conditionalFormatting sqref="G54">
    <cfRule type="expression" dxfId="24393" priority="33393">
      <formula>$L54&gt;0.15</formula>
    </cfRule>
    <cfRule type="expression" dxfId="24392" priority="33394">
      <formula>AND($L54&gt;0.08,$L54&lt;0.15)</formula>
    </cfRule>
  </conditionalFormatting>
  <conditionalFormatting sqref="E54">
    <cfRule type="expression" dxfId="24391" priority="33383">
      <formula>$L54&gt;0.15</formula>
    </cfRule>
    <cfRule type="expression" dxfId="24390" priority="33384">
      <formula>AND($L54&gt;0.08,$L54&lt;0.15)</formula>
    </cfRule>
  </conditionalFormatting>
  <conditionalFormatting sqref="R37:Y37">
    <cfRule type="expression" dxfId="24389" priority="33379">
      <formula>$L37&gt;0.15</formula>
    </cfRule>
    <cfRule type="expression" dxfId="24388" priority="33380">
      <formula>AND($L37&gt;0.08,$L37&lt;0.15)</formula>
    </cfRule>
  </conditionalFormatting>
  <conditionalFormatting sqref="I15:J20">
    <cfRule type="expression" dxfId="24387" priority="33375">
      <formula>$L15&gt;0.15</formula>
    </cfRule>
    <cfRule type="expression" dxfId="24386" priority="33376">
      <formula>AND($L15&gt;0.08,$L15&lt;0.15)</formula>
    </cfRule>
  </conditionalFormatting>
  <conditionalFormatting sqref="R30:R33">
    <cfRule type="expression" dxfId="24385" priority="33373">
      <formula>$L30&gt;0.15</formula>
    </cfRule>
    <cfRule type="expression" dxfId="24384" priority="33374">
      <formula>AND($L30&gt;0.08,$L30&lt;0.15)</formula>
    </cfRule>
  </conditionalFormatting>
  <conditionalFormatting sqref="AB53:AB56">
    <cfRule type="expression" dxfId="24383" priority="33371">
      <formula>$L53&gt;0.15</formula>
    </cfRule>
    <cfRule type="expression" dxfId="24382" priority="33372">
      <formula>AND($L53&gt;0.08,$L53&lt;0.15)</formula>
    </cfRule>
  </conditionalFormatting>
  <conditionalFormatting sqref="J8 L8:Z8 AC8">
    <cfRule type="expression" dxfId="24381" priority="33369">
      <formula>$L8&gt;0.15</formula>
    </cfRule>
    <cfRule type="expression" dxfId="24380" priority="33370">
      <formula>AND($L8&gt;0.08,$L8&lt;0.15)</formula>
    </cfRule>
  </conditionalFormatting>
  <conditionalFormatting sqref="AB23:AB24 AB18:AB19 AB27:AB28">
    <cfRule type="expression" dxfId="24379" priority="33365">
      <formula>$L18&gt;0.15</formula>
    </cfRule>
    <cfRule type="expression" dxfId="24378" priority="33366">
      <formula>AND($L18&gt;0.08,$L18&lt;0.15)</formula>
    </cfRule>
  </conditionalFormatting>
  <conditionalFormatting sqref="AB14:AB17">
    <cfRule type="expression" dxfId="24377" priority="33363">
      <formula>$L14&gt;0.15</formula>
    </cfRule>
    <cfRule type="expression" dxfId="24376" priority="33364">
      <formula>AND($L14&gt;0.08,$L14&lt;0.15)</formula>
    </cfRule>
  </conditionalFormatting>
  <conditionalFormatting sqref="AB24 AB27">
    <cfRule type="expression" dxfId="24375" priority="33361">
      <formula>$L24&gt;0.15</formula>
    </cfRule>
    <cfRule type="expression" dxfId="24374" priority="33362">
      <formula>AND($L24&gt;0.08,$L24&lt;0.15)</formula>
    </cfRule>
  </conditionalFormatting>
  <conditionalFormatting sqref="AA31:AA34 AA36">
    <cfRule type="expression" dxfId="24373" priority="33359">
      <formula>$L31&gt;0.15</formula>
    </cfRule>
    <cfRule type="expression" dxfId="24372" priority="33360">
      <formula>AND($L31&gt;0.08,$L31&lt;0.15)</formula>
    </cfRule>
  </conditionalFormatting>
  <conditionalFormatting sqref="K7:K10">
    <cfRule type="expression" dxfId="24371" priority="33357">
      <formula>$L7&gt;0.15</formula>
    </cfRule>
    <cfRule type="expression" dxfId="24370" priority="33358">
      <formula>AND($L7&gt;0.08,$L7&lt;0.15)</formula>
    </cfRule>
  </conditionalFormatting>
  <conditionalFormatting sqref="AA13:AA17">
    <cfRule type="expression" dxfId="24369" priority="33355">
      <formula>$L13&gt;0.15</formula>
    </cfRule>
    <cfRule type="expression" dxfId="24368" priority="33356">
      <formula>AND($L13&gt;0.08,$L13&lt;0.15)</formula>
    </cfRule>
  </conditionalFormatting>
  <conditionalFormatting sqref="AA12">
    <cfRule type="expression" dxfId="24367" priority="33353">
      <formula>$L12&gt;0.15</formula>
    </cfRule>
    <cfRule type="expression" dxfId="24366" priority="33354">
      <formula>AND($L12&gt;0.08,$L12&lt;0.15)</formula>
    </cfRule>
  </conditionalFormatting>
  <conditionalFormatting sqref="E55:F55">
    <cfRule type="expression" dxfId="24365" priority="33341">
      <formula>$L55&gt;0.15</formula>
    </cfRule>
    <cfRule type="expression" dxfId="24364" priority="33342">
      <formula>AND($L55&gt;0.08,$L55&lt;0.15)</formula>
    </cfRule>
  </conditionalFormatting>
  <conditionalFormatting sqref="E55:F55">
    <cfRule type="expression" dxfId="24363" priority="33339">
      <formula>$L55&gt;0.15</formula>
    </cfRule>
    <cfRule type="expression" dxfId="24362" priority="33340">
      <formula>AND($L55&gt;0.08,$L55&lt;0.15)</formula>
    </cfRule>
  </conditionalFormatting>
  <conditionalFormatting sqref="E55:F55">
    <cfRule type="expression" dxfId="24361" priority="33337">
      <formula>$L55&gt;0.15</formula>
    </cfRule>
    <cfRule type="expression" dxfId="24360" priority="33338">
      <formula>AND($L55&gt;0.08,$L55&lt;0.15)</formula>
    </cfRule>
  </conditionalFormatting>
  <conditionalFormatting sqref="D55">
    <cfRule type="expression" dxfId="24359" priority="33335">
      <formula>$L55&gt;0.15</formula>
    </cfRule>
    <cfRule type="expression" dxfId="24358" priority="33336">
      <formula>AND($L55&gt;0.08,$L55&lt;0.15)</formula>
    </cfRule>
  </conditionalFormatting>
  <conditionalFormatting sqref="D55">
    <cfRule type="expression" dxfId="24357" priority="33343">
      <formula>$L55&gt;0.15</formula>
    </cfRule>
    <cfRule type="expression" dxfId="24356" priority="33344">
      <formula>AND($L55&gt;0.08,$L55&lt;0.15)</formula>
    </cfRule>
  </conditionalFormatting>
  <conditionalFormatting sqref="E55">
    <cfRule type="expression" dxfId="24355" priority="33323">
      <formula>$L55&gt;0.15</formula>
    </cfRule>
    <cfRule type="expression" dxfId="24354" priority="33324">
      <formula>AND($L55&gt;0.08,$L55&lt;0.15)</formula>
    </cfRule>
  </conditionalFormatting>
  <conditionalFormatting sqref="E55">
    <cfRule type="expression" dxfId="24353" priority="33321">
      <formula>$L55&gt;0.15</formula>
    </cfRule>
    <cfRule type="expression" dxfId="24352" priority="33322">
      <formula>AND($L55&gt;0.08,$L55&lt;0.15)</formula>
    </cfRule>
  </conditionalFormatting>
  <conditionalFormatting sqref="E55">
    <cfRule type="expression" dxfId="24351" priority="33319">
      <formula>$L55&gt;0.15</formula>
    </cfRule>
    <cfRule type="expression" dxfId="24350" priority="33320">
      <formula>AND($L55&gt;0.08,$L55&lt;0.15)</formula>
    </cfRule>
  </conditionalFormatting>
  <conditionalFormatting sqref="E55:F55">
    <cfRule type="expression" dxfId="24349" priority="33347">
      <formula>$L55&gt;0.15</formula>
    </cfRule>
    <cfRule type="expression" dxfId="24348" priority="33348">
      <formula>AND($L55&gt;0.08,$L55&lt;0.15)</formula>
    </cfRule>
  </conditionalFormatting>
  <conditionalFormatting sqref="E55:F55">
    <cfRule type="expression" dxfId="24347" priority="33349">
      <formula>$L55&gt;0.15</formula>
    </cfRule>
    <cfRule type="expression" dxfId="24346" priority="33350">
      <formula>AND($L55&gt;0.08,$L55&lt;0.15)</formula>
    </cfRule>
  </conditionalFormatting>
  <conditionalFormatting sqref="D55">
    <cfRule type="expression" dxfId="24345" priority="33351">
      <formula>$L55&gt;0.15</formula>
    </cfRule>
    <cfRule type="expression" dxfId="24344" priority="33352">
      <formula>AND($L55&gt;0.08,$L55&lt;0.15)</formula>
    </cfRule>
  </conditionalFormatting>
  <conditionalFormatting sqref="E55:F55">
    <cfRule type="expression" dxfId="24343" priority="33345">
      <formula>$L55&gt;0.15</formula>
    </cfRule>
    <cfRule type="expression" dxfId="24342" priority="33346">
      <formula>AND($L55&gt;0.08,$L55&lt;0.15)</formula>
    </cfRule>
  </conditionalFormatting>
  <conditionalFormatting sqref="E55:F55">
    <cfRule type="expression" dxfId="24341" priority="33333">
      <formula>$L55&gt;0.15</formula>
    </cfRule>
    <cfRule type="expression" dxfId="24340" priority="33334">
      <formula>AND($L55&gt;0.08,$L55&lt;0.15)</formula>
    </cfRule>
  </conditionalFormatting>
  <conditionalFormatting sqref="E55:F55">
    <cfRule type="expression" dxfId="24339" priority="33329">
      <formula>$L55&gt;0.15</formula>
    </cfRule>
    <cfRule type="expression" dxfId="24338" priority="33330">
      <formula>AND($L55&gt;0.08,$L55&lt;0.15)</formula>
    </cfRule>
  </conditionalFormatting>
  <conditionalFormatting sqref="E55:F55">
    <cfRule type="expression" dxfId="24337" priority="33331">
      <formula>$L55&gt;0.15</formula>
    </cfRule>
    <cfRule type="expression" dxfId="24336" priority="33332">
      <formula>AND($L55&gt;0.08,$L55&lt;0.15)</formula>
    </cfRule>
  </conditionalFormatting>
  <conditionalFormatting sqref="E55">
    <cfRule type="expression" dxfId="24335" priority="33317">
      <formula>$L55&gt;0.15</formula>
    </cfRule>
    <cfRule type="expression" dxfId="24334" priority="33318">
      <formula>AND($L55&gt;0.08,$L55&lt;0.15)</formula>
    </cfRule>
  </conditionalFormatting>
  <conditionalFormatting sqref="E57:F57">
    <cfRule type="expression" dxfId="24333" priority="33301">
      <formula>$L57&gt;0.15</formula>
    </cfRule>
    <cfRule type="expression" dxfId="24332" priority="33302">
      <formula>AND($L57&gt;0.08,$L57&lt;0.15)</formula>
    </cfRule>
  </conditionalFormatting>
  <conditionalFormatting sqref="E57:F57">
    <cfRule type="expression" dxfId="24331" priority="33299">
      <formula>$L57&gt;0.15</formula>
    </cfRule>
    <cfRule type="expression" dxfId="24330" priority="33300">
      <formula>AND($L57&gt;0.08,$L57&lt;0.15)</formula>
    </cfRule>
  </conditionalFormatting>
  <conditionalFormatting sqref="E57:F57">
    <cfRule type="expression" dxfId="24329" priority="33297">
      <formula>$L57&gt;0.15</formula>
    </cfRule>
    <cfRule type="expression" dxfId="24328" priority="33298">
      <formula>AND($L57&gt;0.08,$L57&lt;0.15)</formula>
    </cfRule>
  </conditionalFormatting>
  <conditionalFormatting sqref="G57:H57">
    <cfRule type="expression" dxfId="24327" priority="33295">
      <formula>$L57&gt;0.15</formula>
    </cfRule>
    <cfRule type="expression" dxfId="24326" priority="33296">
      <formula>AND($L57&gt;0.08,$L57&lt;0.15)</formula>
    </cfRule>
  </conditionalFormatting>
  <conditionalFormatting sqref="G57:H57">
    <cfRule type="expression" dxfId="24325" priority="33293">
      <formula>$L57&gt;0.15</formula>
    </cfRule>
    <cfRule type="expression" dxfId="24324" priority="33294">
      <formula>AND($L57&gt;0.08,$L57&lt;0.15)</formula>
    </cfRule>
  </conditionalFormatting>
  <conditionalFormatting sqref="D57">
    <cfRule type="expression" dxfId="24323" priority="33291">
      <formula>$L57&gt;0.15</formula>
    </cfRule>
    <cfRule type="expression" dxfId="24322" priority="33292">
      <formula>AND($L57&gt;0.08,$L57&lt;0.15)</formula>
    </cfRule>
  </conditionalFormatting>
  <conditionalFormatting sqref="D57">
    <cfRule type="expression" dxfId="24321" priority="33303">
      <formula>$L57&gt;0.15</formula>
    </cfRule>
    <cfRule type="expression" dxfId="24320" priority="33304">
      <formula>AND($L57&gt;0.08,$L57&lt;0.15)</formula>
    </cfRule>
  </conditionalFormatting>
  <conditionalFormatting sqref="D57">
    <cfRule type="expression" dxfId="24319" priority="33273">
      <formula>$L57&gt;0.15</formula>
    </cfRule>
    <cfRule type="expression" dxfId="24318" priority="33274">
      <formula>AND($L57&gt;0.08,$L57&lt;0.15)</formula>
    </cfRule>
  </conditionalFormatting>
  <conditionalFormatting sqref="E57">
    <cfRule type="expression" dxfId="24317" priority="33271">
      <formula>$L57&gt;0.15</formula>
    </cfRule>
    <cfRule type="expression" dxfId="24316" priority="33272">
      <formula>AND($L57&gt;0.08,$L57&lt;0.15)</formula>
    </cfRule>
  </conditionalFormatting>
  <conditionalFormatting sqref="E57">
    <cfRule type="expression" dxfId="24315" priority="33269">
      <formula>$L57&gt;0.15</formula>
    </cfRule>
    <cfRule type="expression" dxfId="24314" priority="33270">
      <formula>AND($L57&gt;0.08,$L57&lt;0.15)</formula>
    </cfRule>
  </conditionalFormatting>
  <conditionalFormatting sqref="E57">
    <cfRule type="expression" dxfId="24313" priority="33267">
      <formula>$L57&gt;0.15</formula>
    </cfRule>
    <cfRule type="expression" dxfId="24312" priority="33268">
      <formula>AND($L57&gt;0.08,$L57&lt;0.15)</formula>
    </cfRule>
  </conditionalFormatting>
  <conditionalFormatting sqref="E57:F57">
    <cfRule type="expression" dxfId="24311" priority="33311">
      <formula>$L57&gt;0.15</formula>
    </cfRule>
    <cfRule type="expression" dxfId="24310" priority="33312">
      <formula>AND($L57&gt;0.08,$L57&lt;0.15)</formula>
    </cfRule>
  </conditionalFormatting>
  <conditionalFormatting sqref="E57:F57">
    <cfRule type="expression" dxfId="24309" priority="33313">
      <formula>$L57&gt;0.15</formula>
    </cfRule>
    <cfRule type="expression" dxfId="24308" priority="33314">
      <formula>AND($L57&gt;0.08,$L57&lt;0.15)</formula>
    </cfRule>
  </conditionalFormatting>
  <conditionalFormatting sqref="D57">
    <cfRule type="expression" dxfId="24307" priority="33315">
      <formula>$L57&gt;0.15</formula>
    </cfRule>
    <cfRule type="expression" dxfId="24306" priority="33316">
      <formula>AND($L57&gt;0.08,$L57&lt;0.15)</formula>
    </cfRule>
  </conditionalFormatting>
  <conditionalFormatting sqref="G57:H57">
    <cfRule type="expression" dxfId="24305" priority="33307">
      <formula>$L57&gt;0.15</formula>
    </cfRule>
    <cfRule type="expression" dxfId="24304" priority="33308">
      <formula>AND($L57&gt;0.08,$L57&lt;0.15)</formula>
    </cfRule>
  </conditionalFormatting>
  <conditionalFormatting sqref="G57:H57">
    <cfRule type="expression" dxfId="24303" priority="33305">
      <formula>$L57&gt;0.15</formula>
    </cfRule>
    <cfRule type="expression" dxfId="24302" priority="33306">
      <formula>AND($L57&gt;0.08,$L57&lt;0.15)</formula>
    </cfRule>
  </conditionalFormatting>
  <conditionalFormatting sqref="E57:F57">
    <cfRule type="expression" dxfId="24301" priority="33309">
      <formula>$L57&gt;0.15</formula>
    </cfRule>
    <cfRule type="expression" dxfId="24300" priority="33310">
      <formula>AND($L57&gt;0.08,$L57&lt;0.15)</formula>
    </cfRule>
  </conditionalFormatting>
  <conditionalFormatting sqref="F57">
    <cfRule type="expression" dxfId="24299" priority="33279">
      <formula>$L57&gt;0.15</formula>
    </cfRule>
    <cfRule type="expression" dxfId="24298" priority="33280">
      <formula>AND($L57&gt;0.08,$L57&lt;0.15)</formula>
    </cfRule>
  </conditionalFormatting>
  <conditionalFormatting sqref="E57:F57">
    <cfRule type="expression" dxfId="24297" priority="33289">
      <formula>$L57&gt;0.15</formula>
    </cfRule>
    <cfRule type="expression" dxfId="24296" priority="33290">
      <formula>AND($L57&gt;0.08,$L57&lt;0.15)</formula>
    </cfRule>
  </conditionalFormatting>
  <conditionalFormatting sqref="E57:F57">
    <cfRule type="expression" dxfId="24295" priority="33285">
      <formula>$L57&gt;0.15</formula>
    </cfRule>
    <cfRule type="expression" dxfId="24294" priority="33286">
      <formula>AND($L57&gt;0.08,$L57&lt;0.15)</formula>
    </cfRule>
  </conditionalFormatting>
  <conditionalFormatting sqref="G57:H57">
    <cfRule type="expression" dxfId="24293" priority="33283">
      <formula>$L57&gt;0.15</formula>
    </cfRule>
    <cfRule type="expression" dxfId="24292" priority="33284">
      <formula>AND($L57&gt;0.08,$L57&lt;0.15)</formula>
    </cfRule>
  </conditionalFormatting>
  <conditionalFormatting sqref="G57:H57">
    <cfRule type="expression" dxfId="24291" priority="33281">
      <formula>$L57&gt;0.15</formula>
    </cfRule>
    <cfRule type="expression" dxfId="24290" priority="33282">
      <formula>AND($L57&gt;0.08,$L57&lt;0.15)</formula>
    </cfRule>
  </conditionalFormatting>
  <conditionalFormatting sqref="E57:F57">
    <cfRule type="expression" dxfId="24289" priority="33287">
      <formula>$L57&gt;0.15</formula>
    </cfRule>
    <cfRule type="expression" dxfId="24288" priority="33288">
      <formula>AND($L57&gt;0.08,$L57&lt;0.15)</formula>
    </cfRule>
  </conditionalFormatting>
  <conditionalFormatting sqref="G57:H57">
    <cfRule type="expression" dxfId="24287" priority="33277">
      <formula>$L57&gt;0.15</formula>
    </cfRule>
    <cfRule type="expression" dxfId="24286" priority="33278">
      <formula>AND($L57&gt;0.08,$L57&lt;0.15)</formula>
    </cfRule>
  </conditionalFormatting>
  <conditionalFormatting sqref="G57:H57">
    <cfRule type="expression" dxfId="24285" priority="33275">
      <formula>$L57&gt;0.15</formula>
    </cfRule>
    <cfRule type="expression" dxfId="24284" priority="33276">
      <formula>AND($L57&gt;0.08,$L57&lt;0.15)</formula>
    </cfRule>
  </conditionalFormatting>
  <conditionalFormatting sqref="E57">
    <cfRule type="expression" dxfId="24283" priority="33265">
      <formula>$L57&gt;0.15</formula>
    </cfRule>
    <cfRule type="expression" dxfId="24282" priority="33266">
      <formula>AND($L57&gt;0.08,$L57&lt;0.15)</formula>
    </cfRule>
  </conditionalFormatting>
  <conditionalFormatting sqref="AB17">
    <cfRule type="expression" dxfId="24281" priority="33263">
      <formula>$L17&gt;0.15</formula>
    </cfRule>
    <cfRule type="expression" dxfId="24280" priority="33264">
      <formula>AND($L17&gt;0.08,$L17&lt;0.15)</formula>
    </cfRule>
  </conditionalFormatting>
  <conditionalFormatting sqref="E53:F53">
    <cfRule type="expression" dxfId="24279" priority="33243">
      <formula>$L53&gt;0.15</formula>
    </cfRule>
    <cfRule type="expression" dxfId="24278" priority="33244">
      <formula>AND($L53&gt;0.08,$L53&lt;0.15)</formula>
    </cfRule>
  </conditionalFormatting>
  <conditionalFormatting sqref="E53:F53">
    <cfRule type="expression" dxfId="24277" priority="33241">
      <formula>$L53&gt;0.15</formula>
    </cfRule>
    <cfRule type="expression" dxfId="24276" priority="33242">
      <formula>AND($L53&gt;0.08,$L53&lt;0.15)</formula>
    </cfRule>
  </conditionalFormatting>
  <conditionalFormatting sqref="E53:F53">
    <cfRule type="expression" dxfId="24275" priority="33239">
      <formula>$L53&gt;0.15</formula>
    </cfRule>
    <cfRule type="expression" dxfId="24274" priority="33240">
      <formula>AND($L53&gt;0.08,$L53&lt;0.15)</formula>
    </cfRule>
  </conditionalFormatting>
  <conditionalFormatting sqref="E53:F53">
    <cfRule type="expression" dxfId="24273" priority="33251">
      <formula>$L53&gt;0.15</formula>
    </cfRule>
    <cfRule type="expression" dxfId="24272" priority="33252">
      <formula>AND($L53&gt;0.08,$L53&lt;0.15)</formula>
    </cfRule>
  </conditionalFormatting>
  <conditionalFormatting sqref="E53:F53">
    <cfRule type="expression" dxfId="24271" priority="33249">
      <formula>$L53&gt;0.15</formula>
    </cfRule>
    <cfRule type="expression" dxfId="24270" priority="33250">
      <formula>AND($L53&gt;0.08,$L53&lt;0.15)</formula>
    </cfRule>
  </conditionalFormatting>
  <conditionalFormatting sqref="E53:F53">
    <cfRule type="expression" dxfId="24269" priority="33247">
      <formula>$L53&gt;0.15</formula>
    </cfRule>
    <cfRule type="expression" dxfId="24268" priority="33248">
      <formula>AND($L53&gt;0.08,$L53&lt;0.15)</formula>
    </cfRule>
  </conditionalFormatting>
  <conditionalFormatting sqref="F53">
    <cfRule type="expression" dxfId="24267" priority="33237">
      <formula>$L53&gt;0.15</formula>
    </cfRule>
    <cfRule type="expression" dxfId="24266" priority="33238">
      <formula>AND($L53&gt;0.08,$L53&lt;0.15)</formula>
    </cfRule>
  </conditionalFormatting>
  <conditionalFormatting sqref="E53">
    <cfRule type="expression" dxfId="24265" priority="33233">
      <formula>$L53&gt;0.15</formula>
    </cfRule>
    <cfRule type="expression" dxfId="24264" priority="33234">
      <formula>AND($L53&gt;0.08,$L53&lt;0.15)</formula>
    </cfRule>
  </conditionalFormatting>
  <conditionalFormatting sqref="E53">
    <cfRule type="expression" dxfId="24263" priority="33231">
      <formula>$L53&gt;0.15</formula>
    </cfRule>
    <cfRule type="expression" dxfId="24262" priority="33232">
      <formula>AND($L53&gt;0.08,$L53&lt;0.15)</formula>
    </cfRule>
  </conditionalFormatting>
  <conditionalFormatting sqref="E53">
    <cfRule type="expression" dxfId="24261" priority="33229">
      <formula>$L53&gt;0.15</formula>
    </cfRule>
    <cfRule type="expression" dxfId="24260" priority="33230">
      <formula>AND($L53&gt;0.08,$L53&lt;0.15)</formula>
    </cfRule>
  </conditionalFormatting>
  <conditionalFormatting sqref="E53">
    <cfRule type="expression" dxfId="24259" priority="33227">
      <formula>$L53&gt;0.15</formula>
    </cfRule>
    <cfRule type="expression" dxfId="24258" priority="33228">
      <formula>AND($L53&gt;0.08,$L53&lt;0.15)</formula>
    </cfRule>
  </conditionalFormatting>
  <conditionalFormatting sqref="E53:F53">
    <cfRule type="expression" dxfId="24257" priority="33257">
      <formula>$L53&gt;0.15</formula>
    </cfRule>
    <cfRule type="expression" dxfId="24256" priority="33258">
      <formula>AND($L53&gt;0.08,$L53&lt;0.15)</formula>
    </cfRule>
  </conditionalFormatting>
  <conditionalFormatting sqref="E53:F53">
    <cfRule type="expression" dxfId="24255" priority="33259">
      <formula>$L53&gt;0.15</formula>
    </cfRule>
    <cfRule type="expression" dxfId="24254" priority="33260">
      <formula>AND($L53&gt;0.08,$L53&lt;0.15)</formula>
    </cfRule>
  </conditionalFormatting>
  <conditionalFormatting sqref="E53:F53">
    <cfRule type="expression" dxfId="24253" priority="33255">
      <formula>$L53&gt;0.15</formula>
    </cfRule>
    <cfRule type="expression" dxfId="24252" priority="33256">
      <formula>AND($L53&gt;0.08,$L53&lt;0.15)</formula>
    </cfRule>
  </conditionalFormatting>
  <conditionalFormatting sqref="E56:F56">
    <cfRule type="expression" dxfId="24251" priority="33211">
      <formula>$L56&gt;0.15</formula>
    </cfRule>
    <cfRule type="expression" dxfId="24250" priority="33212">
      <formula>AND($L56&gt;0.08,$L56&lt;0.15)</formula>
    </cfRule>
  </conditionalFormatting>
  <conditionalFormatting sqref="E56:F56">
    <cfRule type="expression" dxfId="24249" priority="33209">
      <formula>$L56&gt;0.15</formula>
    </cfRule>
    <cfRule type="expression" dxfId="24248" priority="33210">
      <formula>AND($L56&gt;0.08,$L56&lt;0.15)</formula>
    </cfRule>
  </conditionalFormatting>
  <conditionalFormatting sqref="E56:F56">
    <cfRule type="expression" dxfId="24247" priority="33207">
      <formula>$L56&gt;0.15</formula>
    </cfRule>
    <cfRule type="expression" dxfId="24246" priority="33208">
      <formula>AND($L56&gt;0.08,$L56&lt;0.15)</formula>
    </cfRule>
  </conditionalFormatting>
  <conditionalFormatting sqref="G56:H56">
    <cfRule type="expression" dxfId="24245" priority="33205">
      <formula>$L56&gt;0.15</formula>
    </cfRule>
    <cfRule type="expression" dxfId="24244" priority="33206">
      <formula>AND($L56&gt;0.08,$L56&lt;0.15)</formula>
    </cfRule>
  </conditionalFormatting>
  <conditionalFormatting sqref="G56:H56">
    <cfRule type="expression" dxfId="24243" priority="33203">
      <formula>$L56&gt;0.15</formula>
    </cfRule>
    <cfRule type="expression" dxfId="24242" priority="33204">
      <formula>AND($L56&gt;0.08,$L56&lt;0.15)</formula>
    </cfRule>
  </conditionalFormatting>
  <conditionalFormatting sqref="D56">
    <cfRule type="expression" dxfId="24241" priority="33201">
      <formula>$L56&gt;0.15</formula>
    </cfRule>
    <cfRule type="expression" dxfId="24240" priority="33202">
      <formula>AND($L56&gt;0.08,$L56&lt;0.15)</formula>
    </cfRule>
  </conditionalFormatting>
  <conditionalFormatting sqref="D56">
    <cfRule type="expression" dxfId="24239" priority="33213">
      <formula>$L56&gt;0.15</formula>
    </cfRule>
    <cfRule type="expression" dxfId="24238" priority="33214">
      <formula>AND($L56&gt;0.08,$L56&lt;0.15)</formula>
    </cfRule>
  </conditionalFormatting>
  <conditionalFormatting sqref="D56">
    <cfRule type="expression" dxfId="24237" priority="33183">
      <formula>$L56&gt;0.15</formula>
    </cfRule>
    <cfRule type="expression" dxfId="24236" priority="33184">
      <formula>AND($L56&gt;0.08,$L56&lt;0.15)</formula>
    </cfRule>
  </conditionalFormatting>
  <conditionalFormatting sqref="E56">
    <cfRule type="expression" dxfId="24235" priority="33181">
      <formula>$L56&gt;0.15</formula>
    </cfRule>
    <cfRule type="expression" dxfId="24234" priority="33182">
      <formula>AND($L56&gt;0.08,$L56&lt;0.15)</formula>
    </cfRule>
  </conditionalFormatting>
  <conditionalFormatting sqref="E56">
    <cfRule type="expression" dxfId="24233" priority="33179">
      <formula>$L56&gt;0.15</formula>
    </cfRule>
    <cfRule type="expression" dxfId="24232" priority="33180">
      <formula>AND($L56&gt;0.08,$L56&lt;0.15)</formula>
    </cfRule>
  </conditionalFormatting>
  <conditionalFormatting sqref="E56">
    <cfRule type="expression" dxfId="24231" priority="33177">
      <formula>$L56&gt;0.15</formula>
    </cfRule>
    <cfRule type="expression" dxfId="24230" priority="33178">
      <formula>AND($L56&gt;0.08,$L56&lt;0.15)</formula>
    </cfRule>
  </conditionalFormatting>
  <conditionalFormatting sqref="E56:F56">
    <cfRule type="expression" dxfId="24229" priority="33221">
      <formula>$L56&gt;0.15</formula>
    </cfRule>
    <cfRule type="expression" dxfId="24228" priority="33222">
      <formula>AND($L56&gt;0.08,$L56&lt;0.15)</formula>
    </cfRule>
  </conditionalFormatting>
  <conditionalFormatting sqref="E56:F56">
    <cfRule type="expression" dxfId="24227" priority="33223">
      <formula>$L56&gt;0.15</formula>
    </cfRule>
    <cfRule type="expression" dxfId="24226" priority="33224">
      <formula>AND($L56&gt;0.08,$L56&lt;0.15)</formula>
    </cfRule>
  </conditionalFormatting>
  <conditionalFormatting sqref="D56">
    <cfRule type="expression" dxfId="24225" priority="33225">
      <formula>$L56&gt;0.15</formula>
    </cfRule>
    <cfRule type="expression" dxfId="24224" priority="33226">
      <formula>AND($L56&gt;0.08,$L56&lt;0.15)</formula>
    </cfRule>
  </conditionalFormatting>
  <conditionalFormatting sqref="G56:H56">
    <cfRule type="expression" dxfId="24223" priority="33217">
      <formula>$L56&gt;0.15</formula>
    </cfRule>
    <cfRule type="expression" dxfId="24222" priority="33218">
      <formula>AND($L56&gt;0.08,$L56&lt;0.15)</formula>
    </cfRule>
  </conditionalFormatting>
  <conditionalFormatting sqref="G56:H56">
    <cfRule type="expression" dxfId="24221" priority="33215">
      <formula>$L56&gt;0.15</formula>
    </cfRule>
    <cfRule type="expression" dxfId="24220" priority="33216">
      <formula>AND($L56&gt;0.08,$L56&lt;0.15)</formula>
    </cfRule>
  </conditionalFormatting>
  <conditionalFormatting sqref="E56:F56">
    <cfRule type="expression" dxfId="24219" priority="33219">
      <formula>$L56&gt;0.15</formula>
    </cfRule>
    <cfRule type="expression" dxfId="24218" priority="33220">
      <formula>AND($L56&gt;0.08,$L56&lt;0.15)</formula>
    </cfRule>
  </conditionalFormatting>
  <conditionalFormatting sqref="F56">
    <cfRule type="expression" dxfId="24217" priority="33189">
      <formula>$L56&gt;0.15</formula>
    </cfRule>
    <cfRule type="expression" dxfId="24216" priority="33190">
      <formula>AND($L56&gt;0.08,$L56&lt;0.15)</formula>
    </cfRule>
  </conditionalFormatting>
  <conditionalFormatting sqref="E56:F56">
    <cfRule type="expression" dxfId="24215" priority="33199">
      <formula>$L56&gt;0.15</formula>
    </cfRule>
    <cfRule type="expression" dxfId="24214" priority="33200">
      <formula>AND($L56&gt;0.08,$L56&lt;0.15)</formula>
    </cfRule>
  </conditionalFormatting>
  <conditionalFormatting sqref="E56:F56">
    <cfRule type="expression" dxfId="24213" priority="33195">
      <formula>$L56&gt;0.15</formula>
    </cfRule>
    <cfRule type="expression" dxfId="24212" priority="33196">
      <formula>AND($L56&gt;0.08,$L56&lt;0.15)</formula>
    </cfRule>
  </conditionalFormatting>
  <conditionalFormatting sqref="G56:H56">
    <cfRule type="expression" dxfId="24211" priority="33193">
      <formula>$L56&gt;0.15</formula>
    </cfRule>
    <cfRule type="expression" dxfId="24210" priority="33194">
      <formula>AND($L56&gt;0.08,$L56&lt;0.15)</formula>
    </cfRule>
  </conditionalFormatting>
  <conditionalFormatting sqref="G56:H56">
    <cfRule type="expression" dxfId="24209" priority="33191">
      <formula>$L56&gt;0.15</formula>
    </cfRule>
    <cfRule type="expression" dxfId="24208" priority="33192">
      <formula>AND($L56&gt;0.08,$L56&lt;0.15)</formula>
    </cfRule>
  </conditionalFormatting>
  <conditionalFormatting sqref="E56:F56">
    <cfRule type="expression" dxfId="24207" priority="33197">
      <formula>$L56&gt;0.15</formula>
    </cfRule>
    <cfRule type="expression" dxfId="24206" priority="33198">
      <formula>AND($L56&gt;0.08,$L56&lt;0.15)</formula>
    </cfRule>
  </conditionalFormatting>
  <conditionalFormatting sqref="G56:H56">
    <cfRule type="expression" dxfId="24205" priority="33187">
      <formula>$L56&gt;0.15</formula>
    </cfRule>
    <cfRule type="expression" dxfId="24204" priority="33188">
      <formula>AND($L56&gt;0.08,$L56&lt;0.15)</formula>
    </cfRule>
  </conditionalFormatting>
  <conditionalFormatting sqref="G56:H56">
    <cfRule type="expression" dxfId="24203" priority="33185">
      <formula>$L56&gt;0.15</formula>
    </cfRule>
    <cfRule type="expression" dxfId="24202" priority="33186">
      <formula>AND($L56&gt;0.08,$L56&lt;0.15)</formula>
    </cfRule>
  </conditionalFormatting>
  <conditionalFormatting sqref="E56">
    <cfRule type="expression" dxfId="24201" priority="33175">
      <formula>$L56&gt;0.15</formula>
    </cfRule>
    <cfRule type="expression" dxfId="24200" priority="33176">
      <formula>AND($L56&gt;0.08,$L56&lt;0.15)</formula>
    </cfRule>
  </conditionalFormatting>
  <conditionalFormatting sqref="C53">
    <cfRule type="expression" dxfId="24199" priority="33169">
      <formula>$L53&gt;0.15</formula>
    </cfRule>
    <cfRule type="expression" dxfId="24198" priority="33170">
      <formula>AND($L53&gt;0.08,$L53&lt;0.15)</formula>
    </cfRule>
  </conditionalFormatting>
  <conditionalFormatting sqref="C55:C70">
    <cfRule type="expression" dxfId="24197" priority="33167">
      <formula>$L55&gt;0.15</formula>
    </cfRule>
    <cfRule type="expression" dxfId="24196" priority="33168">
      <formula>AND($L55&gt;0.08,$L55&lt;0.15)</formula>
    </cfRule>
  </conditionalFormatting>
  <conditionalFormatting sqref="N37">
    <cfRule type="expression" dxfId="24195" priority="32185">
      <formula>$L37&gt;0.15</formula>
    </cfRule>
    <cfRule type="expression" dxfId="24194" priority="32186">
      <formula>AND($L37&gt;0.08,$L37&lt;0.15)</formula>
    </cfRule>
  </conditionalFormatting>
  <conditionalFormatting sqref="N37">
    <cfRule type="expression" dxfId="24193" priority="32187">
      <formula>$L37&gt;0.15</formula>
    </cfRule>
    <cfRule type="expression" dxfId="24192" priority="32188">
      <formula>AND($L37&gt;0.08,$L37&lt;0.15)</formula>
    </cfRule>
  </conditionalFormatting>
  <conditionalFormatting sqref="M23:Y23">
    <cfRule type="expression" dxfId="24191" priority="33145">
      <formula>$L23&gt;0.15</formula>
    </cfRule>
    <cfRule type="expression" dxfId="24190" priority="33146">
      <formula>AND($L23&gt;0.08,$L23&lt;0.15)</formula>
    </cfRule>
  </conditionalFormatting>
  <conditionalFormatting sqref="AA30">
    <cfRule type="expression" dxfId="24189" priority="33143">
      <formula>$L30&gt;0.15</formula>
    </cfRule>
    <cfRule type="expression" dxfId="24188" priority="33144">
      <formula>AND($L30&gt;0.08,$L30&lt;0.15)</formula>
    </cfRule>
  </conditionalFormatting>
  <conditionalFormatting sqref="AD53">
    <cfRule type="expression" dxfId="24187" priority="33141">
      <formula>$L53&gt;0.15</formula>
    </cfRule>
    <cfRule type="expression" dxfId="24186" priority="33142">
      <formula>AND($L53&gt;0.08,$L53&lt;0.15)</formula>
    </cfRule>
  </conditionalFormatting>
  <conditionalFormatting sqref="AA10">
    <cfRule type="expression" dxfId="24185" priority="32985">
      <formula>$L10&gt;0.15</formula>
    </cfRule>
    <cfRule type="expression" dxfId="24184" priority="32986">
      <formula>AND($L10&gt;0.08,$L10&lt;0.15)</formula>
    </cfRule>
  </conditionalFormatting>
  <conditionalFormatting sqref="AA11">
    <cfRule type="expression" dxfId="24183" priority="32983">
      <formula>$L11&gt;0.15</formula>
    </cfRule>
    <cfRule type="expression" dxfId="24182" priority="32984">
      <formula>AND($L11&gt;0.08,$L11&lt;0.15)</formula>
    </cfRule>
  </conditionalFormatting>
  <conditionalFormatting sqref="AD54:AD55">
    <cfRule type="expression" dxfId="24181" priority="32981">
      <formula>$L54&gt;0.15</formula>
    </cfRule>
    <cfRule type="expression" dxfId="24180" priority="32982">
      <formula>AND($L54&gt;0.08,$L54&lt;0.15)</formula>
    </cfRule>
  </conditionalFormatting>
  <conditionalFormatting sqref="AE53:AE57">
    <cfRule type="expression" dxfId="24179" priority="32975">
      <formula>$L53&gt;0.15</formula>
    </cfRule>
    <cfRule type="expression" dxfId="24178" priority="32976">
      <formula>AND($L53&gt;0.08,$L53&lt;0.15)</formula>
    </cfRule>
  </conditionalFormatting>
  <conditionalFormatting sqref="AE53:AE57">
    <cfRule type="expression" dxfId="24177" priority="32977">
      <formula>$L53&gt;0.15</formula>
    </cfRule>
    <cfRule type="expression" dxfId="24176" priority="32978">
      <formula>AND($L53&gt;0.08,$L53&lt;0.15)</formula>
    </cfRule>
  </conditionalFormatting>
  <conditionalFormatting sqref="G53:H53">
    <cfRule type="expression" dxfId="24175" priority="32969">
      <formula>$L53&gt;0.15</formula>
    </cfRule>
    <cfRule type="expression" dxfId="24174" priority="32970">
      <formula>AND($L53&gt;0.08,$L53&lt;0.15)</formula>
    </cfRule>
  </conditionalFormatting>
  <conditionalFormatting sqref="G53:H53">
    <cfRule type="expression" dxfId="24173" priority="32967">
      <formula>$L53&gt;0.15</formula>
    </cfRule>
    <cfRule type="expression" dxfId="24172" priority="32968">
      <formula>AND($L53&gt;0.08,$L53&lt;0.15)</formula>
    </cfRule>
  </conditionalFormatting>
  <conditionalFormatting sqref="G53:H53">
    <cfRule type="expression" dxfId="24171" priority="32973">
      <formula>$L53&gt;0.15</formula>
    </cfRule>
    <cfRule type="expression" dxfId="24170" priority="32974">
      <formula>AND($L53&gt;0.08,$L53&lt;0.15)</formula>
    </cfRule>
  </conditionalFormatting>
  <conditionalFormatting sqref="G53:H53">
    <cfRule type="expression" dxfId="24169" priority="32971">
      <formula>$L53&gt;0.15</formula>
    </cfRule>
    <cfRule type="expression" dxfId="24168" priority="32972">
      <formula>AND($L53&gt;0.08,$L53&lt;0.15)</formula>
    </cfRule>
  </conditionalFormatting>
  <conditionalFormatting sqref="G53:H53">
    <cfRule type="expression" dxfId="24167" priority="32965">
      <formula>$L53&gt;0.15</formula>
    </cfRule>
    <cfRule type="expression" dxfId="24166" priority="32966">
      <formula>AND($L53&gt;0.08,$L53&lt;0.15)</formula>
    </cfRule>
  </conditionalFormatting>
  <conditionalFormatting sqref="G53:H53">
    <cfRule type="expression" dxfId="24165" priority="32963">
      <formula>$L53&gt;0.15</formula>
    </cfRule>
    <cfRule type="expression" dxfId="24164" priority="32964">
      <formula>AND($L53&gt;0.08,$L53&lt;0.15)</formula>
    </cfRule>
  </conditionalFormatting>
  <conditionalFormatting sqref="G53:H53">
    <cfRule type="expression" dxfId="24163" priority="32961">
      <formula>$L53&gt;0.15</formula>
    </cfRule>
    <cfRule type="expression" dxfId="24162" priority="32962">
      <formula>AND($L53&gt;0.08,$L53&lt;0.15)</formula>
    </cfRule>
  </conditionalFormatting>
  <conditionalFormatting sqref="G53:H53">
    <cfRule type="expression" dxfId="24161" priority="32959">
      <formula>$L53&gt;0.15</formula>
    </cfRule>
    <cfRule type="expression" dxfId="24160" priority="32960">
      <formula>AND($L53&gt;0.08,$L53&lt;0.15)</formula>
    </cfRule>
  </conditionalFormatting>
  <conditionalFormatting sqref="AD56">
    <cfRule type="expression" dxfId="24159" priority="32957">
      <formula>$L56&gt;0.15</formula>
    </cfRule>
    <cfRule type="expression" dxfId="24158" priority="32958">
      <formula>AND($L56&gt;0.08,$L56&lt;0.15)</formula>
    </cfRule>
  </conditionalFormatting>
  <conditionalFormatting sqref="I68:Z68 AB68:AC68">
    <cfRule type="expression" dxfId="24157" priority="32953">
      <formula>$L68&gt;0.15</formula>
    </cfRule>
    <cfRule type="expression" dxfId="24156" priority="32954">
      <formula>AND($L68&gt;0.08,$L68&lt;0.15)</formula>
    </cfRule>
  </conditionalFormatting>
  <conditionalFormatting sqref="AB68">
    <cfRule type="expression" dxfId="24155" priority="32955">
      <formula>$L37&gt;0.15</formula>
    </cfRule>
    <cfRule type="expression" dxfId="24154" priority="32956">
      <formula>AND($L37&gt;0.08,$L37&lt;0.15)</formula>
    </cfRule>
  </conditionalFormatting>
  <conditionalFormatting sqref="E68:F68">
    <cfRule type="expression" dxfId="24153" priority="32937">
      <formula>$L68&gt;0.15</formula>
    </cfRule>
    <cfRule type="expression" dxfId="24152" priority="32938">
      <formula>AND($L68&gt;0.08,$L68&lt;0.15)</formula>
    </cfRule>
  </conditionalFormatting>
  <conditionalFormatting sqref="E68:F68">
    <cfRule type="expression" dxfId="24151" priority="32935">
      <formula>$L68&gt;0.15</formula>
    </cfRule>
    <cfRule type="expression" dxfId="24150" priority="32936">
      <formula>AND($L68&gt;0.08,$L68&lt;0.15)</formula>
    </cfRule>
  </conditionalFormatting>
  <conditionalFormatting sqref="E68:F68">
    <cfRule type="expression" dxfId="24149" priority="32933">
      <formula>$L68&gt;0.15</formula>
    </cfRule>
    <cfRule type="expression" dxfId="24148" priority="32934">
      <formula>AND($L68&gt;0.08,$L68&lt;0.15)</formula>
    </cfRule>
  </conditionalFormatting>
  <conditionalFormatting sqref="G68:H68">
    <cfRule type="expression" dxfId="24147" priority="32931">
      <formula>$L68&gt;0.15</formula>
    </cfRule>
    <cfRule type="expression" dxfId="24146" priority="32932">
      <formula>AND($L68&gt;0.08,$L68&lt;0.15)</formula>
    </cfRule>
  </conditionalFormatting>
  <conditionalFormatting sqref="G68:H68">
    <cfRule type="expression" dxfId="24145" priority="32929">
      <formula>$L68&gt;0.15</formula>
    </cfRule>
    <cfRule type="expression" dxfId="24144" priority="32930">
      <formula>AND($L68&gt;0.08,$L68&lt;0.15)</formula>
    </cfRule>
  </conditionalFormatting>
  <conditionalFormatting sqref="D68">
    <cfRule type="expression" dxfId="24143" priority="32927">
      <formula>$L68&gt;0.15</formula>
    </cfRule>
    <cfRule type="expression" dxfId="24142" priority="32928">
      <formula>AND($L68&gt;0.08,$L68&lt;0.15)</formula>
    </cfRule>
  </conditionalFormatting>
  <conditionalFormatting sqref="D68">
    <cfRule type="expression" dxfId="24141" priority="32939">
      <formula>$L68&gt;0.15</formula>
    </cfRule>
    <cfRule type="expression" dxfId="24140" priority="32940">
      <formula>AND($L68&gt;0.08,$L68&lt;0.15)</formula>
    </cfRule>
  </conditionalFormatting>
  <conditionalFormatting sqref="D68">
    <cfRule type="expression" dxfId="24139" priority="32909">
      <formula>$L68&gt;0.15</formula>
    </cfRule>
    <cfRule type="expression" dxfId="24138" priority="32910">
      <formula>AND($L68&gt;0.08,$L68&lt;0.15)</formula>
    </cfRule>
  </conditionalFormatting>
  <conditionalFormatting sqref="E68">
    <cfRule type="expression" dxfId="24137" priority="32907">
      <formula>$L68&gt;0.15</formula>
    </cfRule>
    <cfRule type="expression" dxfId="24136" priority="32908">
      <formula>AND($L68&gt;0.08,$L68&lt;0.15)</formula>
    </cfRule>
  </conditionalFormatting>
  <conditionalFormatting sqref="E68">
    <cfRule type="expression" dxfId="24135" priority="32905">
      <formula>$L68&gt;0.15</formula>
    </cfRule>
    <cfRule type="expression" dxfId="24134" priority="32906">
      <formula>AND($L68&gt;0.08,$L68&lt;0.15)</formula>
    </cfRule>
  </conditionalFormatting>
  <conditionalFormatting sqref="E68">
    <cfRule type="expression" dxfId="24133" priority="32903">
      <formula>$L68&gt;0.15</formula>
    </cfRule>
    <cfRule type="expression" dxfId="24132" priority="32904">
      <formula>AND($L68&gt;0.08,$L68&lt;0.15)</formula>
    </cfRule>
  </conditionalFormatting>
  <conditionalFormatting sqref="E68:F68">
    <cfRule type="expression" dxfId="24131" priority="32947">
      <formula>$L68&gt;0.15</formula>
    </cfRule>
    <cfRule type="expression" dxfId="24130" priority="32948">
      <formula>AND($L68&gt;0.08,$L68&lt;0.15)</formula>
    </cfRule>
  </conditionalFormatting>
  <conditionalFormatting sqref="E68:F68">
    <cfRule type="expression" dxfId="24129" priority="32949">
      <formula>$L68&gt;0.15</formula>
    </cfRule>
    <cfRule type="expression" dxfId="24128" priority="32950">
      <formula>AND($L68&gt;0.08,$L68&lt;0.15)</formula>
    </cfRule>
  </conditionalFormatting>
  <conditionalFormatting sqref="D68">
    <cfRule type="expression" dxfId="24127" priority="32951">
      <formula>$L68&gt;0.15</formula>
    </cfRule>
    <cfRule type="expression" dxfId="24126" priority="32952">
      <formula>AND($L68&gt;0.08,$L68&lt;0.15)</formula>
    </cfRule>
  </conditionalFormatting>
  <conditionalFormatting sqref="G68:H68">
    <cfRule type="expression" dxfId="24125" priority="32943">
      <formula>$L68&gt;0.15</formula>
    </cfRule>
    <cfRule type="expression" dxfId="24124" priority="32944">
      <formula>AND($L68&gt;0.08,$L68&lt;0.15)</formula>
    </cfRule>
  </conditionalFormatting>
  <conditionalFormatting sqref="G68:H68">
    <cfRule type="expression" dxfId="24123" priority="32941">
      <formula>$L68&gt;0.15</formula>
    </cfRule>
    <cfRule type="expression" dxfId="24122" priority="32942">
      <formula>AND($L68&gt;0.08,$L68&lt;0.15)</formula>
    </cfRule>
  </conditionalFormatting>
  <conditionalFormatting sqref="E68:F68">
    <cfRule type="expression" dxfId="24121" priority="32945">
      <formula>$L68&gt;0.15</formula>
    </cfRule>
    <cfRule type="expression" dxfId="24120" priority="32946">
      <formula>AND($L68&gt;0.08,$L68&lt;0.15)</formula>
    </cfRule>
  </conditionalFormatting>
  <conditionalFormatting sqref="F68">
    <cfRule type="expression" dxfId="24119" priority="32915">
      <formula>$L68&gt;0.15</formula>
    </cfRule>
    <cfRule type="expression" dxfId="24118" priority="32916">
      <formula>AND($L68&gt;0.08,$L68&lt;0.15)</formula>
    </cfRule>
  </conditionalFormatting>
  <conditionalFormatting sqref="E68:F68">
    <cfRule type="expression" dxfId="24117" priority="32925">
      <formula>$L68&gt;0.15</formula>
    </cfRule>
    <cfRule type="expression" dxfId="24116" priority="32926">
      <formula>AND($L68&gt;0.08,$L68&lt;0.15)</formula>
    </cfRule>
  </conditionalFormatting>
  <conditionalFormatting sqref="E68:F68">
    <cfRule type="expression" dxfId="24115" priority="32921">
      <formula>$L68&gt;0.15</formula>
    </cfRule>
    <cfRule type="expression" dxfId="24114" priority="32922">
      <formula>AND($L68&gt;0.08,$L68&lt;0.15)</formula>
    </cfRule>
  </conditionalFormatting>
  <conditionalFormatting sqref="G68:H68">
    <cfRule type="expression" dxfId="24113" priority="32919">
      <formula>$L68&gt;0.15</formula>
    </cfRule>
    <cfRule type="expression" dxfId="24112" priority="32920">
      <formula>AND($L68&gt;0.08,$L68&lt;0.15)</formula>
    </cfRule>
  </conditionalFormatting>
  <conditionalFormatting sqref="G68:H68">
    <cfRule type="expression" dxfId="24111" priority="32917">
      <formula>$L68&gt;0.15</formula>
    </cfRule>
    <cfRule type="expression" dxfId="24110" priority="32918">
      <formula>AND($L68&gt;0.08,$L68&lt;0.15)</formula>
    </cfRule>
  </conditionalFormatting>
  <conditionalFormatting sqref="E68:F68">
    <cfRule type="expression" dxfId="24109" priority="32923">
      <formula>$L68&gt;0.15</formula>
    </cfRule>
    <cfRule type="expression" dxfId="24108" priority="32924">
      <formula>AND($L68&gt;0.08,$L68&lt;0.15)</formula>
    </cfRule>
  </conditionalFormatting>
  <conditionalFormatting sqref="G68:H68">
    <cfRule type="expression" dxfId="24107" priority="32913">
      <formula>$L68&gt;0.15</formula>
    </cfRule>
    <cfRule type="expression" dxfId="24106" priority="32914">
      <formula>AND($L68&gt;0.08,$L68&lt;0.15)</formula>
    </cfRule>
  </conditionalFormatting>
  <conditionalFormatting sqref="G68:H68">
    <cfRule type="expression" dxfId="24105" priority="32911">
      <formula>$L68&gt;0.15</formula>
    </cfRule>
    <cfRule type="expression" dxfId="24104" priority="32912">
      <formula>AND($L68&gt;0.08,$L68&lt;0.15)</formula>
    </cfRule>
  </conditionalFormatting>
  <conditionalFormatting sqref="E68">
    <cfRule type="expression" dxfId="24103" priority="32901">
      <formula>$L68&gt;0.15</formula>
    </cfRule>
    <cfRule type="expression" dxfId="24102" priority="32902">
      <formula>AND($L68&gt;0.08,$L68&lt;0.15)</formula>
    </cfRule>
  </conditionalFormatting>
  <conditionalFormatting sqref="E70:F70 AB69:AC70 I69:Z70">
    <cfRule type="expression" dxfId="24101" priority="32897">
      <formula>$L69&gt;0.15</formula>
    </cfRule>
    <cfRule type="expression" dxfId="24100" priority="32898">
      <formula>AND($L69&gt;0.08,$L69&lt;0.15)</formula>
    </cfRule>
  </conditionalFormatting>
  <conditionalFormatting sqref="AB69">
    <cfRule type="expression" dxfId="24099" priority="32899">
      <formula>$L38&gt;0.15</formula>
    </cfRule>
    <cfRule type="expression" dxfId="24098" priority="32900">
      <formula>AND($L38&gt;0.08,$L38&lt;0.15)</formula>
    </cfRule>
  </conditionalFormatting>
  <conditionalFormatting sqref="E69:F69">
    <cfRule type="expression" dxfId="24097" priority="32885">
      <formula>$L69&gt;0.15</formula>
    </cfRule>
    <cfRule type="expression" dxfId="24096" priority="32886">
      <formula>AND($L69&gt;0.08,$L69&lt;0.15)</formula>
    </cfRule>
  </conditionalFormatting>
  <conditionalFormatting sqref="E69:F69">
    <cfRule type="expression" dxfId="24095" priority="32883">
      <formula>$L69&gt;0.15</formula>
    </cfRule>
    <cfRule type="expression" dxfId="24094" priority="32884">
      <formula>AND($L69&gt;0.08,$L69&lt;0.15)</formula>
    </cfRule>
  </conditionalFormatting>
  <conditionalFormatting sqref="E69:F69">
    <cfRule type="expression" dxfId="24093" priority="32881">
      <formula>$L69&gt;0.15</formula>
    </cfRule>
    <cfRule type="expression" dxfId="24092" priority="32882">
      <formula>AND($L69&gt;0.08,$L69&lt;0.15)</formula>
    </cfRule>
  </conditionalFormatting>
  <conditionalFormatting sqref="D69">
    <cfRule type="expression" dxfId="24091" priority="32879">
      <formula>$L69&gt;0.15</formula>
    </cfRule>
    <cfRule type="expression" dxfId="24090" priority="32880">
      <formula>AND($L69&gt;0.08,$L69&lt;0.15)</formula>
    </cfRule>
  </conditionalFormatting>
  <conditionalFormatting sqref="D69">
    <cfRule type="expression" dxfId="24089" priority="32887">
      <formula>$L69&gt;0.15</formula>
    </cfRule>
    <cfRule type="expression" dxfId="24088" priority="32888">
      <formula>AND($L69&gt;0.08,$L69&lt;0.15)</formula>
    </cfRule>
  </conditionalFormatting>
  <conditionalFormatting sqref="D69">
    <cfRule type="expression" dxfId="24087" priority="32869">
      <formula>$L69&gt;0.15</formula>
    </cfRule>
    <cfRule type="expression" dxfId="24086" priority="32870">
      <formula>AND($L69&gt;0.08,$L69&lt;0.15)</formula>
    </cfRule>
  </conditionalFormatting>
  <conditionalFormatting sqref="E69">
    <cfRule type="expression" dxfId="24085" priority="32867">
      <formula>$L69&gt;0.15</formula>
    </cfRule>
    <cfRule type="expression" dxfId="24084" priority="32868">
      <formula>AND($L69&gt;0.08,$L69&lt;0.15)</formula>
    </cfRule>
  </conditionalFormatting>
  <conditionalFormatting sqref="E69">
    <cfRule type="expression" dxfId="24083" priority="32865">
      <formula>$L69&gt;0.15</formula>
    </cfRule>
    <cfRule type="expression" dxfId="24082" priority="32866">
      <formula>AND($L69&gt;0.08,$L69&lt;0.15)</formula>
    </cfRule>
  </conditionalFormatting>
  <conditionalFormatting sqref="E69">
    <cfRule type="expression" dxfId="24081" priority="32863">
      <formula>$L69&gt;0.15</formula>
    </cfRule>
    <cfRule type="expression" dxfId="24080" priority="32864">
      <formula>AND($L69&gt;0.08,$L69&lt;0.15)</formula>
    </cfRule>
  </conditionalFormatting>
  <conditionalFormatting sqref="E69:F69">
    <cfRule type="expression" dxfId="24079" priority="32891">
      <formula>$L69&gt;0.15</formula>
    </cfRule>
    <cfRule type="expression" dxfId="24078" priority="32892">
      <formula>AND($L69&gt;0.08,$L69&lt;0.15)</formula>
    </cfRule>
  </conditionalFormatting>
  <conditionalFormatting sqref="E69:F69">
    <cfRule type="expression" dxfId="24077" priority="32893">
      <formula>$L69&gt;0.15</formula>
    </cfRule>
    <cfRule type="expression" dxfId="24076" priority="32894">
      <formula>AND($L69&gt;0.08,$L69&lt;0.15)</formula>
    </cfRule>
  </conditionalFormatting>
  <conditionalFormatting sqref="D69">
    <cfRule type="expression" dxfId="24075" priority="32895">
      <formula>$L69&gt;0.15</formula>
    </cfRule>
    <cfRule type="expression" dxfId="24074" priority="32896">
      <formula>AND($L69&gt;0.08,$L69&lt;0.15)</formula>
    </cfRule>
  </conditionalFormatting>
  <conditionalFormatting sqref="E69:F69">
    <cfRule type="expression" dxfId="24073" priority="32889">
      <formula>$L69&gt;0.15</formula>
    </cfRule>
    <cfRule type="expression" dxfId="24072" priority="32890">
      <formula>AND($L69&gt;0.08,$L69&lt;0.15)</formula>
    </cfRule>
  </conditionalFormatting>
  <conditionalFormatting sqref="F69">
    <cfRule type="expression" dxfId="24071" priority="32871">
      <formula>$L69&gt;0.15</formula>
    </cfRule>
    <cfRule type="expression" dxfId="24070" priority="32872">
      <formula>AND($L69&gt;0.08,$L69&lt;0.15)</formula>
    </cfRule>
  </conditionalFormatting>
  <conditionalFormatting sqref="E69:F69">
    <cfRule type="expression" dxfId="24069" priority="32877">
      <formula>$L69&gt;0.15</formula>
    </cfRule>
    <cfRule type="expression" dxfId="24068" priority="32878">
      <formula>AND($L69&gt;0.08,$L69&lt;0.15)</formula>
    </cfRule>
  </conditionalFormatting>
  <conditionalFormatting sqref="E69:F69">
    <cfRule type="expression" dxfId="24067" priority="32873">
      <formula>$L69&gt;0.15</formula>
    </cfRule>
    <cfRule type="expression" dxfId="24066" priority="32874">
      <formula>AND($L69&gt;0.08,$L69&lt;0.15)</formula>
    </cfRule>
  </conditionalFormatting>
  <conditionalFormatting sqref="E69:F69">
    <cfRule type="expression" dxfId="24065" priority="32875">
      <formula>$L69&gt;0.15</formula>
    </cfRule>
    <cfRule type="expression" dxfId="24064" priority="32876">
      <formula>AND($L69&gt;0.08,$L69&lt;0.15)</formula>
    </cfRule>
  </conditionalFormatting>
  <conditionalFormatting sqref="E69">
    <cfRule type="expression" dxfId="24063" priority="32861">
      <formula>$L69&gt;0.15</formula>
    </cfRule>
    <cfRule type="expression" dxfId="24062" priority="32862">
      <formula>AND($L69&gt;0.08,$L69&lt;0.15)</formula>
    </cfRule>
  </conditionalFormatting>
  <conditionalFormatting sqref="AA68">
    <cfRule type="expression" dxfId="24061" priority="32859">
      <formula>$L68&gt;0.15</formula>
    </cfRule>
    <cfRule type="expression" dxfId="24060" priority="32860">
      <formula>AND($L68&gt;0.08,$L68&lt;0.15)</formula>
    </cfRule>
  </conditionalFormatting>
  <conditionalFormatting sqref="AA69">
    <cfRule type="expression" dxfId="24059" priority="32857">
      <formula>$L69&gt;0.15</formula>
    </cfRule>
    <cfRule type="expression" dxfId="24058" priority="32858">
      <formula>AND($L69&gt;0.08,$L69&lt;0.15)</formula>
    </cfRule>
  </conditionalFormatting>
  <conditionalFormatting sqref="AA70">
    <cfRule type="expression" dxfId="24057" priority="32855">
      <formula>$L70&gt;0.15</formula>
    </cfRule>
    <cfRule type="expression" dxfId="24056" priority="32856">
      <formula>AND($L70&gt;0.08,$L70&lt;0.15)</formula>
    </cfRule>
  </conditionalFormatting>
  <conditionalFormatting sqref="AA60">
    <cfRule type="expression" dxfId="24055" priority="32853">
      <formula>$L60&gt;0.15</formula>
    </cfRule>
    <cfRule type="expression" dxfId="24054" priority="32854">
      <formula>AND($L60&gt;0.08,$L60&lt;0.15)</formula>
    </cfRule>
  </conditionalFormatting>
  <conditionalFormatting sqref="AA58">
    <cfRule type="expression" dxfId="24053" priority="32849">
      <formula>$L58&gt;0.15</formula>
    </cfRule>
    <cfRule type="expression" dxfId="24052" priority="32850">
      <formula>AND($L58&gt;0.08,$L58&lt;0.15)</formula>
    </cfRule>
  </conditionalFormatting>
  <conditionalFormatting sqref="AA59">
    <cfRule type="expression" dxfId="24051" priority="32847">
      <formula>$L59&gt;0.15</formula>
    </cfRule>
    <cfRule type="expression" dxfId="24050" priority="32848">
      <formula>AND($L59&gt;0.08,$L59&lt;0.15)</formula>
    </cfRule>
  </conditionalFormatting>
  <conditionalFormatting sqref="AA61">
    <cfRule type="expression" dxfId="24049" priority="32845">
      <formula>$L61&gt;0.15</formula>
    </cfRule>
    <cfRule type="expression" dxfId="24048" priority="32846">
      <formula>AND($L61&gt;0.08,$L61&lt;0.15)</formula>
    </cfRule>
  </conditionalFormatting>
  <conditionalFormatting sqref="AA69">
    <cfRule type="expression" dxfId="24047" priority="32843">
      <formula>$L69&gt;0.15</formula>
    </cfRule>
    <cfRule type="expression" dxfId="24046" priority="32844">
      <formula>AND($L69&gt;0.08,$L69&lt;0.15)</formula>
    </cfRule>
  </conditionalFormatting>
  <conditionalFormatting sqref="AA68">
    <cfRule type="expression" dxfId="24045" priority="32841">
      <formula>$L68&gt;0.15</formula>
    </cfRule>
    <cfRule type="expression" dxfId="24044" priority="32842">
      <formula>AND($L68&gt;0.08,$L68&lt;0.15)</formula>
    </cfRule>
  </conditionalFormatting>
  <conditionalFormatting sqref="AA70">
    <cfRule type="expression" dxfId="24043" priority="32839">
      <formula>$L70&gt;0.15</formula>
    </cfRule>
    <cfRule type="expression" dxfId="24042" priority="32840">
      <formula>AND($L70&gt;0.08,$L70&lt;0.15)</formula>
    </cfRule>
  </conditionalFormatting>
  <conditionalFormatting sqref="AD62:AD63">
    <cfRule type="expression" dxfId="24041" priority="32837">
      <formula>$L62&gt;0.15</formula>
    </cfRule>
    <cfRule type="expression" dxfId="24040" priority="32838">
      <formula>AND($L62&gt;0.08,$L62&lt;0.15)</formula>
    </cfRule>
  </conditionalFormatting>
  <conditionalFormatting sqref="AD57 AD60:AD61">
    <cfRule type="expression" dxfId="24039" priority="32835">
      <formula>$L57&gt;0.15</formula>
    </cfRule>
    <cfRule type="expression" dxfId="24038" priority="32836">
      <formula>AND($L57&gt;0.08,$L57&lt;0.15)</formula>
    </cfRule>
  </conditionalFormatting>
  <conditionalFormatting sqref="AD69:AD70">
    <cfRule type="expression" dxfId="24037" priority="32833">
      <formula>$L69&gt;0.15</formula>
    </cfRule>
    <cfRule type="expression" dxfId="24036" priority="32834">
      <formula>AND($L69&gt;0.08,$L69&lt;0.15)</formula>
    </cfRule>
  </conditionalFormatting>
  <conditionalFormatting sqref="AF68">
    <cfRule type="expression" dxfId="24035" priority="32831">
      <formula>$L68&gt;0.15</formula>
    </cfRule>
    <cfRule type="expression" dxfId="24034" priority="32832">
      <formula>AND($L68&gt;0.08,$L68&lt;0.15)</formula>
    </cfRule>
  </conditionalFormatting>
  <conditionalFormatting sqref="AF69">
    <cfRule type="expression" dxfId="24033" priority="32829">
      <formula>$L69&gt;0.15</formula>
    </cfRule>
    <cfRule type="expression" dxfId="24032" priority="32830">
      <formula>AND($L69&gt;0.08,$L69&lt;0.15)</formula>
    </cfRule>
  </conditionalFormatting>
  <conditionalFormatting sqref="AF70">
    <cfRule type="expression" dxfId="24031" priority="32827">
      <formula>$L70&gt;0.15</formula>
    </cfRule>
    <cfRule type="expression" dxfId="24030" priority="32828">
      <formula>AND($L70&gt;0.08,$L70&lt;0.15)</formula>
    </cfRule>
  </conditionalFormatting>
  <conditionalFormatting sqref="G58:H58">
    <cfRule type="expression" dxfId="24029" priority="32821">
      <formula>$L58&gt;0.15</formula>
    </cfRule>
    <cfRule type="expression" dxfId="24028" priority="32822">
      <formula>AND($L58&gt;0.08,$L58&lt;0.15)</formula>
    </cfRule>
  </conditionalFormatting>
  <conditionalFormatting sqref="G58:H58">
    <cfRule type="expression" dxfId="24027" priority="32819">
      <formula>$L58&gt;0.15</formula>
    </cfRule>
    <cfRule type="expression" dxfId="24026" priority="32820">
      <formula>AND($L58&gt;0.08,$L58&lt;0.15)</formula>
    </cfRule>
  </conditionalFormatting>
  <conditionalFormatting sqref="G58:H58">
    <cfRule type="expression" dxfId="24025" priority="32825">
      <formula>$L58&gt;0.15</formula>
    </cfRule>
    <cfRule type="expression" dxfId="24024" priority="32826">
      <formula>AND($L58&gt;0.08,$L58&lt;0.15)</formula>
    </cfRule>
  </conditionalFormatting>
  <conditionalFormatting sqref="G58:H58">
    <cfRule type="expression" dxfId="24023" priority="32823">
      <formula>$L58&gt;0.15</formula>
    </cfRule>
    <cfRule type="expression" dxfId="24022" priority="32824">
      <formula>AND($L58&gt;0.08,$L58&lt;0.15)</formula>
    </cfRule>
  </conditionalFormatting>
  <conditionalFormatting sqref="G58:H58">
    <cfRule type="expression" dxfId="24021" priority="32817">
      <formula>$L58&gt;0.15</formula>
    </cfRule>
    <cfRule type="expression" dxfId="24020" priority="32818">
      <formula>AND($L58&gt;0.08,$L58&lt;0.15)</formula>
    </cfRule>
  </conditionalFormatting>
  <conditionalFormatting sqref="G58:H58">
    <cfRule type="expression" dxfId="24019" priority="32815">
      <formula>$L58&gt;0.15</formula>
    </cfRule>
    <cfRule type="expression" dxfId="24018" priority="32816">
      <formula>AND($L58&gt;0.08,$L58&lt;0.15)</formula>
    </cfRule>
  </conditionalFormatting>
  <conditionalFormatting sqref="G58:H58">
    <cfRule type="expression" dxfId="24017" priority="32813">
      <formula>$L58&gt;0.15</formula>
    </cfRule>
    <cfRule type="expression" dxfId="24016" priority="32814">
      <formula>AND($L58&gt;0.08,$L58&lt;0.15)</formula>
    </cfRule>
  </conditionalFormatting>
  <conditionalFormatting sqref="G58:H58">
    <cfRule type="expression" dxfId="24015" priority="32811">
      <formula>$L58&gt;0.15</formula>
    </cfRule>
    <cfRule type="expression" dxfId="24014" priority="32812">
      <formula>AND($L58&gt;0.08,$L58&lt;0.15)</formula>
    </cfRule>
  </conditionalFormatting>
  <conditionalFormatting sqref="G69:H69">
    <cfRule type="expression" dxfId="24013" priority="32805">
      <formula>$L69&gt;0.15</formula>
    </cfRule>
    <cfRule type="expression" dxfId="24012" priority="32806">
      <formula>AND($L69&gt;0.08,$L69&lt;0.15)</formula>
    </cfRule>
  </conditionalFormatting>
  <conditionalFormatting sqref="G69:H69">
    <cfRule type="expression" dxfId="24011" priority="32803">
      <formula>$L69&gt;0.15</formula>
    </cfRule>
    <cfRule type="expression" dxfId="24010" priority="32804">
      <formula>AND($L69&gt;0.08,$L69&lt;0.15)</formula>
    </cfRule>
  </conditionalFormatting>
  <conditionalFormatting sqref="G69:H69">
    <cfRule type="expression" dxfId="24009" priority="32809">
      <formula>$L69&gt;0.15</formula>
    </cfRule>
    <cfRule type="expression" dxfId="24008" priority="32810">
      <formula>AND($L69&gt;0.08,$L69&lt;0.15)</formula>
    </cfRule>
  </conditionalFormatting>
  <conditionalFormatting sqref="G69:H69">
    <cfRule type="expression" dxfId="24007" priority="32807">
      <formula>$L69&gt;0.15</formula>
    </cfRule>
    <cfRule type="expression" dxfId="24006" priority="32808">
      <formula>AND($L69&gt;0.08,$L69&lt;0.15)</formula>
    </cfRule>
  </conditionalFormatting>
  <conditionalFormatting sqref="G69:H69">
    <cfRule type="expression" dxfId="24005" priority="32801">
      <formula>$L69&gt;0.15</formula>
    </cfRule>
    <cfRule type="expression" dxfId="24004" priority="32802">
      <formula>AND($L69&gt;0.08,$L69&lt;0.15)</formula>
    </cfRule>
  </conditionalFormatting>
  <conditionalFormatting sqref="G69:H69">
    <cfRule type="expression" dxfId="24003" priority="32799">
      <formula>$L69&gt;0.15</formula>
    </cfRule>
    <cfRule type="expression" dxfId="24002" priority="32800">
      <formula>AND($L69&gt;0.08,$L69&lt;0.15)</formula>
    </cfRule>
  </conditionalFormatting>
  <conditionalFormatting sqref="G69:H69">
    <cfRule type="expression" dxfId="24001" priority="32797">
      <formula>$L69&gt;0.15</formula>
    </cfRule>
    <cfRule type="expression" dxfId="24000" priority="32798">
      <formula>AND($L69&gt;0.08,$L69&lt;0.15)</formula>
    </cfRule>
  </conditionalFormatting>
  <conditionalFormatting sqref="G69:H69">
    <cfRule type="expression" dxfId="23999" priority="32795">
      <formula>$L69&gt;0.15</formula>
    </cfRule>
    <cfRule type="expression" dxfId="23998" priority="32796">
      <formula>AND($L69&gt;0.08,$L69&lt;0.15)</formula>
    </cfRule>
  </conditionalFormatting>
  <conditionalFormatting sqref="G70:H70">
    <cfRule type="expression" dxfId="23997" priority="32789">
      <formula>$L70&gt;0.15</formula>
    </cfRule>
    <cfRule type="expression" dxfId="23996" priority="32790">
      <formula>AND($L70&gt;0.08,$L70&lt;0.15)</formula>
    </cfRule>
  </conditionalFormatting>
  <conditionalFormatting sqref="G70:H70">
    <cfRule type="expression" dxfId="23995" priority="32787">
      <formula>$L70&gt;0.15</formula>
    </cfRule>
    <cfRule type="expression" dxfId="23994" priority="32788">
      <formula>AND($L70&gt;0.08,$L70&lt;0.15)</formula>
    </cfRule>
  </conditionalFormatting>
  <conditionalFormatting sqref="G70:H70">
    <cfRule type="expression" dxfId="23993" priority="32793">
      <formula>$L70&gt;0.15</formula>
    </cfRule>
    <cfRule type="expression" dxfId="23992" priority="32794">
      <formula>AND($L70&gt;0.08,$L70&lt;0.15)</formula>
    </cfRule>
  </conditionalFormatting>
  <conditionalFormatting sqref="G70:H70">
    <cfRule type="expression" dxfId="23991" priority="32791">
      <formula>$L70&gt;0.15</formula>
    </cfRule>
    <cfRule type="expression" dxfId="23990" priority="32792">
      <formula>AND($L70&gt;0.08,$L70&lt;0.15)</formula>
    </cfRule>
  </conditionalFormatting>
  <conditionalFormatting sqref="G70:H70">
    <cfRule type="expression" dxfId="23989" priority="32785">
      <formula>$L70&gt;0.15</formula>
    </cfRule>
    <cfRule type="expression" dxfId="23988" priority="32786">
      <formula>AND($L70&gt;0.08,$L70&lt;0.15)</formula>
    </cfRule>
  </conditionalFormatting>
  <conditionalFormatting sqref="G70:H70">
    <cfRule type="expression" dxfId="23987" priority="32783">
      <formula>$L70&gt;0.15</formula>
    </cfRule>
    <cfRule type="expression" dxfId="23986" priority="32784">
      <formula>AND($L70&gt;0.08,$L70&lt;0.15)</formula>
    </cfRule>
  </conditionalFormatting>
  <conditionalFormatting sqref="G70:H70">
    <cfRule type="expression" dxfId="23985" priority="32781">
      <formula>$L70&gt;0.15</formula>
    </cfRule>
    <cfRule type="expression" dxfId="23984" priority="32782">
      <formula>AND($L70&gt;0.08,$L70&lt;0.15)</formula>
    </cfRule>
  </conditionalFormatting>
  <conditionalFormatting sqref="G70:H70">
    <cfRule type="expression" dxfId="23983" priority="32779">
      <formula>$L70&gt;0.15</formula>
    </cfRule>
    <cfRule type="expression" dxfId="23982" priority="32780">
      <formula>AND($L70&gt;0.08,$L70&lt;0.15)</formula>
    </cfRule>
  </conditionalFormatting>
  <conditionalFormatting sqref="D70">
    <cfRule type="expression" dxfId="23981" priority="32773">
      <formula>$L70&gt;0.15</formula>
    </cfRule>
    <cfRule type="expression" dxfId="23980" priority="32774">
      <formula>AND($L70&gt;0.08,$L70&lt;0.15)</formula>
    </cfRule>
  </conditionalFormatting>
  <conditionalFormatting sqref="D70">
    <cfRule type="expression" dxfId="23979" priority="32775">
      <formula>$L70&gt;0.15</formula>
    </cfRule>
    <cfRule type="expression" dxfId="23978" priority="32776">
      <formula>AND($L70&gt;0.08,$L70&lt;0.15)</formula>
    </cfRule>
  </conditionalFormatting>
  <conditionalFormatting sqref="D70">
    <cfRule type="expression" dxfId="23977" priority="32771">
      <formula>$L70&gt;0.15</formula>
    </cfRule>
    <cfRule type="expression" dxfId="23976" priority="32772">
      <formula>AND($L70&gt;0.08,$L70&lt;0.15)</formula>
    </cfRule>
  </conditionalFormatting>
  <conditionalFormatting sqref="D70">
    <cfRule type="expression" dxfId="23975" priority="32777">
      <formula>$L70&gt;0.15</formula>
    </cfRule>
    <cfRule type="expression" dxfId="23974" priority="32778">
      <formula>AND($L70&gt;0.08,$L70&lt;0.15)</formula>
    </cfRule>
  </conditionalFormatting>
  <conditionalFormatting sqref="AA23:AA24 AA27">
    <cfRule type="expression" dxfId="23973" priority="32769">
      <formula>$L23&gt;0.15</formula>
    </cfRule>
    <cfRule type="expression" dxfId="23972" priority="32770">
      <formula>AND($L23&gt;0.08,$L23&lt;0.15)</formula>
    </cfRule>
  </conditionalFormatting>
  <conditionalFormatting sqref="AB71:AC71 AF71 A71 I71:Z71">
    <cfRule type="expression" dxfId="23971" priority="32763">
      <formula>$L71&gt;0.15</formula>
    </cfRule>
    <cfRule type="expression" dxfId="23970" priority="32764">
      <formula>AND($L71&gt;0.08,$L71&lt;0.15)</formula>
    </cfRule>
  </conditionalFormatting>
  <conditionalFormatting sqref="B71">
    <cfRule type="expression" dxfId="23969" priority="32761">
      <formula>$L71&gt;0.15</formula>
    </cfRule>
    <cfRule type="expression" dxfId="23968" priority="32762">
      <formula>AND($L71&gt;0.08,$L71&lt;0.15)</formula>
    </cfRule>
  </conditionalFormatting>
  <conditionalFormatting sqref="AB71">
    <cfRule type="expression" dxfId="23967" priority="32765">
      <formula>$L39&gt;0.15</formula>
    </cfRule>
    <cfRule type="expression" dxfId="23966" priority="32766">
      <formula>AND($L39&gt;0.08,$L39&lt;0.15)</formula>
    </cfRule>
  </conditionalFormatting>
  <conditionalFormatting sqref="E71:F71">
    <cfRule type="expression" dxfId="23965" priority="32745">
      <formula>$L71&gt;0.15</formula>
    </cfRule>
    <cfRule type="expression" dxfId="23964" priority="32746">
      <formula>AND($L71&gt;0.08,$L71&lt;0.15)</formula>
    </cfRule>
  </conditionalFormatting>
  <conditionalFormatting sqref="E71:F71">
    <cfRule type="expression" dxfId="23963" priority="32743">
      <formula>$L71&gt;0.15</formula>
    </cfRule>
    <cfRule type="expression" dxfId="23962" priority="32744">
      <formula>AND($L71&gt;0.08,$L71&lt;0.15)</formula>
    </cfRule>
  </conditionalFormatting>
  <conditionalFormatting sqref="E71:F71">
    <cfRule type="expression" dxfId="23961" priority="32741">
      <formula>$L71&gt;0.15</formula>
    </cfRule>
    <cfRule type="expression" dxfId="23960" priority="32742">
      <formula>AND($L71&gt;0.08,$L71&lt;0.15)</formula>
    </cfRule>
  </conditionalFormatting>
  <conditionalFormatting sqref="G71:H71">
    <cfRule type="expression" dxfId="23959" priority="32739">
      <formula>$L71&gt;0.15</formula>
    </cfRule>
    <cfRule type="expression" dxfId="23958" priority="32740">
      <formula>AND($L71&gt;0.08,$L71&lt;0.15)</formula>
    </cfRule>
  </conditionalFormatting>
  <conditionalFormatting sqref="G71:H71">
    <cfRule type="expression" dxfId="23957" priority="32737">
      <formula>$L71&gt;0.15</formula>
    </cfRule>
    <cfRule type="expression" dxfId="23956" priority="32738">
      <formula>AND($L71&gt;0.08,$L71&lt;0.15)</formula>
    </cfRule>
  </conditionalFormatting>
  <conditionalFormatting sqref="D71">
    <cfRule type="expression" dxfId="23955" priority="32735">
      <formula>$L71&gt;0.15</formula>
    </cfRule>
    <cfRule type="expression" dxfId="23954" priority="32736">
      <formula>AND($L71&gt;0.08,$L71&lt;0.15)</formula>
    </cfRule>
  </conditionalFormatting>
  <conditionalFormatting sqref="D71">
    <cfRule type="expression" dxfId="23953" priority="32747">
      <formula>$L71&gt;0.15</formula>
    </cfRule>
    <cfRule type="expression" dxfId="23952" priority="32748">
      <formula>AND($L71&gt;0.08,$L71&lt;0.15)</formula>
    </cfRule>
  </conditionalFormatting>
  <conditionalFormatting sqref="D71">
    <cfRule type="expression" dxfId="23951" priority="32717">
      <formula>$L71&gt;0.15</formula>
    </cfRule>
    <cfRule type="expression" dxfId="23950" priority="32718">
      <formula>AND($L71&gt;0.08,$L71&lt;0.15)</formula>
    </cfRule>
  </conditionalFormatting>
  <conditionalFormatting sqref="E71">
    <cfRule type="expression" dxfId="23949" priority="32715">
      <formula>$L71&gt;0.15</formula>
    </cfRule>
    <cfRule type="expression" dxfId="23948" priority="32716">
      <formula>AND($L71&gt;0.08,$L71&lt;0.15)</formula>
    </cfRule>
  </conditionalFormatting>
  <conditionalFormatting sqref="E71">
    <cfRule type="expression" dxfId="23947" priority="32713">
      <formula>$L71&gt;0.15</formula>
    </cfRule>
    <cfRule type="expression" dxfId="23946" priority="32714">
      <formula>AND($L71&gt;0.08,$L71&lt;0.15)</formula>
    </cfRule>
  </conditionalFormatting>
  <conditionalFormatting sqref="E71">
    <cfRule type="expression" dxfId="23945" priority="32711">
      <formula>$L71&gt;0.15</formula>
    </cfRule>
    <cfRule type="expression" dxfId="23944" priority="32712">
      <formula>AND($L71&gt;0.08,$L71&lt;0.15)</formula>
    </cfRule>
  </conditionalFormatting>
  <conditionalFormatting sqref="E71:F71">
    <cfRule type="expression" dxfId="23943" priority="32755">
      <formula>$L71&gt;0.15</formula>
    </cfRule>
    <cfRule type="expression" dxfId="23942" priority="32756">
      <formula>AND($L71&gt;0.08,$L71&lt;0.15)</formula>
    </cfRule>
  </conditionalFormatting>
  <conditionalFormatting sqref="E71:F71">
    <cfRule type="expression" dxfId="23941" priority="32757">
      <formula>$L71&gt;0.15</formula>
    </cfRule>
    <cfRule type="expression" dxfId="23940" priority="32758">
      <formula>AND($L71&gt;0.08,$L71&lt;0.15)</formula>
    </cfRule>
  </conditionalFormatting>
  <conditionalFormatting sqref="D71">
    <cfRule type="expression" dxfId="23939" priority="32759">
      <formula>$L71&gt;0.15</formula>
    </cfRule>
    <cfRule type="expression" dxfId="23938" priority="32760">
      <formula>AND($L71&gt;0.08,$L71&lt;0.15)</formula>
    </cfRule>
  </conditionalFormatting>
  <conditionalFormatting sqref="G71:H71">
    <cfRule type="expression" dxfId="23937" priority="32751">
      <formula>$L71&gt;0.15</formula>
    </cfRule>
    <cfRule type="expression" dxfId="23936" priority="32752">
      <formula>AND($L71&gt;0.08,$L71&lt;0.15)</formula>
    </cfRule>
  </conditionalFormatting>
  <conditionalFormatting sqref="G71:H71">
    <cfRule type="expression" dxfId="23935" priority="32749">
      <formula>$L71&gt;0.15</formula>
    </cfRule>
    <cfRule type="expression" dxfId="23934" priority="32750">
      <formula>AND($L71&gt;0.08,$L71&lt;0.15)</formula>
    </cfRule>
  </conditionalFormatting>
  <conditionalFormatting sqref="E71:F71">
    <cfRule type="expression" dxfId="23933" priority="32753">
      <formula>$L71&gt;0.15</formula>
    </cfRule>
    <cfRule type="expression" dxfId="23932" priority="32754">
      <formula>AND($L71&gt;0.08,$L71&lt;0.15)</formula>
    </cfRule>
  </conditionalFormatting>
  <conditionalFormatting sqref="F71">
    <cfRule type="expression" dxfId="23931" priority="32723">
      <formula>$L71&gt;0.15</formula>
    </cfRule>
    <cfRule type="expression" dxfId="23930" priority="32724">
      <formula>AND($L71&gt;0.08,$L71&lt;0.15)</formula>
    </cfRule>
  </conditionalFormatting>
  <conditionalFormatting sqref="E71:F71">
    <cfRule type="expression" dxfId="23929" priority="32733">
      <formula>$L71&gt;0.15</formula>
    </cfRule>
    <cfRule type="expression" dxfId="23928" priority="32734">
      <formula>AND($L71&gt;0.08,$L71&lt;0.15)</formula>
    </cfRule>
  </conditionalFormatting>
  <conditionalFormatting sqref="E71:F71">
    <cfRule type="expression" dxfId="23927" priority="32729">
      <formula>$L71&gt;0.15</formula>
    </cfRule>
    <cfRule type="expression" dxfId="23926" priority="32730">
      <formula>AND($L71&gt;0.08,$L71&lt;0.15)</formula>
    </cfRule>
  </conditionalFormatting>
  <conditionalFormatting sqref="G71:H71">
    <cfRule type="expression" dxfId="23925" priority="32727">
      <formula>$L71&gt;0.15</formula>
    </cfRule>
    <cfRule type="expression" dxfId="23924" priority="32728">
      <formula>AND($L71&gt;0.08,$L71&lt;0.15)</formula>
    </cfRule>
  </conditionalFormatting>
  <conditionalFormatting sqref="G71:H71">
    <cfRule type="expression" dxfId="23923" priority="32725">
      <formula>$L71&gt;0.15</formula>
    </cfRule>
    <cfRule type="expression" dxfId="23922" priority="32726">
      <formula>AND($L71&gt;0.08,$L71&lt;0.15)</formula>
    </cfRule>
  </conditionalFormatting>
  <conditionalFormatting sqref="E71:F71">
    <cfRule type="expression" dxfId="23921" priority="32731">
      <formula>$L71&gt;0.15</formula>
    </cfRule>
    <cfRule type="expression" dxfId="23920" priority="32732">
      <formula>AND($L71&gt;0.08,$L71&lt;0.15)</formula>
    </cfRule>
  </conditionalFormatting>
  <conditionalFormatting sqref="G71:H71">
    <cfRule type="expression" dxfId="23919" priority="32721">
      <formula>$L71&gt;0.15</formula>
    </cfRule>
    <cfRule type="expression" dxfId="23918" priority="32722">
      <formula>AND($L71&gt;0.08,$L71&lt;0.15)</formula>
    </cfRule>
  </conditionalFormatting>
  <conditionalFormatting sqref="G71:H71">
    <cfRule type="expression" dxfId="23917" priority="32719">
      <formula>$L71&gt;0.15</formula>
    </cfRule>
    <cfRule type="expression" dxfId="23916" priority="32720">
      <formula>AND($L71&gt;0.08,$L71&lt;0.15)</formula>
    </cfRule>
  </conditionalFormatting>
  <conditionalFormatting sqref="E71">
    <cfRule type="expression" dxfId="23915" priority="32709">
      <formula>$L71&gt;0.15</formula>
    </cfRule>
    <cfRule type="expression" dxfId="23914" priority="32710">
      <formula>AND($L71&gt;0.08,$L71&lt;0.15)</formula>
    </cfRule>
  </conditionalFormatting>
  <conditionalFormatting sqref="C71">
    <cfRule type="expression" dxfId="23913" priority="32707">
      <formula>$L71&gt;0.15</formula>
    </cfRule>
    <cfRule type="expression" dxfId="23912" priority="32708">
      <formula>AND($L71&gt;0.08,$L71&lt;0.15)</formula>
    </cfRule>
  </conditionalFormatting>
  <conditionalFormatting sqref="AA71">
    <cfRule type="expression" dxfId="23911" priority="32705">
      <formula>$L71&gt;0.15</formula>
    </cfRule>
    <cfRule type="expression" dxfId="23910" priority="32706">
      <formula>AND($L71&gt;0.08,$L71&lt;0.15)</formula>
    </cfRule>
  </conditionalFormatting>
  <conditionalFormatting sqref="AD71">
    <cfRule type="expression" dxfId="23909" priority="32703">
      <formula>$L71&gt;0.15</formula>
    </cfRule>
    <cfRule type="expression" dxfId="23908" priority="32704">
      <formula>AND($L71&gt;0.08,$L71&lt;0.15)</formula>
    </cfRule>
  </conditionalFormatting>
  <conditionalFormatting sqref="AE71">
    <cfRule type="expression" dxfId="23907" priority="32699">
      <formula>$L71&gt;0.15</formula>
    </cfRule>
    <cfRule type="expression" dxfId="23906" priority="32700">
      <formula>AND($L71&gt;0.08,$L71&lt;0.15)</formula>
    </cfRule>
  </conditionalFormatting>
  <conditionalFormatting sqref="AE71">
    <cfRule type="expression" dxfId="23905" priority="32701">
      <formula>$L71&gt;0.15</formula>
    </cfRule>
    <cfRule type="expression" dxfId="23904" priority="32702">
      <formula>AND($L71&gt;0.08,$L71&lt;0.15)</formula>
    </cfRule>
  </conditionalFormatting>
  <conditionalFormatting sqref="AA28">
    <cfRule type="expression" dxfId="23903" priority="32695">
      <formula>$L28&gt;0.15</formula>
    </cfRule>
    <cfRule type="expression" dxfId="23902" priority="32696">
      <formula>AND($L28&gt;0.08,$L28&lt;0.15)</formula>
    </cfRule>
  </conditionalFormatting>
  <conditionalFormatting sqref="N26">
    <cfRule type="expression" dxfId="23901" priority="32571">
      <formula>$L26&gt;0.15</formula>
    </cfRule>
    <cfRule type="expression" dxfId="23900" priority="32572">
      <formula>AND($L26&gt;0.08,$L26&lt;0.15)</formula>
    </cfRule>
  </conditionalFormatting>
  <conditionalFormatting sqref="N26">
    <cfRule type="expression" dxfId="23899" priority="32569">
      <formula>$L26&gt;0.15</formula>
    </cfRule>
    <cfRule type="expression" dxfId="23898" priority="32570">
      <formula>AND($L26&gt;0.08,$L26&lt;0.15)</formula>
    </cfRule>
  </conditionalFormatting>
  <conditionalFormatting sqref="N26">
    <cfRule type="expression" dxfId="23897" priority="32567">
      <formula>$L26&gt;0.15</formula>
    </cfRule>
    <cfRule type="expression" dxfId="23896" priority="32568">
      <formula>AND($L26&gt;0.08,$L26&lt;0.15)</formula>
    </cfRule>
  </conditionalFormatting>
  <conditionalFormatting sqref="P26:Q26">
    <cfRule type="expression" dxfId="23895" priority="32565">
      <formula>$L26&gt;0.15</formula>
    </cfRule>
    <cfRule type="expression" dxfId="23894" priority="32566">
      <formula>AND($L26&gt;0.08,$L26&lt;0.15)</formula>
    </cfRule>
  </conditionalFormatting>
  <conditionalFormatting sqref="P26:Q26">
    <cfRule type="expression" dxfId="23893" priority="32563">
      <formula>$L26&gt;0.15</formula>
    </cfRule>
    <cfRule type="expression" dxfId="23892" priority="32564">
      <formula>AND($L26&gt;0.08,$L26&lt;0.15)</formula>
    </cfRule>
  </conditionalFormatting>
  <conditionalFormatting sqref="N26">
    <cfRule type="expression" dxfId="23891" priority="32543">
      <formula>$L26&gt;0.15</formula>
    </cfRule>
    <cfRule type="expression" dxfId="23890" priority="32544">
      <formula>AND($L26&gt;0.08,$L26&lt;0.15)</formula>
    </cfRule>
  </conditionalFormatting>
  <conditionalFormatting sqref="N26">
    <cfRule type="expression" dxfId="23889" priority="32541">
      <formula>$L26&gt;0.15</formula>
    </cfRule>
    <cfRule type="expression" dxfId="23888" priority="32542">
      <formula>AND($L26&gt;0.08,$L26&lt;0.15)</formula>
    </cfRule>
  </conditionalFormatting>
  <conditionalFormatting sqref="N26">
    <cfRule type="expression" dxfId="23887" priority="32539">
      <formula>$L26&gt;0.15</formula>
    </cfRule>
    <cfRule type="expression" dxfId="23886" priority="32540">
      <formula>AND($L26&gt;0.08,$L26&lt;0.15)</formula>
    </cfRule>
  </conditionalFormatting>
  <conditionalFormatting sqref="N26">
    <cfRule type="expression" dxfId="23885" priority="32581">
      <formula>$L26&gt;0.15</formula>
    </cfRule>
    <cfRule type="expression" dxfId="23884" priority="32582">
      <formula>AND($L26&gt;0.08,$L26&lt;0.15)</formula>
    </cfRule>
  </conditionalFormatting>
  <conditionalFormatting sqref="N26">
    <cfRule type="expression" dxfId="23883" priority="32583">
      <formula>$L26&gt;0.15</formula>
    </cfRule>
    <cfRule type="expression" dxfId="23882" priority="32584">
      <formula>AND($L26&gt;0.08,$L26&lt;0.15)</formula>
    </cfRule>
  </conditionalFormatting>
  <conditionalFormatting sqref="P26:Q26">
    <cfRule type="expression" dxfId="23881" priority="32577">
      <formula>$L26&gt;0.15</formula>
    </cfRule>
    <cfRule type="expression" dxfId="23880" priority="32578">
      <formula>AND($L26&gt;0.08,$L26&lt;0.15)</formula>
    </cfRule>
  </conditionalFormatting>
  <conditionalFormatting sqref="P26:Q26">
    <cfRule type="expression" dxfId="23879" priority="32575">
      <formula>$L26&gt;0.15</formula>
    </cfRule>
    <cfRule type="expression" dxfId="23878" priority="32576">
      <formula>AND($L26&gt;0.08,$L26&lt;0.15)</formula>
    </cfRule>
  </conditionalFormatting>
  <conditionalFormatting sqref="N26">
    <cfRule type="expression" dxfId="23877" priority="32579">
      <formula>$L26&gt;0.15</formula>
    </cfRule>
    <cfRule type="expression" dxfId="23876" priority="32580">
      <formula>AND($L26&gt;0.08,$L26&lt;0.15)</formula>
    </cfRule>
  </conditionalFormatting>
  <conditionalFormatting sqref="N26">
    <cfRule type="expression" dxfId="23875" priority="32559">
      <formula>$L26&gt;0.15</formula>
    </cfRule>
    <cfRule type="expression" dxfId="23874" priority="32560">
      <formula>AND($L26&gt;0.08,$L26&lt;0.15)</formula>
    </cfRule>
  </conditionalFormatting>
  <conditionalFormatting sqref="N26">
    <cfRule type="expression" dxfId="23873" priority="32555">
      <formula>$L26&gt;0.15</formula>
    </cfRule>
    <cfRule type="expression" dxfId="23872" priority="32556">
      <formula>AND($L26&gt;0.08,$L26&lt;0.15)</formula>
    </cfRule>
  </conditionalFormatting>
  <conditionalFormatting sqref="P26:Q26">
    <cfRule type="expression" dxfId="23871" priority="32553">
      <formula>$L26&gt;0.15</formula>
    </cfRule>
    <cfRule type="expression" dxfId="23870" priority="32554">
      <formula>AND($L26&gt;0.08,$L26&lt;0.15)</formula>
    </cfRule>
  </conditionalFormatting>
  <conditionalFormatting sqref="P26:Q26">
    <cfRule type="expression" dxfId="23869" priority="32551">
      <formula>$L26&gt;0.15</formula>
    </cfRule>
    <cfRule type="expression" dxfId="23868" priority="32552">
      <formula>AND($L26&gt;0.08,$L26&lt;0.15)</formula>
    </cfRule>
  </conditionalFormatting>
  <conditionalFormatting sqref="N26">
    <cfRule type="expression" dxfId="23867" priority="32557">
      <formula>$L26&gt;0.15</formula>
    </cfRule>
    <cfRule type="expression" dxfId="23866" priority="32558">
      <formula>AND($L26&gt;0.08,$L26&lt;0.15)</formula>
    </cfRule>
  </conditionalFormatting>
  <conditionalFormatting sqref="P26:Q26">
    <cfRule type="expression" dxfId="23865" priority="32549">
      <formula>$L26&gt;0.15</formula>
    </cfRule>
    <cfRule type="expression" dxfId="23864" priority="32550">
      <formula>AND($L26&gt;0.08,$L26&lt;0.15)</formula>
    </cfRule>
  </conditionalFormatting>
  <conditionalFormatting sqref="P26:Q26">
    <cfRule type="expression" dxfId="23863" priority="32547">
      <formula>$L26&gt;0.15</formula>
    </cfRule>
    <cfRule type="expression" dxfId="23862" priority="32548">
      <formula>AND($L26&gt;0.08,$L26&lt;0.15)</formula>
    </cfRule>
  </conditionalFormatting>
  <conditionalFormatting sqref="N26">
    <cfRule type="expression" dxfId="23861" priority="32537">
      <formula>$L26&gt;0.15</formula>
    </cfRule>
    <cfRule type="expression" dxfId="23860" priority="32538">
      <formula>AND($L26&gt;0.08,$L26&lt;0.15)</formula>
    </cfRule>
  </conditionalFormatting>
  <conditionalFormatting sqref="O26">
    <cfRule type="expression" dxfId="23859" priority="32527">
      <formula>$L26&gt;0.15</formula>
    </cfRule>
    <cfRule type="expression" dxfId="23858" priority="32528">
      <formula>AND($L26&gt;0.08,$L26&lt;0.15)</formula>
    </cfRule>
  </conditionalFormatting>
  <conditionalFormatting sqref="O26">
    <cfRule type="expression" dxfId="23857" priority="32535">
      <formula>$L26&gt;0.15</formula>
    </cfRule>
    <cfRule type="expression" dxfId="23856" priority="32536">
      <formula>AND($L26&gt;0.08,$L26&lt;0.15)</formula>
    </cfRule>
  </conditionalFormatting>
  <conditionalFormatting sqref="O26">
    <cfRule type="expression" dxfId="23855" priority="32533">
      <formula>$L26&gt;0.15</formula>
    </cfRule>
    <cfRule type="expression" dxfId="23854" priority="32534">
      <formula>AND($L26&gt;0.08,$L26&lt;0.15)</formula>
    </cfRule>
  </conditionalFormatting>
  <conditionalFormatting sqref="O26">
    <cfRule type="expression" dxfId="23853" priority="32531">
      <formula>$L26&gt;0.15</formula>
    </cfRule>
    <cfRule type="expression" dxfId="23852" priority="32532">
      <formula>AND($L26&gt;0.08,$L26&lt;0.15)</formula>
    </cfRule>
  </conditionalFormatting>
  <conditionalFormatting sqref="O26">
    <cfRule type="expression" dxfId="23851" priority="32529">
      <formula>$L26&gt;0.15</formula>
    </cfRule>
    <cfRule type="expression" dxfId="23850" priority="32530">
      <formula>AND($L26&gt;0.08,$L26&lt;0.15)</formula>
    </cfRule>
  </conditionalFormatting>
  <conditionalFormatting sqref="O26">
    <cfRule type="expression" dxfId="23849" priority="32525">
      <formula>$L26&gt;0.15</formula>
    </cfRule>
    <cfRule type="expression" dxfId="23848" priority="32526">
      <formula>AND($L26&gt;0.08,$L26&lt;0.15)</formula>
    </cfRule>
  </conditionalFormatting>
  <conditionalFormatting sqref="A72">
    <cfRule type="expression" dxfId="23847" priority="32523">
      <formula>$L72&gt;0.15</formula>
    </cfRule>
    <cfRule type="expression" dxfId="23846" priority="32524">
      <formula>AND($L72&gt;0.08,$L72&lt;0.15)</formula>
    </cfRule>
  </conditionalFormatting>
  <conditionalFormatting sqref="B72:C72">
    <cfRule type="expression" dxfId="23845" priority="32521">
      <formula>$L72&gt;0.15</formula>
    </cfRule>
    <cfRule type="expression" dxfId="23844" priority="32522">
      <formula>AND($L72&gt;0.08,$L72&lt;0.15)</formula>
    </cfRule>
  </conditionalFormatting>
  <conditionalFormatting sqref="I72:Q72 AB72:AD72 S72:Z72">
    <cfRule type="expression" dxfId="23843" priority="32519">
      <formula>$L72&gt;0.15</formula>
    </cfRule>
    <cfRule type="expression" dxfId="23842" priority="32520">
      <formula>AND($L72&gt;0.08,$L72&lt;0.15)</formula>
    </cfRule>
  </conditionalFormatting>
  <conditionalFormatting sqref="AE72">
    <cfRule type="expression" dxfId="23841" priority="32515">
      <formula>$L72&gt;0.15</formula>
    </cfRule>
    <cfRule type="expression" dxfId="23840" priority="32516">
      <formula>AND($L72&gt;0.08,$L72&lt;0.15)</formula>
    </cfRule>
  </conditionalFormatting>
  <conditionalFormatting sqref="AE72">
    <cfRule type="expression" dxfId="23839" priority="32517">
      <formula>$L72&gt;0.15</formula>
    </cfRule>
    <cfRule type="expression" dxfId="23838" priority="32518">
      <formula>AND($L72&gt;0.08,$L72&lt;0.15)</formula>
    </cfRule>
  </conditionalFormatting>
  <conditionalFormatting sqref="R72">
    <cfRule type="expression" dxfId="23837" priority="32513">
      <formula>$L72&gt;0.15</formula>
    </cfRule>
    <cfRule type="expression" dxfId="23836" priority="32514">
      <formula>AND($L72&gt;0.08,$L72&lt;0.15)</formula>
    </cfRule>
  </conditionalFormatting>
  <conditionalFormatting sqref="AA72">
    <cfRule type="expression" dxfId="23835" priority="32511">
      <formula>$L72&gt;0.15</formula>
    </cfRule>
    <cfRule type="expression" dxfId="23834" priority="32512">
      <formula>AND($L72&gt;0.08,$L72&lt;0.15)</formula>
    </cfRule>
  </conditionalFormatting>
  <conditionalFormatting sqref="G72:H72">
    <cfRule type="expression" dxfId="23833" priority="32499">
      <formula>$L72&gt;0.15</formula>
    </cfRule>
    <cfRule type="expression" dxfId="23832" priority="32500">
      <formula>AND($L72&gt;0.08,$L72&lt;0.15)</formula>
    </cfRule>
  </conditionalFormatting>
  <conditionalFormatting sqref="D72">
    <cfRule type="expression" dxfId="23831" priority="32497">
      <formula>$L72&gt;0.15</formula>
    </cfRule>
    <cfRule type="expression" dxfId="23830" priority="32498">
      <formula>AND($L72&gt;0.08,$L72&lt;0.15)</formula>
    </cfRule>
  </conditionalFormatting>
  <conditionalFormatting sqref="D72">
    <cfRule type="expression" dxfId="23829" priority="32495">
      <formula>$L72&gt;0.15</formula>
    </cfRule>
    <cfRule type="expression" dxfId="23828" priority="32496">
      <formula>AND($L72&gt;0.08,$L72&lt;0.15)</formula>
    </cfRule>
  </conditionalFormatting>
  <conditionalFormatting sqref="D72">
    <cfRule type="expression" dxfId="23827" priority="32493">
      <formula>$L72&gt;0.15</formula>
    </cfRule>
    <cfRule type="expression" dxfId="23826" priority="32494">
      <formula>AND($L72&gt;0.08,$L72&lt;0.15)</formula>
    </cfRule>
  </conditionalFormatting>
  <conditionalFormatting sqref="E72:F72">
    <cfRule type="expression" dxfId="23825" priority="32491">
      <formula>$L72&gt;0.15</formula>
    </cfRule>
    <cfRule type="expression" dxfId="23824" priority="32492">
      <formula>AND($L72&gt;0.08,$L72&lt;0.15)</formula>
    </cfRule>
  </conditionalFormatting>
  <conditionalFormatting sqref="E72:F72">
    <cfRule type="expression" dxfId="23823" priority="32507">
      <formula>$L72&gt;0.15</formula>
    </cfRule>
    <cfRule type="expression" dxfId="23822" priority="32508">
      <formula>AND($L72&gt;0.08,$L72&lt;0.15)</formula>
    </cfRule>
  </conditionalFormatting>
  <conditionalFormatting sqref="E72:F72">
    <cfRule type="expression" dxfId="23821" priority="32509">
      <formula>$L72&gt;0.15</formula>
    </cfRule>
    <cfRule type="expression" dxfId="23820" priority="32510">
      <formula>AND($L72&gt;0.08,$L72&lt;0.15)</formula>
    </cfRule>
  </conditionalFormatting>
  <conditionalFormatting sqref="E72:F72">
    <cfRule type="expression" dxfId="23819" priority="32503">
      <formula>$L72&gt;0.15</formula>
    </cfRule>
    <cfRule type="expression" dxfId="23818" priority="32504">
      <formula>AND($L72&gt;0.08,$L72&lt;0.15)</formula>
    </cfRule>
  </conditionalFormatting>
  <conditionalFormatting sqref="E72:F72">
    <cfRule type="expression" dxfId="23817" priority="32501">
      <formula>$L72&gt;0.15</formula>
    </cfRule>
    <cfRule type="expression" dxfId="23816" priority="32502">
      <formula>AND($L72&gt;0.08,$L72&lt;0.15)</formula>
    </cfRule>
  </conditionalFormatting>
  <conditionalFormatting sqref="G72:H72">
    <cfRule type="expression" dxfId="23815" priority="32505">
      <formula>$L72&gt;0.15</formula>
    </cfRule>
    <cfRule type="expression" dxfId="23814" priority="32506">
      <formula>AND($L72&gt;0.08,$L72&lt;0.15)</formula>
    </cfRule>
  </conditionalFormatting>
  <conditionalFormatting sqref="E72:F72">
    <cfRule type="expression" dxfId="23813" priority="32479">
      <formula>$L72&gt;0.15</formula>
    </cfRule>
    <cfRule type="expression" dxfId="23812" priority="32480">
      <formula>AND($L72&gt;0.08,$L72&lt;0.15)</formula>
    </cfRule>
  </conditionalFormatting>
  <conditionalFormatting sqref="E72:F72">
    <cfRule type="expression" dxfId="23811" priority="32489">
      <formula>$L72&gt;0.15</formula>
    </cfRule>
    <cfRule type="expression" dxfId="23810" priority="32490">
      <formula>AND($L72&gt;0.08,$L72&lt;0.15)</formula>
    </cfRule>
  </conditionalFormatting>
  <conditionalFormatting sqref="G72:H72">
    <cfRule type="expression" dxfId="23809" priority="32485">
      <formula>$L72&gt;0.15</formula>
    </cfRule>
    <cfRule type="expression" dxfId="23808" priority="32486">
      <formula>AND($L72&gt;0.08,$L72&lt;0.15)</formula>
    </cfRule>
  </conditionalFormatting>
  <conditionalFormatting sqref="G72:H72">
    <cfRule type="expression" dxfId="23807" priority="32483">
      <formula>$L72&gt;0.15</formula>
    </cfRule>
    <cfRule type="expression" dxfId="23806" priority="32484">
      <formula>AND($L72&gt;0.08,$L72&lt;0.15)</formula>
    </cfRule>
  </conditionalFormatting>
  <conditionalFormatting sqref="D72">
    <cfRule type="expression" dxfId="23805" priority="32481">
      <formula>$L72&gt;0.15</formula>
    </cfRule>
    <cfRule type="expression" dxfId="23804" priority="32482">
      <formula>AND($L72&gt;0.08,$L72&lt;0.15)</formula>
    </cfRule>
  </conditionalFormatting>
  <conditionalFormatting sqref="E72:F72">
    <cfRule type="expression" dxfId="23803" priority="32487">
      <formula>$L72&gt;0.15</formula>
    </cfRule>
    <cfRule type="expression" dxfId="23802" priority="32488">
      <formula>AND($L72&gt;0.08,$L72&lt;0.15)</formula>
    </cfRule>
  </conditionalFormatting>
  <conditionalFormatting sqref="E72:F72">
    <cfRule type="expression" dxfId="23801" priority="32477">
      <formula>$L72&gt;0.15</formula>
    </cfRule>
    <cfRule type="expression" dxfId="23800" priority="32478">
      <formula>AND($L72&gt;0.08,$L72&lt;0.15)</formula>
    </cfRule>
  </conditionalFormatting>
  <conditionalFormatting sqref="E72:F72">
    <cfRule type="expression" dxfId="23799" priority="32475">
      <formula>$L72&gt;0.15</formula>
    </cfRule>
    <cfRule type="expression" dxfId="23798" priority="32476">
      <formula>AND($L72&gt;0.08,$L72&lt;0.15)</formula>
    </cfRule>
  </conditionalFormatting>
  <conditionalFormatting sqref="D72">
    <cfRule type="expression" dxfId="23797" priority="32469">
      <formula>$L72&gt;0.15</formula>
    </cfRule>
    <cfRule type="expression" dxfId="23796" priority="32470">
      <formula>AND($L72&gt;0.08,$L72&lt;0.15)</formula>
    </cfRule>
  </conditionalFormatting>
  <conditionalFormatting sqref="E72:F72">
    <cfRule type="expression" dxfId="23795" priority="32467">
      <formula>$L72&gt;0.15</formula>
    </cfRule>
    <cfRule type="expression" dxfId="23794" priority="32468">
      <formula>AND($L72&gt;0.08,$L72&lt;0.15)</formula>
    </cfRule>
  </conditionalFormatting>
  <conditionalFormatting sqref="G72:H72">
    <cfRule type="expression" dxfId="23793" priority="32473">
      <formula>$L72&gt;0.15</formula>
    </cfRule>
    <cfRule type="expression" dxfId="23792" priority="32474">
      <formula>AND($L72&gt;0.08,$L72&lt;0.15)</formula>
    </cfRule>
  </conditionalFormatting>
  <conditionalFormatting sqref="G72:H72">
    <cfRule type="expression" dxfId="23791" priority="32471">
      <formula>$L72&gt;0.15</formula>
    </cfRule>
    <cfRule type="expression" dxfId="23790" priority="32472">
      <formula>AND($L72&gt;0.08,$L72&lt;0.15)</formula>
    </cfRule>
  </conditionalFormatting>
  <conditionalFormatting sqref="E72:F72">
    <cfRule type="expression" dxfId="23789" priority="32465">
      <formula>$L72&gt;0.15</formula>
    </cfRule>
    <cfRule type="expression" dxfId="23788" priority="32466">
      <formula>AND($L72&gt;0.08,$L72&lt;0.15)</formula>
    </cfRule>
  </conditionalFormatting>
  <conditionalFormatting sqref="E72:F72">
    <cfRule type="expression" dxfId="23787" priority="32463">
      <formula>$L72&gt;0.15</formula>
    </cfRule>
    <cfRule type="expression" dxfId="23786" priority="32464">
      <formula>AND($L72&gt;0.08,$L72&lt;0.15)</formula>
    </cfRule>
  </conditionalFormatting>
  <conditionalFormatting sqref="G72:H72">
    <cfRule type="expression" dxfId="23785" priority="32461">
      <formula>$L72&gt;0.15</formula>
    </cfRule>
    <cfRule type="expression" dxfId="23784" priority="32462">
      <formula>AND($L72&gt;0.08,$L72&lt;0.15)</formula>
    </cfRule>
  </conditionalFormatting>
  <conditionalFormatting sqref="G72:H72">
    <cfRule type="expression" dxfId="23783" priority="32459">
      <formula>$L72&gt;0.15</formula>
    </cfRule>
    <cfRule type="expression" dxfId="23782" priority="32460">
      <formula>AND($L72&gt;0.08,$L72&lt;0.15)</formula>
    </cfRule>
  </conditionalFormatting>
  <conditionalFormatting sqref="AF72">
    <cfRule type="expression" dxfId="23781" priority="32457">
      <formula>$L72&gt;0.15</formula>
    </cfRule>
    <cfRule type="expression" dxfId="23780" priority="32458">
      <formula>AND($L72&gt;0.08,$L72&lt;0.15)</formula>
    </cfRule>
  </conditionalFormatting>
  <conditionalFormatting sqref="I73:Q73 S73:Z73 A73">
    <cfRule type="expression" dxfId="23779" priority="32455">
      <formula>$L73&gt;0.15</formula>
    </cfRule>
    <cfRule type="expression" dxfId="23778" priority="32456">
      <formula>AND($L73&gt;0.08,$L73&lt;0.15)</formula>
    </cfRule>
  </conditionalFormatting>
  <conditionalFormatting sqref="B73:C73">
    <cfRule type="expression" dxfId="23777" priority="32453">
      <formula>$L73&gt;0.15</formula>
    </cfRule>
    <cfRule type="expression" dxfId="23776" priority="32454">
      <formula>AND($L73&gt;0.08,$L73&lt;0.15)</formula>
    </cfRule>
  </conditionalFormatting>
  <conditionalFormatting sqref="R73">
    <cfRule type="expression" dxfId="23775" priority="32451">
      <formula>$L73&gt;0.15</formula>
    </cfRule>
    <cfRule type="expression" dxfId="23774" priority="32452">
      <formula>AND($L73&gt;0.08,$L73&lt;0.15)</formula>
    </cfRule>
  </conditionalFormatting>
  <conditionalFormatting sqref="G73:H73">
    <cfRule type="expression" dxfId="23773" priority="32439">
      <formula>$L73&gt;0.15</formula>
    </cfRule>
    <cfRule type="expression" dxfId="23772" priority="32440">
      <formula>AND($L73&gt;0.08,$L73&lt;0.15)</formula>
    </cfRule>
  </conditionalFormatting>
  <conditionalFormatting sqref="D73">
    <cfRule type="expression" dxfId="23771" priority="32437">
      <formula>$L73&gt;0.15</formula>
    </cfRule>
    <cfRule type="expression" dxfId="23770" priority="32438">
      <formula>AND($L73&gt;0.08,$L73&lt;0.15)</formula>
    </cfRule>
  </conditionalFormatting>
  <conditionalFormatting sqref="D73">
    <cfRule type="expression" dxfId="23769" priority="32435">
      <formula>$L73&gt;0.15</formula>
    </cfRule>
    <cfRule type="expression" dxfId="23768" priority="32436">
      <formula>AND($L73&gt;0.08,$L73&lt;0.15)</formula>
    </cfRule>
  </conditionalFormatting>
  <conditionalFormatting sqref="D73">
    <cfRule type="expression" dxfId="23767" priority="32433">
      <formula>$L73&gt;0.15</formula>
    </cfRule>
    <cfRule type="expression" dxfId="23766" priority="32434">
      <formula>AND($L73&gt;0.08,$L73&lt;0.15)</formula>
    </cfRule>
  </conditionalFormatting>
  <conditionalFormatting sqref="E73:F73">
    <cfRule type="expression" dxfId="23765" priority="32431">
      <formula>$L73&gt;0.15</formula>
    </cfRule>
    <cfRule type="expression" dxfId="23764" priority="32432">
      <formula>AND($L73&gt;0.08,$L73&lt;0.15)</formula>
    </cfRule>
  </conditionalFormatting>
  <conditionalFormatting sqref="E73:F73">
    <cfRule type="expression" dxfId="23763" priority="32447">
      <formula>$L73&gt;0.15</formula>
    </cfRule>
    <cfRule type="expression" dxfId="23762" priority="32448">
      <formula>AND($L73&gt;0.08,$L73&lt;0.15)</formula>
    </cfRule>
  </conditionalFormatting>
  <conditionalFormatting sqref="E73:F73">
    <cfRule type="expression" dxfId="23761" priority="32449">
      <formula>$L73&gt;0.15</formula>
    </cfRule>
    <cfRule type="expression" dxfId="23760" priority="32450">
      <formula>AND($L73&gt;0.08,$L73&lt;0.15)</formula>
    </cfRule>
  </conditionalFormatting>
  <conditionalFormatting sqref="E73:F73">
    <cfRule type="expression" dxfId="23759" priority="32443">
      <formula>$L73&gt;0.15</formula>
    </cfRule>
    <cfRule type="expression" dxfId="23758" priority="32444">
      <formula>AND($L73&gt;0.08,$L73&lt;0.15)</formula>
    </cfRule>
  </conditionalFormatting>
  <conditionalFormatting sqref="E73:F73">
    <cfRule type="expression" dxfId="23757" priority="32441">
      <formula>$L73&gt;0.15</formula>
    </cfRule>
    <cfRule type="expression" dxfId="23756" priority="32442">
      <formula>AND($L73&gt;0.08,$L73&lt;0.15)</formula>
    </cfRule>
  </conditionalFormatting>
  <conditionalFormatting sqref="G73:H73">
    <cfRule type="expression" dxfId="23755" priority="32445">
      <formula>$L73&gt;0.15</formula>
    </cfRule>
    <cfRule type="expression" dxfId="23754" priority="32446">
      <formula>AND($L73&gt;0.08,$L73&lt;0.15)</formula>
    </cfRule>
  </conditionalFormatting>
  <conditionalFormatting sqref="E73:F73">
    <cfRule type="expression" dxfId="23753" priority="32419">
      <formula>$L73&gt;0.15</formula>
    </cfRule>
    <cfRule type="expression" dxfId="23752" priority="32420">
      <formula>AND($L73&gt;0.08,$L73&lt;0.15)</formula>
    </cfRule>
  </conditionalFormatting>
  <conditionalFormatting sqref="E73:F73">
    <cfRule type="expression" dxfId="23751" priority="32429">
      <formula>$L73&gt;0.15</formula>
    </cfRule>
    <cfRule type="expression" dxfId="23750" priority="32430">
      <formula>AND($L73&gt;0.08,$L73&lt;0.15)</formula>
    </cfRule>
  </conditionalFormatting>
  <conditionalFormatting sqref="G73:H73">
    <cfRule type="expression" dxfId="23749" priority="32425">
      <formula>$L73&gt;0.15</formula>
    </cfRule>
    <cfRule type="expression" dxfId="23748" priority="32426">
      <formula>AND($L73&gt;0.08,$L73&lt;0.15)</formula>
    </cfRule>
  </conditionalFormatting>
  <conditionalFormatting sqref="G73:H73">
    <cfRule type="expression" dxfId="23747" priority="32423">
      <formula>$L73&gt;0.15</formula>
    </cfRule>
    <cfRule type="expression" dxfId="23746" priority="32424">
      <formula>AND($L73&gt;0.08,$L73&lt;0.15)</formula>
    </cfRule>
  </conditionalFormatting>
  <conditionalFormatting sqref="D73">
    <cfRule type="expression" dxfId="23745" priority="32421">
      <formula>$L73&gt;0.15</formula>
    </cfRule>
    <cfRule type="expression" dxfId="23744" priority="32422">
      <formula>AND($L73&gt;0.08,$L73&lt;0.15)</formula>
    </cfRule>
  </conditionalFormatting>
  <conditionalFormatting sqref="E73:F73">
    <cfRule type="expression" dxfId="23743" priority="32427">
      <formula>$L73&gt;0.15</formula>
    </cfRule>
    <cfRule type="expression" dxfId="23742" priority="32428">
      <formula>AND($L73&gt;0.08,$L73&lt;0.15)</formula>
    </cfRule>
  </conditionalFormatting>
  <conditionalFormatting sqref="E73:F73">
    <cfRule type="expression" dxfId="23741" priority="32417">
      <formula>$L73&gt;0.15</formula>
    </cfRule>
    <cfRule type="expression" dxfId="23740" priority="32418">
      <formula>AND($L73&gt;0.08,$L73&lt;0.15)</formula>
    </cfRule>
  </conditionalFormatting>
  <conditionalFormatting sqref="E73:F73">
    <cfRule type="expression" dxfId="23739" priority="32415">
      <formula>$L73&gt;0.15</formula>
    </cfRule>
    <cfRule type="expression" dxfId="23738" priority="32416">
      <formula>AND($L73&gt;0.08,$L73&lt;0.15)</formula>
    </cfRule>
  </conditionalFormatting>
  <conditionalFormatting sqref="D73">
    <cfRule type="expression" dxfId="23737" priority="32409">
      <formula>$L73&gt;0.15</formula>
    </cfRule>
    <cfRule type="expression" dxfId="23736" priority="32410">
      <formula>AND($L73&gt;0.08,$L73&lt;0.15)</formula>
    </cfRule>
  </conditionalFormatting>
  <conditionalFormatting sqref="E73:F73">
    <cfRule type="expression" dxfId="23735" priority="32407">
      <formula>$L73&gt;0.15</formula>
    </cfRule>
    <cfRule type="expression" dxfId="23734" priority="32408">
      <formula>AND($L73&gt;0.08,$L73&lt;0.15)</formula>
    </cfRule>
  </conditionalFormatting>
  <conditionalFormatting sqref="G73:H73">
    <cfRule type="expression" dxfId="23733" priority="32413">
      <formula>$L73&gt;0.15</formula>
    </cfRule>
    <cfRule type="expression" dxfId="23732" priority="32414">
      <formula>AND($L73&gt;0.08,$L73&lt;0.15)</formula>
    </cfRule>
  </conditionalFormatting>
  <conditionalFormatting sqref="G73:H73">
    <cfRule type="expression" dxfId="23731" priority="32411">
      <formula>$L73&gt;0.15</formula>
    </cfRule>
    <cfRule type="expression" dxfId="23730" priority="32412">
      <formula>AND($L73&gt;0.08,$L73&lt;0.15)</formula>
    </cfRule>
  </conditionalFormatting>
  <conditionalFormatting sqref="E73:F73">
    <cfRule type="expression" dxfId="23729" priority="32405">
      <formula>$L73&gt;0.15</formula>
    </cfRule>
    <cfRule type="expression" dxfId="23728" priority="32406">
      <formula>AND($L73&gt;0.08,$L73&lt;0.15)</formula>
    </cfRule>
  </conditionalFormatting>
  <conditionalFormatting sqref="E73:F73">
    <cfRule type="expression" dxfId="23727" priority="32403">
      <formula>$L73&gt;0.15</formula>
    </cfRule>
    <cfRule type="expression" dxfId="23726" priority="32404">
      <formula>AND($L73&gt;0.08,$L73&lt;0.15)</formula>
    </cfRule>
  </conditionalFormatting>
  <conditionalFormatting sqref="G73:H73">
    <cfRule type="expression" dxfId="23725" priority="32401">
      <formula>$L73&gt;0.15</formula>
    </cfRule>
    <cfRule type="expression" dxfId="23724" priority="32402">
      <formula>AND($L73&gt;0.08,$L73&lt;0.15)</formula>
    </cfRule>
  </conditionalFormatting>
  <conditionalFormatting sqref="G73:H73">
    <cfRule type="expression" dxfId="23723" priority="32399">
      <formula>$L73&gt;0.15</formula>
    </cfRule>
    <cfRule type="expression" dxfId="23722" priority="32400">
      <formula>AND($L73&gt;0.08,$L73&lt;0.15)</formula>
    </cfRule>
  </conditionalFormatting>
  <conditionalFormatting sqref="AE73:AE75">
    <cfRule type="expression" dxfId="23721" priority="32395">
      <formula>$L73&gt;0.15</formula>
    </cfRule>
    <cfRule type="expression" dxfId="23720" priority="32396">
      <formula>AND($L73&gt;0.08,$L73&lt;0.15)</formula>
    </cfRule>
  </conditionalFormatting>
  <conditionalFormatting sqref="AE73:AE75">
    <cfRule type="expression" dxfId="23719" priority="32397">
      <formula>$L73&gt;0.15</formula>
    </cfRule>
    <cfRule type="expression" dxfId="23718" priority="32398">
      <formula>AND($L73&gt;0.08,$L73&lt;0.15)</formula>
    </cfRule>
  </conditionalFormatting>
  <conditionalFormatting sqref="AC73:AD73 AA73">
    <cfRule type="expression" dxfId="23717" priority="32393">
      <formula>$L73&gt;0.15</formula>
    </cfRule>
    <cfRule type="expression" dxfId="23716" priority="32394">
      <formula>AND($L73&gt;0.08,$L73&lt;0.15)</formula>
    </cfRule>
  </conditionalFormatting>
  <conditionalFormatting sqref="AB73">
    <cfRule type="expression" dxfId="23715" priority="32391">
      <formula>$L73&gt;0.15</formula>
    </cfRule>
    <cfRule type="expression" dxfId="23714" priority="32392">
      <formula>AND($L73&gt;0.08,$L73&lt;0.15)</formula>
    </cfRule>
  </conditionalFormatting>
  <conditionalFormatting sqref="J74:J75 A74:A75 L74:Z75">
    <cfRule type="expression" dxfId="23713" priority="32389">
      <formula>$L74&gt;0.15</formula>
    </cfRule>
    <cfRule type="expression" dxfId="23712" priority="32390">
      <formula>AND($L74&gt;0.08,$L74&lt;0.15)</formula>
    </cfRule>
  </conditionalFormatting>
  <conditionalFormatting sqref="B74:C75">
    <cfRule type="expression" dxfId="23711" priority="32387">
      <formula>$L74&gt;0.15</formula>
    </cfRule>
    <cfRule type="expression" dxfId="23710" priority="32388">
      <formula>AND($L74&gt;0.08,$L74&lt;0.15)</formula>
    </cfRule>
  </conditionalFormatting>
  <conditionalFormatting sqref="K74:K75">
    <cfRule type="expression" dxfId="23709" priority="32385">
      <formula>$L74&gt;0.15</formula>
    </cfRule>
    <cfRule type="expression" dxfId="23708" priority="32386">
      <formula>AND($L74&gt;0.08,$L74&lt;0.15)</formula>
    </cfRule>
  </conditionalFormatting>
  <conditionalFormatting sqref="I74:I75">
    <cfRule type="expression" dxfId="23707" priority="32383">
      <formula>$L74&gt;0.15</formula>
    </cfRule>
    <cfRule type="expression" dxfId="23706" priority="32384">
      <formula>AND($L74&gt;0.08,$L74&lt;0.15)</formula>
    </cfRule>
  </conditionalFormatting>
  <conditionalFormatting sqref="E74:F74">
    <cfRule type="expression" dxfId="23705" priority="32379">
      <formula>$L74&gt;0.15</formula>
    </cfRule>
    <cfRule type="expression" dxfId="23704" priority="32380">
      <formula>AND($L74&gt;0.08,$L74&lt;0.15)</formula>
    </cfRule>
  </conditionalFormatting>
  <conditionalFormatting sqref="E74:F74">
    <cfRule type="expression" dxfId="23703" priority="32375">
      <formula>$L74&gt;0.15</formula>
    </cfRule>
    <cfRule type="expression" dxfId="23702" priority="32376">
      <formula>AND($L74&gt;0.08,$L74&lt;0.15)</formula>
    </cfRule>
  </conditionalFormatting>
  <conditionalFormatting sqref="E74:F74">
    <cfRule type="expression" dxfId="23701" priority="32373">
      <formula>$L74&gt;0.15</formula>
    </cfRule>
    <cfRule type="expression" dxfId="23700" priority="32374">
      <formula>AND($L74&gt;0.08,$L74&lt;0.15)</formula>
    </cfRule>
  </conditionalFormatting>
  <conditionalFormatting sqref="G74:H74">
    <cfRule type="expression" dxfId="23699" priority="32371">
      <formula>$L74&gt;0.15</formula>
    </cfRule>
    <cfRule type="expression" dxfId="23698" priority="32372">
      <formula>AND($L74&gt;0.08,$L74&lt;0.15)</formula>
    </cfRule>
  </conditionalFormatting>
  <conditionalFormatting sqref="G74:H74">
    <cfRule type="expression" dxfId="23697" priority="32377">
      <formula>$L74&gt;0.15</formula>
    </cfRule>
    <cfRule type="expression" dxfId="23696" priority="32378">
      <formula>AND($L74&gt;0.08,$L74&lt;0.15)</formula>
    </cfRule>
  </conditionalFormatting>
  <conditionalFormatting sqref="E74:F74">
    <cfRule type="expression" dxfId="23695" priority="32381">
      <formula>$L74&gt;0.15</formula>
    </cfRule>
    <cfRule type="expression" dxfId="23694" priority="32382">
      <formula>AND($L74&gt;0.08,$L74&lt;0.15)</formula>
    </cfRule>
  </conditionalFormatting>
  <conditionalFormatting sqref="D74">
    <cfRule type="expression" dxfId="23693" priority="32369">
      <formula>$L74&gt;0.15</formula>
    </cfRule>
    <cfRule type="expression" dxfId="23692" priority="32370">
      <formula>AND($L74&gt;0.08,$L74&lt;0.15)</formula>
    </cfRule>
  </conditionalFormatting>
  <conditionalFormatting sqref="D74">
    <cfRule type="expression" dxfId="23691" priority="32367">
      <formula>$L74&gt;0.15</formula>
    </cfRule>
    <cfRule type="expression" dxfId="23690" priority="32368">
      <formula>AND($L74&gt;0.08,$L74&lt;0.15)</formula>
    </cfRule>
  </conditionalFormatting>
  <conditionalFormatting sqref="E75:F75">
    <cfRule type="expression" dxfId="23689" priority="32363">
      <formula>$L75&gt;0.15</formula>
    </cfRule>
    <cfRule type="expression" dxfId="23688" priority="32364">
      <formula>AND($L75&gt;0.08,$L75&lt;0.15)</formula>
    </cfRule>
  </conditionalFormatting>
  <conditionalFormatting sqref="E75:F75">
    <cfRule type="expression" dxfId="23687" priority="32361">
      <formula>$L75&gt;0.15</formula>
    </cfRule>
    <cfRule type="expression" dxfId="23686" priority="32362">
      <formula>AND($L75&gt;0.08,$L75&lt;0.15)</formula>
    </cfRule>
  </conditionalFormatting>
  <conditionalFormatting sqref="E75:F75">
    <cfRule type="expression" dxfId="23685" priority="32359">
      <formula>$L75&gt;0.15</formula>
    </cfRule>
    <cfRule type="expression" dxfId="23684" priority="32360">
      <formula>AND($L75&gt;0.08,$L75&lt;0.15)</formula>
    </cfRule>
  </conditionalFormatting>
  <conditionalFormatting sqref="E75:F75">
    <cfRule type="expression" dxfId="23683" priority="32365">
      <formula>$L75&gt;0.15</formula>
    </cfRule>
    <cfRule type="expression" dxfId="23682" priority="32366">
      <formula>AND($L75&gt;0.08,$L75&lt;0.15)</formula>
    </cfRule>
  </conditionalFormatting>
  <conditionalFormatting sqref="D75">
    <cfRule type="expression" dxfId="23681" priority="32357">
      <formula>$L75&gt;0.15</formula>
    </cfRule>
    <cfRule type="expression" dxfId="23680" priority="32358">
      <formula>AND($L75&gt;0.08,$L75&lt;0.15)</formula>
    </cfRule>
  </conditionalFormatting>
  <conditionalFormatting sqref="D75">
    <cfRule type="expression" dxfId="23679" priority="32355">
      <formula>$L75&gt;0.15</formula>
    </cfRule>
    <cfRule type="expression" dxfId="23678" priority="32356">
      <formula>AND($L75&gt;0.08,$L75&lt;0.15)</formula>
    </cfRule>
  </conditionalFormatting>
  <conditionalFormatting sqref="AC74:AD75 AA74">
    <cfRule type="expression" dxfId="23677" priority="32353">
      <formula>$L74&gt;0.15</formula>
    </cfRule>
    <cfRule type="expression" dxfId="23676" priority="32354">
      <formula>AND($L74&gt;0.08,$L74&lt;0.15)</formula>
    </cfRule>
  </conditionalFormatting>
  <conditionalFormatting sqref="AB74:AB75">
    <cfRule type="expression" dxfId="23675" priority="32351">
      <formula>$L74&gt;0.15</formula>
    </cfRule>
    <cfRule type="expression" dxfId="23674" priority="32352">
      <formula>AND($L74&gt;0.08,$L74&lt;0.15)</formula>
    </cfRule>
  </conditionalFormatting>
  <conditionalFormatting sqref="AA75">
    <cfRule type="expression" dxfId="23673" priority="32349">
      <formula>$L75&gt;0.15</formula>
    </cfRule>
    <cfRule type="expression" dxfId="23672" priority="32350">
      <formula>AND($L75&gt;0.08,$L75&lt;0.15)</formula>
    </cfRule>
  </conditionalFormatting>
  <conditionalFormatting sqref="AF73:AF74">
    <cfRule type="expression" dxfId="23671" priority="32295">
      <formula>$L73&gt;0.15</formula>
    </cfRule>
    <cfRule type="expression" dxfId="23670" priority="32296">
      <formula>AND($L73&gt;0.08,$L73&lt;0.15)</formula>
    </cfRule>
  </conditionalFormatting>
  <conditionalFormatting sqref="AF75">
    <cfRule type="expression" dxfId="23669" priority="32291">
      <formula>$L75&gt;0.15</formula>
    </cfRule>
    <cfRule type="expression" dxfId="23668" priority="32292">
      <formula>AND($L75&gt;0.08,$L75&lt;0.15)</formula>
    </cfRule>
  </conditionalFormatting>
  <conditionalFormatting sqref="G75:H75">
    <cfRule type="expression" dxfId="23667" priority="32287">
      <formula>$L75&gt;0.15</formula>
    </cfRule>
    <cfRule type="expression" dxfId="23666" priority="32288">
      <formula>AND($L75&gt;0.08,$L75&lt;0.15)</formula>
    </cfRule>
  </conditionalFormatting>
  <conditionalFormatting sqref="G75:H75">
    <cfRule type="expression" dxfId="23665" priority="32289">
      <formula>$L75&gt;0.15</formula>
    </cfRule>
    <cfRule type="expression" dxfId="23664" priority="32290">
      <formula>AND($L75&gt;0.08,$L75&lt;0.15)</formula>
    </cfRule>
  </conditionalFormatting>
  <conditionalFormatting sqref="O37">
    <cfRule type="expression" dxfId="23663" priority="32243">
      <formula>$L37&gt;0.15</formula>
    </cfRule>
    <cfRule type="expression" dxfId="23662" priority="32244">
      <formula>AND($L37&gt;0.08,$L37&lt;0.15)</formula>
    </cfRule>
  </conditionalFormatting>
  <conditionalFormatting sqref="O37">
    <cfRule type="expression" dxfId="23661" priority="32241">
      <formula>$L37&gt;0.15</formula>
    </cfRule>
    <cfRule type="expression" dxfId="23660" priority="32242">
      <formula>AND($L37&gt;0.08,$L37&lt;0.15)</formula>
    </cfRule>
  </conditionalFormatting>
  <conditionalFormatting sqref="O37">
    <cfRule type="expression" dxfId="23659" priority="32255">
      <formula>$L37&gt;0.15</formula>
    </cfRule>
    <cfRule type="expression" dxfId="23658" priority="32256">
      <formula>AND($L37&gt;0.08,$L37&lt;0.15)</formula>
    </cfRule>
  </conditionalFormatting>
  <conditionalFormatting sqref="O37">
    <cfRule type="expression" dxfId="23657" priority="32253">
      <formula>$L37&gt;0.15</formula>
    </cfRule>
    <cfRule type="expression" dxfId="23656" priority="32254">
      <formula>AND($L37&gt;0.08,$L37&lt;0.15)</formula>
    </cfRule>
  </conditionalFormatting>
  <conditionalFormatting sqref="O37">
    <cfRule type="expression" dxfId="23655" priority="32251">
      <formula>$L37&gt;0.15</formula>
    </cfRule>
    <cfRule type="expression" dxfId="23654" priority="32252">
      <formula>AND($L37&gt;0.08,$L37&lt;0.15)</formula>
    </cfRule>
  </conditionalFormatting>
  <conditionalFormatting sqref="Q37">
    <cfRule type="expression" dxfId="23653" priority="32249">
      <formula>$L37&gt;0.15</formula>
    </cfRule>
    <cfRule type="expression" dxfId="23652" priority="32250">
      <formula>AND($L37&gt;0.08,$L37&lt;0.15)</formula>
    </cfRule>
  </conditionalFormatting>
  <conditionalFormatting sqref="Q37">
    <cfRule type="expression" dxfId="23651" priority="32247">
      <formula>$L37&gt;0.15</formula>
    </cfRule>
    <cfRule type="expression" dxfId="23650" priority="32248">
      <formula>AND($L37&gt;0.08,$L37&lt;0.15)</formula>
    </cfRule>
  </conditionalFormatting>
  <conditionalFormatting sqref="M37">
    <cfRule type="expression" dxfId="23649" priority="32245">
      <formula>$L37&gt;0.15</formula>
    </cfRule>
    <cfRule type="expression" dxfId="23648" priority="32246">
      <formula>AND($L37&gt;0.08,$L37&lt;0.15)</formula>
    </cfRule>
  </conditionalFormatting>
  <conditionalFormatting sqref="M37">
    <cfRule type="expression" dxfId="23647" priority="32257">
      <formula>$L37&gt;0.15</formula>
    </cfRule>
    <cfRule type="expression" dxfId="23646" priority="32258">
      <formula>AND($L37&gt;0.08,$L37&lt;0.15)</formula>
    </cfRule>
  </conditionalFormatting>
  <conditionalFormatting sqref="O37">
    <cfRule type="expression" dxfId="23645" priority="32265">
      <formula>$L37&gt;0.15</formula>
    </cfRule>
    <cfRule type="expression" dxfId="23644" priority="32266">
      <formula>AND($L37&gt;0.08,$L37&lt;0.15)</formula>
    </cfRule>
  </conditionalFormatting>
  <conditionalFormatting sqref="O37">
    <cfRule type="expression" dxfId="23643" priority="32267">
      <formula>$L37&gt;0.15</formula>
    </cfRule>
    <cfRule type="expression" dxfId="23642" priority="32268">
      <formula>AND($L37&gt;0.08,$L37&lt;0.15)</formula>
    </cfRule>
  </conditionalFormatting>
  <conditionalFormatting sqref="M37">
    <cfRule type="expression" dxfId="23641" priority="32269">
      <formula>$L37&gt;0.15</formula>
    </cfRule>
    <cfRule type="expression" dxfId="23640" priority="32270">
      <formula>AND($L37&gt;0.08,$L37&lt;0.15)</formula>
    </cfRule>
  </conditionalFormatting>
  <conditionalFormatting sqref="Q37">
    <cfRule type="expression" dxfId="23639" priority="32261">
      <formula>$L37&gt;0.15</formula>
    </cfRule>
    <cfRule type="expression" dxfId="23638" priority="32262">
      <formula>AND($L37&gt;0.08,$L37&lt;0.15)</formula>
    </cfRule>
  </conditionalFormatting>
  <conditionalFormatting sqref="Q37">
    <cfRule type="expression" dxfId="23637" priority="32259">
      <formula>$L37&gt;0.15</formula>
    </cfRule>
    <cfRule type="expression" dxfId="23636" priority="32260">
      <formula>AND($L37&gt;0.08,$L37&lt;0.15)</formula>
    </cfRule>
  </conditionalFormatting>
  <conditionalFormatting sqref="O37">
    <cfRule type="expression" dxfId="23635" priority="32263">
      <formula>$L37&gt;0.15</formula>
    </cfRule>
    <cfRule type="expression" dxfId="23634" priority="32264">
      <formula>AND($L37&gt;0.08,$L37&lt;0.15)</formula>
    </cfRule>
  </conditionalFormatting>
  <conditionalFormatting sqref="O37">
    <cfRule type="expression" dxfId="23633" priority="32239">
      <formula>$L37&gt;0.15</formula>
    </cfRule>
    <cfRule type="expression" dxfId="23632" priority="32240">
      <formula>AND($L37&gt;0.08,$L37&lt;0.15)</formula>
    </cfRule>
  </conditionalFormatting>
  <conditionalFormatting sqref="Q37">
    <cfRule type="expression" dxfId="23631" priority="32237">
      <formula>$L37&gt;0.15</formula>
    </cfRule>
    <cfRule type="expression" dxfId="23630" priority="32238">
      <formula>AND($L37&gt;0.08,$L37&lt;0.15)</formula>
    </cfRule>
  </conditionalFormatting>
  <conditionalFormatting sqref="Q37">
    <cfRule type="expression" dxfId="23629" priority="32235">
      <formula>$L37&gt;0.15</formula>
    </cfRule>
    <cfRule type="expression" dxfId="23628" priority="32236">
      <formula>AND($L37&gt;0.08,$L37&lt;0.15)</formula>
    </cfRule>
  </conditionalFormatting>
  <conditionalFormatting sqref="O37">
    <cfRule type="expression" dxfId="23627" priority="32285">
      <formula>$L37&gt;0.15</formula>
    </cfRule>
    <cfRule type="expression" dxfId="23626" priority="32286">
      <formula>AND($L37&gt;0.08,$L37&lt;0.15)</formula>
    </cfRule>
  </conditionalFormatting>
  <conditionalFormatting sqref="O37">
    <cfRule type="expression" dxfId="23625" priority="32283">
      <formula>$L37&gt;0.15</formula>
    </cfRule>
    <cfRule type="expression" dxfId="23624" priority="32284">
      <formula>AND($L37&gt;0.08,$L37&lt;0.15)</formula>
    </cfRule>
  </conditionalFormatting>
  <conditionalFormatting sqref="Q37">
    <cfRule type="expression" dxfId="23623" priority="32281">
      <formula>$L37&gt;0.15</formula>
    </cfRule>
    <cfRule type="expression" dxfId="23622" priority="32282">
      <formula>AND($L37&gt;0.08,$L37&lt;0.15)</formula>
    </cfRule>
  </conditionalFormatting>
  <conditionalFormatting sqref="O37">
    <cfRule type="expression" dxfId="23621" priority="32279">
      <formula>$L37&gt;0.15</formula>
    </cfRule>
    <cfRule type="expression" dxfId="23620" priority="32280">
      <formula>AND($L37&gt;0.08,$L37&lt;0.15)</formula>
    </cfRule>
  </conditionalFormatting>
  <conditionalFormatting sqref="O37">
    <cfRule type="expression" dxfId="23619" priority="32277">
      <formula>$L37&gt;0.15</formula>
    </cfRule>
    <cfRule type="expression" dxfId="23618" priority="32278">
      <formula>AND($L37&gt;0.08,$L37&lt;0.15)</formula>
    </cfRule>
  </conditionalFormatting>
  <conditionalFormatting sqref="Q37">
    <cfRule type="expression" dxfId="23617" priority="32275">
      <formula>$L37&gt;0.15</formula>
    </cfRule>
    <cfRule type="expression" dxfId="23616" priority="32276">
      <formula>AND($L37&gt;0.08,$L37&lt;0.15)</formula>
    </cfRule>
  </conditionalFormatting>
  <conditionalFormatting sqref="M37">
    <cfRule type="expression" dxfId="23615" priority="32273">
      <formula>$L37&gt;0.15</formula>
    </cfRule>
    <cfRule type="expression" dxfId="23614" priority="32274">
      <formula>AND($L37&gt;0.08,$L37&lt;0.15)</formula>
    </cfRule>
  </conditionalFormatting>
  <conditionalFormatting sqref="M37">
    <cfRule type="expression" dxfId="23613" priority="32271">
      <formula>$L37&gt;0.15</formula>
    </cfRule>
    <cfRule type="expression" dxfId="23612" priority="32272">
      <formula>AND($L37&gt;0.08,$L37&lt;0.15)</formula>
    </cfRule>
  </conditionalFormatting>
  <conditionalFormatting sqref="P37">
    <cfRule type="expression" dxfId="23611" priority="32231">
      <formula>$L37&gt;0.15</formula>
    </cfRule>
    <cfRule type="expression" dxfId="23610" priority="32232">
      <formula>AND($L37&gt;0.08,$L37&lt;0.15)</formula>
    </cfRule>
  </conditionalFormatting>
  <conditionalFormatting sqref="P37">
    <cfRule type="expression" dxfId="23609" priority="32233">
      <formula>$L37&gt;0.15</formula>
    </cfRule>
    <cfRule type="expression" dxfId="23608" priority="32234">
      <formula>AND($L37&gt;0.08,$L37&lt;0.15)</formula>
    </cfRule>
  </conditionalFormatting>
  <conditionalFormatting sqref="N37">
    <cfRule type="expression" dxfId="23607" priority="32225">
      <formula>$L37&gt;0.15</formula>
    </cfRule>
    <cfRule type="expression" dxfId="23606" priority="32226">
      <formula>AND($L37&gt;0.08,$L37&lt;0.15)</formula>
    </cfRule>
  </conditionalFormatting>
  <conditionalFormatting sqref="N37">
    <cfRule type="expression" dxfId="23605" priority="32223">
      <formula>$L37&gt;0.15</formula>
    </cfRule>
    <cfRule type="expression" dxfId="23604" priority="32224">
      <formula>AND($L37&gt;0.08,$L37&lt;0.15)</formula>
    </cfRule>
  </conditionalFormatting>
  <conditionalFormatting sqref="N37">
    <cfRule type="expression" dxfId="23603" priority="32227">
      <formula>$L37&gt;0.15</formula>
    </cfRule>
    <cfRule type="expression" dxfId="23602" priority="32228">
      <formula>AND($L37&gt;0.08,$L37&lt;0.15)</formula>
    </cfRule>
  </conditionalFormatting>
  <conditionalFormatting sqref="N37">
    <cfRule type="expression" dxfId="23601" priority="32229">
      <formula>$L37&gt;0.15</formula>
    </cfRule>
    <cfRule type="expression" dxfId="23600" priority="32230">
      <formula>AND($L37&gt;0.08,$L37&lt;0.15)</formula>
    </cfRule>
  </conditionalFormatting>
  <conditionalFormatting sqref="N37">
    <cfRule type="expression" dxfId="23599" priority="32215">
      <formula>$L37&gt;0.15</formula>
    </cfRule>
    <cfRule type="expression" dxfId="23598" priority="32216">
      <formula>AND($L37&gt;0.08,$L37&lt;0.15)</formula>
    </cfRule>
  </conditionalFormatting>
  <conditionalFormatting sqref="N37">
    <cfRule type="expression" dxfId="23597" priority="32213">
      <formula>$L37&gt;0.15</formula>
    </cfRule>
    <cfRule type="expression" dxfId="23596" priority="32214">
      <formula>AND($L37&gt;0.08,$L37&lt;0.15)</formula>
    </cfRule>
  </conditionalFormatting>
  <conditionalFormatting sqref="N37">
    <cfRule type="expression" dxfId="23595" priority="32219">
      <formula>$L37&gt;0.15</formula>
    </cfRule>
    <cfRule type="expression" dxfId="23594" priority="32220">
      <formula>AND($L37&gt;0.08,$L37&lt;0.15)</formula>
    </cfRule>
  </conditionalFormatting>
  <conditionalFormatting sqref="N37">
    <cfRule type="expression" dxfId="23593" priority="32217">
      <formula>$L37&gt;0.15</formula>
    </cfRule>
    <cfRule type="expression" dxfId="23592" priority="32218">
      <formula>AND($L37&gt;0.08,$L37&lt;0.15)</formula>
    </cfRule>
  </conditionalFormatting>
  <conditionalFormatting sqref="N37">
    <cfRule type="expression" dxfId="23591" priority="32221">
      <formula>$L37&gt;0.15</formula>
    </cfRule>
    <cfRule type="expression" dxfId="23590" priority="32222">
      <formula>AND($L37&gt;0.08,$L37&lt;0.15)</formula>
    </cfRule>
  </conditionalFormatting>
  <conditionalFormatting sqref="N37">
    <cfRule type="expression" dxfId="23589" priority="32207">
      <formula>$L37&gt;0.15</formula>
    </cfRule>
    <cfRule type="expression" dxfId="23588" priority="32208">
      <formula>AND($L37&gt;0.08,$L37&lt;0.15)</formula>
    </cfRule>
  </conditionalFormatting>
  <conditionalFormatting sqref="N37">
    <cfRule type="expression" dxfId="23587" priority="32211">
      <formula>$L37&gt;0.15</formula>
    </cfRule>
    <cfRule type="expression" dxfId="23586" priority="32212">
      <formula>AND($L37&gt;0.08,$L37&lt;0.15)</formula>
    </cfRule>
  </conditionalFormatting>
  <conditionalFormatting sqref="N37">
    <cfRule type="expression" dxfId="23585" priority="32209">
      <formula>$L37&gt;0.15</formula>
    </cfRule>
    <cfRule type="expression" dxfId="23584" priority="32210">
      <formula>AND($L37&gt;0.08,$L37&lt;0.15)</formula>
    </cfRule>
  </conditionalFormatting>
  <conditionalFormatting sqref="N37">
    <cfRule type="expression" dxfId="23583" priority="32205">
      <formula>$L37&gt;0.15</formula>
    </cfRule>
    <cfRule type="expression" dxfId="23582" priority="32206">
      <formula>AND($L37&gt;0.08,$L37&lt;0.15)</formula>
    </cfRule>
  </conditionalFormatting>
  <conditionalFormatting sqref="N37">
    <cfRule type="expression" dxfId="23581" priority="32199">
      <formula>$L37&gt;0.15</formula>
    </cfRule>
    <cfRule type="expression" dxfId="23580" priority="32200">
      <formula>AND($L37&gt;0.08,$L37&lt;0.15)</formula>
    </cfRule>
  </conditionalFormatting>
  <conditionalFormatting sqref="N37">
    <cfRule type="expression" dxfId="23579" priority="32197">
      <formula>$L37&gt;0.15</formula>
    </cfRule>
    <cfRule type="expression" dxfId="23578" priority="32198">
      <formula>AND($L37&gt;0.08,$L37&lt;0.15)</formula>
    </cfRule>
  </conditionalFormatting>
  <conditionalFormatting sqref="N37">
    <cfRule type="expression" dxfId="23577" priority="32201">
      <formula>$L37&gt;0.15</formula>
    </cfRule>
    <cfRule type="expression" dxfId="23576" priority="32202">
      <formula>AND($L37&gt;0.08,$L37&lt;0.15)</formula>
    </cfRule>
  </conditionalFormatting>
  <conditionalFormatting sqref="N37">
    <cfRule type="expression" dxfId="23575" priority="32203">
      <formula>$L37&gt;0.15</formula>
    </cfRule>
    <cfRule type="expression" dxfId="23574" priority="32204">
      <formula>AND($L37&gt;0.08,$L37&lt;0.15)</formula>
    </cfRule>
  </conditionalFormatting>
  <conditionalFormatting sqref="N37">
    <cfRule type="expression" dxfId="23573" priority="32189">
      <formula>$L37&gt;0.15</formula>
    </cfRule>
    <cfRule type="expression" dxfId="23572" priority="32190">
      <formula>AND($L37&gt;0.08,$L37&lt;0.15)</formula>
    </cfRule>
  </conditionalFormatting>
  <conditionalFormatting sqref="N37">
    <cfRule type="expression" dxfId="23571" priority="32193">
      <formula>$L37&gt;0.15</formula>
    </cfRule>
    <cfRule type="expression" dxfId="23570" priority="32194">
      <formula>AND($L37&gt;0.08,$L37&lt;0.15)</formula>
    </cfRule>
  </conditionalFormatting>
  <conditionalFormatting sqref="N37">
    <cfRule type="expression" dxfId="23569" priority="32191">
      <formula>$L37&gt;0.15</formula>
    </cfRule>
    <cfRule type="expression" dxfId="23568" priority="32192">
      <formula>AND($L37&gt;0.08,$L37&lt;0.15)</formula>
    </cfRule>
  </conditionalFormatting>
  <conditionalFormatting sqref="N37">
    <cfRule type="expression" dxfId="23567" priority="32195">
      <formula>$L37&gt;0.15</formula>
    </cfRule>
    <cfRule type="expression" dxfId="23566" priority="32196">
      <formula>AND($L37&gt;0.08,$L37&lt;0.15)</formula>
    </cfRule>
  </conditionalFormatting>
  <conditionalFormatting sqref="N37">
    <cfRule type="expression" dxfId="23565" priority="32181">
      <formula>$L37&gt;0.15</formula>
    </cfRule>
    <cfRule type="expression" dxfId="23564" priority="32182">
      <formula>AND($L37&gt;0.08,$L37&lt;0.15)</formula>
    </cfRule>
  </conditionalFormatting>
  <conditionalFormatting sqref="N37">
    <cfRule type="expression" dxfId="23563" priority="32183">
      <formula>$L37&gt;0.15</formula>
    </cfRule>
    <cfRule type="expression" dxfId="23562" priority="32184">
      <formula>AND($L37&gt;0.08,$L37&lt;0.15)</formula>
    </cfRule>
  </conditionalFormatting>
  <conditionalFormatting sqref="N37">
    <cfRule type="expression" dxfId="23561" priority="32179">
      <formula>$L37&gt;0.15</formula>
    </cfRule>
    <cfRule type="expression" dxfId="23560" priority="32180">
      <formula>AND($L37&gt;0.08,$L37&lt;0.15)</formula>
    </cfRule>
  </conditionalFormatting>
  <conditionalFormatting sqref="AF53:AF56">
    <cfRule type="expression" dxfId="23559" priority="32137">
      <formula>$L53&gt;0.15</formula>
    </cfRule>
    <cfRule type="expression" dxfId="23558" priority="32138">
      <formula>AND($L53&gt;0.08,$L53&lt;0.15)</formula>
    </cfRule>
  </conditionalFormatting>
  <conditionalFormatting sqref="G55:H55">
    <cfRule type="expression" dxfId="23557" priority="30673">
      <formula>$L55&gt;0.15</formula>
    </cfRule>
    <cfRule type="expression" dxfId="23556" priority="30674">
      <formula>AND($L55&gt;0.08,$L55&lt;0.15)</formula>
    </cfRule>
  </conditionalFormatting>
  <conditionalFormatting sqref="G55:H55">
    <cfRule type="expression" dxfId="23555" priority="30671">
      <formula>$L55&gt;0.15</formula>
    </cfRule>
    <cfRule type="expression" dxfId="23554" priority="30672">
      <formula>AND($L55&gt;0.08,$L55&lt;0.15)</formula>
    </cfRule>
  </conditionalFormatting>
  <conditionalFormatting sqref="G55:H55">
    <cfRule type="expression" dxfId="23553" priority="30677">
      <formula>$L55&gt;0.15</formula>
    </cfRule>
    <cfRule type="expression" dxfId="23552" priority="30678">
      <formula>AND($L55&gt;0.08,$L55&lt;0.15)</formula>
    </cfRule>
  </conditionalFormatting>
  <conditionalFormatting sqref="G55:H55">
    <cfRule type="expression" dxfId="23551" priority="30675">
      <formula>$L55&gt;0.15</formula>
    </cfRule>
    <cfRule type="expression" dxfId="23550" priority="30676">
      <formula>AND($L55&gt;0.08,$L55&lt;0.15)</formula>
    </cfRule>
  </conditionalFormatting>
  <conditionalFormatting sqref="G55:H55">
    <cfRule type="expression" dxfId="23549" priority="30669">
      <formula>$L55&gt;0.15</formula>
    </cfRule>
    <cfRule type="expression" dxfId="23548" priority="30670">
      <formula>AND($L55&gt;0.08,$L55&lt;0.15)</formula>
    </cfRule>
  </conditionalFormatting>
  <conditionalFormatting sqref="G55:H55">
    <cfRule type="expression" dxfId="23547" priority="30667">
      <formula>$L55&gt;0.15</formula>
    </cfRule>
    <cfRule type="expression" dxfId="23546" priority="30668">
      <formula>AND($L55&gt;0.08,$L55&lt;0.15)</formula>
    </cfRule>
  </conditionalFormatting>
  <conditionalFormatting sqref="G55:H55">
    <cfRule type="expression" dxfId="23545" priority="30665">
      <formula>$L55&gt;0.15</formula>
    </cfRule>
    <cfRule type="expression" dxfId="23544" priority="30666">
      <formula>AND($L55&gt;0.08,$L55&lt;0.15)</formula>
    </cfRule>
  </conditionalFormatting>
  <conditionalFormatting sqref="G55:H55">
    <cfRule type="expression" dxfId="23543" priority="30663">
      <formula>$L55&gt;0.15</formula>
    </cfRule>
    <cfRule type="expression" dxfId="23542" priority="30664">
      <formula>AND($L55&gt;0.08,$L55&lt;0.15)</formula>
    </cfRule>
  </conditionalFormatting>
  <conditionalFormatting sqref="AA20:AB20 AA22:AB22">
    <cfRule type="expression" dxfId="23541" priority="29773">
      <formula>$L20&gt;0.15</formula>
    </cfRule>
    <cfRule type="expression" dxfId="23540" priority="29774">
      <formula>AND($L20&gt;0.08,$L20&lt;0.15)</formula>
    </cfRule>
  </conditionalFormatting>
  <conditionalFormatting sqref="J21">
    <cfRule type="expression" dxfId="23539" priority="28605">
      <formula>$L21&gt;0.15</formula>
    </cfRule>
    <cfRule type="expression" dxfId="23538" priority="28606">
      <formula>AND($L21&gt;0.08,$L21&lt;0.15)</formula>
    </cfRule>
  </conditionalFormatting>
  <conditionalFormatting sqref="Q31">
    <cfRule type="expression" dxfId="23537" priority="28215">
      <formula>$L31&gt;0.15</formula>
    </cfRule>
    <cfRule type="expression" dxfId="23536" priority="28216">
      <formula>AND($L31&gt;0.08,$L31&lt;0.15)</formula>
    </cfRule>
  </conditionalFormatting>
  <conditionalFormatting sqref="Q31">
    <cfRule type="expression" dxfId="23535" priority="28213">
      <formula>$L31&gt;0.15</formula>
    </cfRule>
    <cfRule type="expression" dxfId="23534" priority="28214">
      <formula>AND($L31&gt;0.08,$L31&lt;0.15)</formula>
    </cfRule>
  </conditionalFormatting>
  <conditionalFormatting sqref="Q31">
    <cfRule type="expression" dxfId="23533" priority="28219">
      <formula>$L31&gt;0.15</formula>
    </cfRule>
    <cfRule type="expression" dxfId="23532" priority="28220">
      <formula>AND($L31&gt;0.08,$L31&lt;0.15)</formula>
    </cfRule>
  </conditionalFormatting>
  <conditionalFormatting sqref="Q31">
    <cfRule type="expression" dxfId="23531" priority="28217">
      <formula>$L31&gt;0.15</formula>
    </cfRule>
    <cfRule type="expression" dxfId="23530" priority="28218">
      <formula>AND($L31&gt;0.08,$L31&lt;0.15)</formula>
    </cfRule>
  </conditionalFormatting>
  <conditionalFormatting sqref="Q31">
    <cfRule type="expression" dxfId="23529" priority="28211">
      <formula>$L31&gt;0.15</formula>
    </cfRule>
    <cfRule type="expression" dxfId="23528" priority="28212">
      <formula>AND($L31&gt;0.08,$L31&lt;0.15)</formula>
    </cfRule>
  </conditionalFormatting>
  <conditionalFormatting sqref="Q31">
    <cfRule type="expression" dxfId="23527" priority="28209">
      <formula>$L31&gt;0.15</formula>
    </cfRule>
    <cfRule type="expression" dxfId="23526" priority="28210">
      <formula>AND($L31&gt;0.08,$L31&lt;0.15)</formula>
    </cfRule>
  </conditionalFormatting>
  <conditionalFormatting sqref="Q31">
    <cfRule type="expression" dxfId="23525" priority="28207">
      <formula>$L31&gt;0.15</formula>
    </cfRule>
    <cfRule type="expression" dxfId="23524" priority="28208">
      <formula>AND($L31&gt;0.08,$L31&lt;0.15)</formula>
    </cfRule>
  </conditionalFormatting>
  <conditionalFormatting sqref="Q31">
    <cfRule type="expression" dxfId="23523" priority="28205">
      <formula>$L31&gt;0.15</formula>
    </cfRule>
    <cfRule type="expression" dxfId="23522" priority="28206">
      <formula>AND($L31&gt;0.08,$L31&lt;0.15)</formula>
    </cfRule>
  </conditionalFormatting>
  <conditionalFormatting sqref="N31:O31">
    <cfRule type="expression" dxfId="23521" priority="28189">
      <formula>$L31&gt;0.15</formula>
    </cfRule>
    <cfRule type="expression" dxfId="23520" priority="28190">
      <formula>AND($L31&gt;0.08,$L31&lt;0.15)</formula>
    </cfRule>
  </conditionalFormatting>
  <conditionalFormatting sqref="N31:O31">
    <cfRule type="expression" dxfId="23519" priority="28187">
      <formula>$L31&gt;0.15</formula>
    </cfRule>
    <cfRule type="expression" dxfId="23518" priority="28188">
      <formula>AND($L31&gt;0.08,$L31&lt;0.15)</formula>
    </cfRule>
  </conditionalFormatting>
  <conditionalFormatting sqref="N31:O31">
    <cfRule type="expression" dxfId="23517" priority="28185">
      <formula>$L31&gt;0.15</formula>
    </cfRule>
    <cfRule type="expression" dxfId="23516" priority="28186">
      <formula>AND($L31&gt;0.08,$L31&lt;0.15)</formula>
    </cfRule>
  </conditionalFormatting>
  <conditionalFormatting sqref="P31">
    <cfRule type="expression" dxfId="23515" priority="28183">
      <formula>$L31&gt;0.15</formula>
    </cfRule>
    <cfRule type="expression" dxfId="23514" priority="28184">
      <formula>AND($L31&gt;0.08,$L31&lt;0.15)</formula>
    </cfRule>
  </conditionalFormatting>
  <conditionalFormatting sqref="P31">
    <cfRule type="expression" dxfId="23513" priority="28181">
      <formula>$L31&gt;0.15</formula>
    </cfRule>
    <cfRule type="expression" dxfId="23512" priority="28182">
      <formula>AND($L31&gt;0.08,$L31&lt;0.15)</formula>
    </cfRule>
  </conditionalFormatting>
  <conditionalFormatting sqref="M31">
    <cfRule type="expression" dxfId="23511" priority="28179">
      <formula>$L31&gt;0.15</formula>
    </cfRule>
    <cfRule type="expression" dxfId="23510" priority="28180">
      <formula>AND($L31&gt;0.08,$L31&lt;0.15)</formula>
    </cfRule>
  </conditionalFormatting>
  <conditionalFormatting sqref="M31">
    <cfRule type="expression" dxfId="23509" priority="28191">
      <formula>$L31&gt;0.15</formula>
    </cfRule>
    <cfRule type="expression" dxfId="23508" priority="28192">
      <formula>AND($L31&gt;0.08,$L31&lt;0.15)</formula>
    </cfRule>
  </conditionalFormatting>
  <conditionalFormatting sqref="M31">
    <cfRule type="expression" dxfId="23507" priority="28161">
      <formula>$L31&gt;0.15</formula>
    </cfRule>
    <cfRule type="expression" dxfId="23506" priority="28162">
      <formula>AND($L31&gt;0.08,$L31&lt;0.15)</formula>
    </cfRule>
  </conditionalFormatting>
  <conditionalFormatting sqref="N31">
    <cfRule type="expression" dxfId="23505" priority="28159">
      <formula>$L31&gt;0.15</formula>
    </cfRule>
    <cfRule type="expression" dxfId="23504" priority="28160">
      <formula>AND($L31&gt;0.08,$L31&lt;0.15)</formula>
    </cfRule>
  </conditionalFormatting>
  <conditionalFormatting sqref="N31">
    <cfRule type="expression" dxfId="23503" priority="28157">
      <formula>$L31&gt;0.15</formula>
    </cfRule>
    <cfRule type="expression" dxfId="23502" priority="28158">
      <formula>AND($L31&gt;0.08,$L31&lt;0.15)</formula>
    </cfRule>
  </conditionalFormatting>
  <conditionalFormatting sqref="N31">
    <cfRule type="expression" dxfId="23501" priority="28155">
      <formula>$L31&gt;0.15</formula>
    </cfRule>
    <cfRule type="expression" dxfId="23500" priority="28156">
      <formula>AND($L31&gt;0.08,$L31&lt;0.15)</formula>
    </cfRule>
  </conditionalFormatting>
  <conditionalFormatting sqref="N31:O31">
    <cfRule type="expression" dxfId="23499" priority="28199">
      <formula>$L31&gt;0.15</formula>
    </cfRule>
    <cfRule type="expression" dxfId="23498" priority="28200">
      <formula>AND($L31&gt;0.08,$L31&lt;0.15)</formula>
    </cfRule>
  </conditionalFormatting>
  <conditionalFormatting sqref="N31:O31">
    <cfRule type="expression" dxfId="23497" priority="28201">
      <formula>$L31&gt;0.15</formula>
    </cfRule>
    <cfRule type="expression" dxfId="23496" priority="28202">
      <formula>AND($L31&gt;0.08,$L31&lt;0.15)</formula>
    </cfRule>
  </conditionalFormatting>
  <conditionalFormatting sqref="M31">
    <cfRule type="expression" dxfId="23495" priority="28203">
      <formula>$L31&gt;0.15</formula>
    </cfRule>
    <cfRule type="expression" dxfId="23494" priority="28204">
      <formula>AND($L31&gt;0.08,$L31&lt;0.15)</formula>
    </cfRule>
  </conditionalFormatting>
  <conditionalFormatting sqref="P31">
    <cfRule type="expression" dxfId="23493" priority="28195">
      <formula>$L31&gt;0.15</formula>
    </cfRule>
    <cfRule type="expression" dxfId="23492" priority="28196">
      <formula>AND($L31&gt;0.08,$L31&lt;0.15)</formula>
    </cfRule>
  </conditionalFormatting>
  <conditionalFormatting sqref="P31">
    <cfRule type="expression" dxfId="23491" priority="28193">
      <formula>$L31&gt;0.15</formula>
    </cfRule>
    <cfRule type="expression" dxfId="23490" priority="28194">
      <formula>AND($L31&gt;0.08,$L31&lt;0.15)</formula>
    </cfRule>
  </conditionalFormatting>
  <conditionalFormatting sqref="N31:O31">
    <cfRule type="expression" dxfId="23489" priority="28197">
      <formula>$L31&gt;0.15</formula>
    </cfRule>
    <cfRule type="expression" dxfId="23488" priority="28198">
      <formula>AND($L31&gt;0.08,$L31&lt;0.15)</formula>
    </cfRule>
  </conditionalFormatting>
  <conditionalFormatting sqref="O31">
    <cfRule type="expression" dxfId="23487" priority="28167">
      <formula>$L31&gt;0.15</formula>
    </cfRule>
    <cfRule type="expression" dxfId="23486" priority="28168">
      <formula>AND($L31&gt;0.08,$L31&lt;0.15)</formula>
    </cfRule>
  </conditionalFormatting>
  <conditionalFormatting sqref="N31:O31">
    <cfRule type="expression" dxfId="23485" priority="28177">
      <formula>$L31&gt;0.15</formula>
    </cfRule>
    <cfRule type="expression" dxfId="23484" priority="28178">
      <formula>AND($L31&gt;0.08,$L31&lt;0.15)</formula>
    </cfRule>
  </conditionalFormatting>
  <conditionalFormatting sqref="N31:O31">
    <cfRule type="expression" dxfId="23483" priority="28173">
      <formula>$L31&gt;0.15</formula>
    </cfRule>
    <cfRule type="expression" dxfId="23482" priority="28174">
      <formula>AND($L31&gt;0.08,$L31&lt;0.15)</formula>
    </cfRule>
  </conditionalFormatting>
  <conditionalFormatting sqref="P31">
    <cfRule type="expression" dxfId="23481" priority="28171">
      <formula>$L31&gt;0.15</formula>
    </cfRule>
    <cfRule type="expression" dxfId="23480" priority="28172">
      <formula>AND($L31&gt;0.08,$L31&lt;0.15)</formula>
    </cfRule>
  </conditionalFormatting>
  <conditionalFormatting sqref="P31">
    <cfRule type="expression" dxfId="23479" priority="28169">
      <formula>$L31&gt;0.15</formula>
    </cfRule>
    <cfRule type="expression" dxfId="23478" priority="28170">
      <formula>AND($L31&gt;0.08,$L31&lt;0.15)</formula>
    </cfRule>
  </conditionalFormatting>
  <conditionalFormatting sqref="N31:O31">
    <cfRule type="expression" dxfId="23477" priority="28175">
      <formula>$L31&gt;0.15</formula>
    </cfRule>
    <cfRule type="expression" dxfId="23476" priority="28176">
      <formula>AND($L31&gt;0.08,$L31&lt;0.15)</formula>
    </cfRule>
  </conditionalFormatting>
  <conditionalFormatting sqref="P31">
    <cfRule type="expression" dxfId="23475" priority="28165">
      <formula>$L31&gt;0.15</formula>
    </cfRule>
    <cfRule type="expression" dxfId="23474" priority="28166">
      <formula>AND($L31&gt;0.08,$L31&lt;0.15)</formula>
    </cfRule>
  </conditionalFormatting>
  <conditionalFormatting sqref="P31">
    <cfRule type="expression" dxfId="23473" priority="28163">
      <formula>$L31&gt;0.15</formula>
    </cfRule>
    <cfRule type="expression" dxfId="23472" priority="28164">
      <formula>AND($L31&gt;0.08,$L31&lt;0.15)</formula>
    </cfRule>
  </conditionalFormatting>
  <conditionalFormatting sqref="N31">
    <cfRule type="expression" dxfId="23471" priority="28153">
      <formula>$L31&gt;0.15</formula>
    </cfRule>
    <cfRule type="expression" dxfId="23470" priority="28154">
      <formula>AND($L31&gt;0.08,$L31&lt;0.15)</formula>
    </cfRule>
  </conditionalFormatting>
  <conditionalFormatting sqref="AF57">
    <cfRule type="expression" dxfId="23469" priority="27789">
      <formula>$L57&gt;0.15</formula>
    </cfRule>
    <cfRule type="expression" dxfId="23468" priority="27790">
      <formula>AND($L57&gt;0.08,$L57&lt;0.15)</formula>
    </cfRule>
  </conditionalFormatting>
  <conditionalFormatting sqref="M26">
    <cfRule type="expression" dxfId="23467" priority="27675">
      <formula>$L26&gt;0.15</formula>
    </cfRule>
    <cfRule type="expression" dxfId="23466" priority="27676">
      <formula>AND($L26&gt;0.08,$L26&lt;0.15)</formula>
    </cfRule>
  </conditionalFormatting>
  <conditionalFormatting sqref="D53">
    <cfRule type="expression" dxfId="23465" priority="26709">
      <formula>$L53&gt;0.15</formula>
    </cfRule>
    <cfRule type="expression" dxfId="23464" priority="26710">
      <formula>AND($L53&gt;0.08,$L53&lt;0.15)</formula>
    </cfRule>
  </conditionalFormatting>
  <conditionalFormatting sqref="B54">
    <cfRule type="expression" dxfId="23463" priority="26687">
      <formula>$L54&gt;0.15</formula>
    </cfRule>
    <cfRule type="expression" dxfId="23462" priority="26688">
      <formula>AND($L54&gt;0.08,$L54&lt;0.15)</formula>
    </cfRule>
  </conditionalFormatting>
  <conditionalFormatting sqref="C54">
    <cfRule type="expression" dxfId="23461" priority="26685">
      <formula>$L54&gt;0.15</formula>
    </cfRule>
    <cfRule type="expression" dxfId="23460" priority="26686">
      <formula>AND($L54&gt;0.08,$L54&lt;0.15)</formula>
    </cfRule>
  </conditionalFormatting>
  <conditionalFormatting sqref="D54">
    <cfRule type="expression" dxfId="23459" priority="26683">
      <formula>$L54&gt;0.15</formula>
    </cfRule>
    <cfRule type="expression" dxfId="23458" priority="26684">
      <formula>AND($L54&gt;0.08,$L54&lt;0.15)</formula>
    </cfRule>
  </conditionalFormatting>
  <conditionalFormatting sqref="H54">
    <cfRule type="expression" dxfId="23457" priority="26655">
      <formula>$L54&gt;0.15</formula>
    </cfRule>
    <cfRule type="expression" dxfId="23456" priority="26656">
      <formula>AND($L54&gt;0.08,$L54&lt;0.15)</formula>
    </cfRule>
  </conditionalFormatting>
  <conditionalFormatting sqref="H54">
    <cfRule type="expression" dxfId="23455" priority="26653">
      <formula>$L54&gt;0.15</formula>
    </cfRule>
    <cfRule type="expression" dxfId="23454" priority="26654">
      <formula>AND($L54&gt;0.08,$L54&lt;0.15)</formula>
    </cfRule>
  </conditionalFormatting>
  <conditionalFormatting sqref="H54">
    <cfRule type="expression" dxfId="23453" priority="26651">
      <formula>$L54&gt;0.15</formula>
    </cfRule>
    <cfRule type="expression" dxfId="23452" priority="26652">
      <formula>AND($L54&gt;0.08,$L54&lt;0.15)</formula>
    </cfRule>
  </conditionalFormatting>
  <conditionalFormatting sqref="H54">
    <cfRule type="expression" dxfId="23451" priority="26661">
      <formula>$L54&gt;0.15</formula>
    </cfRule>
    <cfRule type="expression" dxfId="23450" priority="26662">
      <formula>AND($L54&gt;0.08,$L54&lt;0.15)</formula>
    </cfRule>
  </conditionalFormatting>
  <conditionalFormatting sqref="H54">
    <cfRule type="expression" dxfId="23449" priority="26659">
      <formula>$L54&gt;0.15</formula>
    </cfRule>
    <cfRule type="expression" dxfId="23448" priority="26660">
      <formula>AND($L54&gt;0.08,$L54&lt;0.15)</formula>
    </cfRule>
  </conditionalFormatting>
  <conditionalFormatting sqref="H54">
    <cfRule type="expression" dxfId="23447" priority="26665">
      <formula>$L54&gt;0.15</formula>
    </cfRule>
    <cfRule type="expression" dxfId="23446" priority="26666">
      <formula>AND($L54&gt;0.08,$L54&lt;0.15)</formula>
    </cfRule>
  </conditionalFormatting>
  <conditionalFormatting sqref="H54">
    <cfRule type="expression" dxfId="23445" priority="26663">
      <formula>$L54&gt;0.15</formula>
    </cfRule>
    <cfRule type="expression" dxfId="23444" priority="26664">
      <formula>AND($L54&gt;0.08,$L54&lt;0.15)</formula>
    </cfRule>
  </conditionalFormatting>
  <conditionalFormatting sqref="H54">
    <cfRule type="expression" dxfId="23443" priority="26657">
      <formula>$L54&gt;0.15</formula>
    </cfRule>
    <cfRule type="expression" dxfId="23442" priority="26658">
      <formula>AND($L54&gt;0.08,$L54&lt;0.15)</formula>
    </cfRule>
  </conditionalFormatting>
  <conditionalFormatting sqref="AA21">
    <cfRule type="expression" dxfId="23441" priority="26405">
      <formula>$L21&gt;0.15</formula>
    </cfRule>
    <cfRule type="expression" dxfId="23440" priority="26406">
      <formula>AND($L21&gt;0.08,$L21&lt;0.15)</formula>
    </cfRule>
  </conditionalFormatting>
  <conditionalFormatting sqref="AC21">
    <cfRule type="expression" dxfId="23439" priority="26403">
      <formula>$L21&gt;0.15</formula>
    </cfRule>
    <cfRule type="expression" dxfId="23438" priority="26404">
      <formula>AND($L21&gt;0.08,$L21&lt;0.15)</formula>
    </cfRule>
  </conditionalFormatting>
  <conditionalFormatting sqref="AB21">
    <cfRule type="expression" dxfId="23437" priority="26401">
      <formula>$L21&gt;0.15</formula>
    </cfRule>
    <cfRule type="expression" dxfId="23436" priority="26402">
      <formula>AND($L21&gt;0.08,$L21&lt;0.15)</formula>
    </cfRule>
  </conditionalFormatting>
  <conditionalFormatting sqref="AB25">
    <cfRule type="expression" dxfId="23435" priority="26117">
      <formula>$L25&gt;0.15</formula>
    </cfRule>
    <cfRule type="expression" dxfId="23434" priority="26118">
      <formula>AND($L25&gt;0.08,$L25&lt;0.15)</formula>
    </cfRule>
  </conditionalFormatting>
  <conditionalFormatting sqref="AB25">
    <cfRule type="expression" dxfId="23433" priority="26115">
      <formula>$L25&gt;0.15</formula>
    </cfRule>
    <cfRule type="expression" dxfId="23432" priority="26116">
      <formula>AND($L25&gt;0.08,$L25&lt;0.15)</formula>
    </cfRule>
  </conditionalFormatting>
  <conditionalFormatting sqref="AA25">
    <cfRule type="expression" dxfId="23431" priority="26113">
      <formula>$L25&gt;0.15</formula>
    </cfRule>
    <cfRule type="expression" dxfId="23430" priority="26114">
      <formula>AND($L25&gt;0.08,$L25&lt;0.15)</formula>
    </cfRule>
  </conditionalFormatting>
  <conditionalFormatting sqref="AC26">
    <cfRule type="expression" dxfId="23429" priority="26111">
      <formula>$L26&gt;0.15</formula>
    </cfRule>
    <cfRule type="expression" dxfId="23428" priority="26112">
      <formula>AND($L26&gt;0.08,$L26&lt;0.15)</formula>
    </cfRule>
  </conditionalFormatting>
  <conditionalFormatting sqref="AB26">
    <cfRule type="expression" dxfId="23427" priority="26109">
      <formula>$L26&gt;0.15</formula>
    </cfRule>
    <cfRule type="expression" dxfId="23426" priority="26110">
      <formula>AND($L26&gt;0.08,$L26&lt;0.15)</formula>
    </cfRule>
  </conditionalFormatting>
  <conditionalFormatting sqref="AB26">
    <cfRule type="expression" dxfId="23425" priority="26107">
      <formula>$L26&gt;0.15</formula>
    </cfRule>
    <cfRule type="expression" dxfId="23424" priority="26108">
      <formula>AND($L26&gt;0.08,$L26&lt;0.15)</formula>
    </cfRule>
  </conditionalFormatting>
  <conditionalFormatting sqref="AA26">
    <cfRule type="expression" dxfId="23423" priority="26105">
      <formula>$L26&gt;0.15</formula>
    </cfRule>
    <cfRule type="expression" dxfId="23422" priority="26106">
      <formula>AND($L26&gt;0.08,$L26&lt;0.15)</formula>
    </cfRule>
  </conditionalFormatting>
  <conditionalFormatting sqref="AC25">
    <cfRule type="expression" dxfId="23421" priority="23491">
      <formula>$L25&gt;0.15</formula>
    </cfRule>
    <cfRule type="expression" dxfId="23420" priority="23492">
      <formula>AND($L25&gt;0.08,$L25&lt;0.15)</formula>
    </cfRule>
  </conditionalFormatting>
  <conditionalFormatting sqref="AC27">
    <cfRule type="expression" dxfId="23419" priority="23345">
      <formula>$L27&gt;0.15</formula>
    </cfRule>
    <cfRule type="expression" dxfId="23418" priority="23346">
      <formula>AND($L27&gt;0.08,$L27&lt;0.15)</formula>
    </cfRule>
  </conditionalFormatting>
  <conditionalFormatting sqref="AB29:AC29">
    <cfRule type="expression" dxfId="23417" priority="23103">
      <formula>$L29&gt;0.15</formula>
    </cfRule>
    <cfRule type="expression" dxfId="23416" priority="23104">
      <formula>AND($L29&gt;0.08,$L29&lt;0.15)</formula>
    </cfRule>
  </conditionalFormatting>
  <conditionalFormatting sqref="AB29">
    <cfRule type="expression" dxfId="23415" priority="23101">
      <formula>$L29&gt;0.15</formula>
    </cfRule>
    <cfRule type="expression" dxfId="23414" priority="23102">
      <formula>AND($L29&gt;0.08,$L29&lt;0.15)</formula>
    </cfRule>
  </conditionalFormatting>
  <conditionalFormatting sqref="AA29">
    <cfRule type="expression" dxfId="23413" priority="23099">
      <formula>$L29&gt;0.15</formula>
    </cfRule>
    <cfRule type="expression" dxfId="23412" priority="23100">
      <formula>AND($L29&gt;0.08,$L29&lt;0.15)</formula>
    </cfRule>
  </conditionalFormatting>
  <conditionalFormatting sqref="AB30:AC30">
    <cfRule type="expression" dxfId="23411" priority="23097">
      <formula>$L30&gt;0.15</formula>
    </cfRule>
    <cfRule type="expression" dxfId="23410" priority="23098">
      <formula>AND($L30&gt;0.08,$L30&lt;0.15)</formula>
    </cfRule>
  </conditionalFormatting>
  <conditionalFormatting sqref="AB30">
    <cfRule type="expression" dxfId="23409" priority="23095">
      <formula>$L30&gt;0.15</formula>
    </cfRule>
    <cfRule type="expression" dxfId="23408" priority="23096">
      <formula>AND($L30&gt;0.08,$L30&lt;0.15)</formula>
    </cfRule>
  </conditionalFormatting>
  <conditionalFormatting sqref="AE7">
    <cfRule type="expression" dxfId="23407" priority="22455">
      <formula>$L7&gt;0.15</formula>
    </cfRule>
    <cfRule type="expression" dxfId="23406" priority="22456">
      <formula>AND($L7&gt;0.08,$L7&lt;0.15)</formula>
    </cfRule>
  </conditionalFormatting>
  <conditionalFormatting sqref="AE7">
    <cfRule type="expression" dxfId="23405" priority="22457">
      <formula>$L7&gt;0.15</formula>
    </cfRule>
    <cfRule type="expression" dxfId="23404" priority="22458">
      <formula>AND($L7&gt;0.08,$L7&lt;0.15)</formula>
    </cfRule>
  </conditionalFormatting>
  <conditionalFormatting sqref="F19">
    <cfRule type="expression" dxfId="23403" priority="11861">
      <formula>$L19&gt;0.15</formula>
    </cfRule>
    <cfRule type="expression" dxfId="23402" priority="11862">
      <formula>AND($L19&gt;0.08,$L19&lt;0.15)</formula>
    </cfRule>
  </conditionalFormatting>
  <conditionalFormatting sqref="G19">
    <cfRule type="expression" dxfId="23401" priority="11859">
      <formula>$L19&gt;0.15</formula>
    </cfRule>
    <cfRule type="expression" dxfId="23400" priority="11860">
      <formula>AND($L19&gt;0.08,$L19&lt;0.15)</formula>
    </cfRule>
  </conditionalFormatting>
  <conditionalFormatting sqref="G19">
    <cfRule type="expression" dxfId="23399" priority="11857">
      <formula>$L19&gt;0.15</formula>
    </cfRule>
    <cfRule type="expression" dxfId="23398" priority="11858">
      <formula>AND($L19&gt;0.08,$L19&lt;0.15)</formula>
    </cfRule>
  </conditionalFormatting>
  <conditionalFormatting sqref="F19">
    <cfRule type="expression" dxfId="23397" priority="11865">
      <formula>$L19&gt;0.15</formula>
    </cfRule>
    <cfRule type="expression" dxfId="23396" priority="11866">
      <formula>AND($L19&gt;0.08,$L19&lt;0.15)</formula>
    </cfRule>
  </conditionalFormatting>
  <conditionalFormatting sqref="F19">
    <cfRule type="expression" dxfId="23395" priority="11867">
      <formula>$L19&gt;0.15</formula>
    </cfRule>
    <cfRule type="expression" dxfId="23394" priority="11868">
      <formula>AND($L19&gt;0.08,$L19&lt;0.15)</formula>
    </cfRule>
  </conditionalFormatting>
  <conditionalFormatting sqref="F19">
    <cfRule type="expression" dxfId="23393" priority="11863">
      <formula>$L19&gt;0.15</formula>
    </cfRule>
    <cfRule type="expression" dxfId="23392" priority="11864">
      <formula>AND($L19&gt;0.08,$L19&lt;0.15)</formula>
    </cfRule>
  </conditionalFormatting>
  <conditionalFormatting sqref="G19">
    <cfRule type="expression" dxfId="23391" priority="11849">
      <formula>$L19&gt;0.15</formula>
    </cfRule>
    <cfRule type="expression" dxfId="23390" priority="11850">
      <formula>AND($L19&gt;0.08,$L19&lt;0.15)</formula>
    </cfRule>
  </conditionalFormatting>
  <conditionalFormatting sqref="G19">
    <cfRule type="expression" dxfId="23389" priority="11855">
      <formula>$L19&gt;0.15</formula>
    </cfRule>
    <cfRule type="expression" dxfId="23388" priority="11856">
      <formula>AND($L19&gt;0.08,$L19&lt;0.15)</formula>
    </cfRule>
  </conditionalFormatting>
  <conditionalFormatting sqref="G19">
    <cfRule type="expression" dxfId="23387" priority="11851">
      <formula>$L19&gt;0.15</formula>
    </cfRule>
    <cfRule type="expression" dxfId="23386" priority="11852">
      <formula>AND($L19&gt;0.08,$L19&lt;0.15)</formula>
    </cfRule>
  </conditionalFormatting>
  <conditionalFormatting sqref="G19">
    <cfRule type="expression" dxfId="23385" priority="11853">
      <formula>$L19&gt;0.15</formula>
    </cfRule>
    <cfRule type="expression" dxfId="23384" priority="11854">
      <formula>AND($L19&gt;0.08,$L19&lt;0.15)</formula>
    </cfRule>
  </conditionalFormatting>
  <conditionalFormatting sqref="E19">
    <cfRule type="expression" dxfId="23383" priority="11843">
      <formula>$L19&gt;0.15</formula>
    </cfRule>
    <cfRule type="expression" dxfId="23382" priority="11844">
      <formula>AND($L19&gt;0.08,$L19&lt;0.15)</formula>
    </cfRule>
  </conditionalFormatting>
  <conditionalFormatting sqref="E19">
    <cfRule type="expression" dxfId="23381" priority="11841">
      <formula>$L19&gt;0.15</formula>
    </cfRule>
    <cfRule type="expression" dxfId="23380" priority="11842">
      <formula>AND($L19&gt;0.08,$L19&lt;0.15)</formula>
    </cfRule>
  </conditionalFormatting>
  <conditionalFormatting sqref="G19">
    <cfRule type="expression" dxfId="23379" priority="11847">
      <formula>$L19&gt;0.15</formula>
    </cfRule>
    <cfRule type="expression" dxfId="23378" priority="11848">
      <formula>AND($L19&gt;0.08,$L19&lt;0.15)</formula>
    </cfRule>
  </conditionalFormatting>
  <conditionalFormatting sqref="G19">
    <cfRule type="expression" dxfId="23377" priority="11845">
      <formula>$L19&gt;0.15</formula>
    </cfRule>
    <cfRule type="expression" dxfId="23376" priority="11846">
      <formula>AND($L19&gt;0.08,$L19&lt;0.15)</formula>
    </cfRule>
  </conditionalFormatting>
  <conditionalFormatting sqref="E19">
    <cfRule type="expression" dxfId="23375" priority="11839">
      <formula>$L19&gt;0.15</formula>
    </cfRule>
    <cfRule type="expression" dxfId="23374" priority="11840">
      <formula>AND($L19&gt;0.08,$L19&lt;0.15)</formula>
    </cfRule>
  </conditionalFormatting>
  <conditionalFormatting sqref="E19">
    <cfRule type="expression" dxfId="23373" priority="11837">
      <formula>$L19&gt;0.15</formula>
    </cfRule>
    <cfRule type="expression" dxfId="23372" priority="11838">
      <formula>AND($L19&gt;0.08,$L19&lt;0.15)</formula>
    </cfRule>
  </conditionalFormatting>
  <conditionalFormatting sqref="E19">
    <cfRule type="expression" dxfId="23371" priority="11835">
      <formula>$L19&gt;0.15</formula>
    </cfRule>
    <cfRule type="expression" dxfId="23370" priority="11836">
      <formula>AND($L19&gt;0.08,$L19&lt;0.15)</formula>
    </cfRule>
  </conditionalFormatting>
  <conditionalFormatting sqref="E19">
    <cfRule type="expression" dxfId="23369" priority="11833">
      <formula>$L19&gt;0.15</formula>
    </cfRule>
    <cfRule type="expression" dxfId="23368" priority="11834">
      <formula>AND($L19&gt;0.08,$L19&lt;0.15)</formula>
    </cfRule>
  </conditionalFormatting>
  <conditionalFormatting sqref="E19">
    <cfRule type="expression" dxfId="23367" priority="11825">
      <formula>$L19&gt;0.15</formula>
    </cfRule>
    <cfRule type="expression" dxfId="23366" priority="11826">
      <formula>AND($L19&gt;0.08,$L19&lt;0.15)</formula>
    </cfRule>
  </conditionalFormatting>
  <conditionalFormatting sqref="D19">
    <cfRule type="expression" dxfId="23365" priority="11823">
      <formula>$L19&gt;0.15</formula>
    </cfRule>
    <cfRule type="expression" dxfId="23364" priority="11824">
      <formula>AND($L19&gt;0.08,$L19&lt;0.15)</formula>
    </cfRule>
  </conditionalFormatting>
  <conditionalFormatting sqref="D19">
    <cfRule type="expression" dxfId="23363" priority="11821">
      <formula>$L19&gt;0.15</formula>
    </cfRule>
    <cfRule type="expression" dxfId="23362" priority="11822">
      <formula>AND($L19&gt;0.08,$L19&lt;0.15)</formula>
    </cfRule>
  </conditionalFormatting>
  <conditionalFormatting sqref="D19">
    <cfRule type="expression" dxfId="23361" priority="11813">
      <formula>$L19&gt;0.15</formula>
    </cfRule>
    <cfRule type="expression" dxfId="23360" priority="11814">
      <formula>AND($L19&gt;0.08,$L19&lt;0.15)</formula>
    </cfRule>
  </conditionalFormatting>
  <conditionalFormatting sqref="D19">
    <cfRule type="expression" dxfId="23359" priority="11811">
      <formula>$L19&gt;0.15</formula>
    </cfRule>
    <cfRule type="expression" dxfId="23358" priority="11812">
      <formula>AND($L19&gt;0.08,$L19&lt;0.15)</formula>
    </cfRule>
  </conditionalFormatting>
  <conditionalFormatting sqref="D19">
    <cfRule type="expression" dxfId="23357" priority="11809">
      <formula>$L19&gt;0.15</formula>
    </cfRule>
    <cfRule type="expression" dxfId="23356" priority="11810">
      <formula>AND($L19&gt;0.08,$L19&lt;0.15)</formula>
    </cfRule>
  </conditionalFormatting>
  <conditionalFormatting sqref="E19">
    <cfRule type="expression" dxfId="23355" priority="11829">
      <formula>$L19&gt;0.15</formula>
    </cfRule>
    <cfRule type="expression" dxfId="23354" priority="11830">
      <formula>AND($L19&gt;0.08,$L19&lt;0.15)</formula>
    </cfRule>
  </conditionalFormatting>
  <conditionalFormatting sqref="E19">
    <cfRule type="expression" dxfId="23353" priority="11831">
      <formula>$L19&gt;0.15</formula>
    </cfRule>
    <cfRule type="expression" dxfId="23352" priority="11832">
      <formula>AND($L19&gt;0.08,$L19&lt;0.15)</formula>
    </cfRule>
  </conditionalFormatting>
  <conditionalFormatting sqref="E19">
    <cfRule type="expression" dxfId="23351" priority="11827">
      <formula>$L19&gt;0.15</formula>
    </cfRule>
    <cfRule type="expression" dxfId="23350" priority="11828">
      <formula>AND($L19&gt;0.08,$L19&lt;0.15)</formula>
    </cfRule>
  </conditionalFormatting>
  <conditionalFormatting sqref="D19">
    <cfRule type="expression" dxfId="23349" priority="11819">
      <formula>$L19&gt;0.15</formula>
    </cfRule>
    <cfRule type="expression" dxfId="23348" priority="11820">
      <formula>AND($L19&gt;0.08,$L19&lt;0.15)</formula>
    </cfRule>
  </conditionalFormatting>
  <conditionalFormatting sqref="D19">
    <cfRule type="expression" dxfId="23347" priority="11815">
      <formula>$L19&gt;0.15</formula>
    </cfRule>
    <cfRule type="expression" dxfId="23346" priority="11816">
      <formula>AND($L19&gt;0.08,$L19&lt;0.15)</formula>
    </cfRule>
  </conditionalFormatting>
  <conditionalFormatting sqref="D19">
    <cfRule type="expression" dxfId="23345" priority="11817">
      <formula>$L19&gt;0.15</formula>
    </cfRule>
    <cfRule type="expression" dxfId="23344" priority="11818">
      <formula>AND($L19&gt;0.08,$L19&lt;0.15)</formula>
    </cfRule>
  </conditionalFormatting>
  <conditionalFormatting sqref="D19">
    <cfRule type="expression" dxfId="23343" priority="11807">
      <formula>$L19&gt;0.15</formula>
    </cfRule>
    <cfRule type="expression" dxfId="23342" priority="11808">
      <formula>AND($L19&gt;0.08,$L19&lt;0.15)</formula>
    </cfRule>
  </conditionalFormatting>
  <conditionalFormatting sqref="D19">
    <cfRule type="expression" dxfId="23341" priority="11799">
      <formula>$L19&gt;0.15</formula>
    </cfRule>
    <cfRule type="expression" dxfId="23340" priority="11800">
      <formula>AND($L19&gt;0.08,$L19&lt;0.15)</formula>
    </cfRule>
  </conditionalFormatting>
  <conditionalFormatting sqref="D19">
    <cfRule type="expression" dxfId="23339" priority="11803">
      <formula>$L19&gt;0.15</formula>
    </cfRule>
    <cfRule type="expression" dxfId="23338" priority="11804">
      <formula>AND($L19&gt;0.08,$L19&lt;0.15)</formula>
    </cfRule>
  </conditionalFormatting>
  <conditionalFormatting sqref="D19">
    <cfRule type="expression" dxfId="23337" priority="11805">
      <formula>$L19&gt;0.15</formula>
    </cfRule>
    <cfRule type="expression" dxfId="23336" priority="11806">
      <formula>AND($L19&gt;0.08,$L19&lt;0.15)</formula>
    </cfRule>
  </conditionalFormatting>
  <conditionalFormatting sqref="D19">
    <cfRule type="expression" dxfId="23335" priority="11801">
      <formula>$L19&gt;0.15</formula>
    </cfRule>
    <cfRule type="expression" dxfId="23334" priority="11802">
      <formula>AND($L19&gt;0.08,$L19&lt;0.15)</formula>
    </cfRule>
  </conditionalFormatting>
  <conditionalFormatting sqref="F7">
    <cfRule type="expression" dxfId="23333" priority="12649">
      <formula>$L7&gt;0.15</formula>
    </cfRule>
    <cfRule type="expression" dxfId="23332" priority="12650">
      <formula>AND($L7&gt;0.08,$L7&lt;0.15)</formula>
    </cfRule>
  </conditionalFormatting>
  <conditionalFormatting sqref="F7">
    <cfRule type="expression" dxfId="23331" priority="12647">
      <formula>$L7&gt;0.15</formula>
    </cfRule>
    <cfRule type="expression" dxfId="23330" priority="12648">
      <formula>AND($L7&gt;0.08,$L7&lt;0.15)</formula>
    </cfRule>
  </conditionalFormatting>
  <conditionalFormatting sqref="F7">
    <cfRule type="expression" dxfId="23329" priority="12651">
      <formula>$L7&gt;0.15</formula>
    </cfRule>
    <cfRule type="expression" dxfId="23328" priority="12652">
      <formula>AND($L7&gt;0.08,$L7&lt;0.15)</formula>
    </cfRule>
  </conditionalFormatting>
  <conditionalFormatting sqref="F7">
    <cfRule type="expression" dxfId="23327" priority="12645">
      <formula>$L7&gt;0.15</formula>
    </cfRule>
    <cfRule type="expression" dxfId="23326" priority="12646">
      <formula>AND($L7&gt;0.08,$L7&lt;0.15)</formula>
    </cfRule>
  </conditionalFormatting>
  <conditionalFormatting sqref="F7">
    <cfRule type="expression" dxfId="23325" priority="12641">
      <formula>$L7&gt;0.15</formula>
    </cfRule>
    <cfRule type="expression" dxfId="23324" priority="12642">
      <formula>AND($L7&gt;0.08,$L7&lt;0.15)</formula>
    </cfRule>
  </conditionalFormatting>
  <conditionalFormatting sqref="F7">
    <cfRule type="expression" dxfId="23323" priority="12643">
      <formula>$L7&gt;0.15</formula>
    </cfRule>
    <cfRule type="expression" dxfId="23322" priority="12644">
      <formula>AND($L7&gt;0.08,$L7&lt;0.15)</formula>
    </cfRule>
  </conditionalFormatting>
  <conditionalFormatting sqref="F7">
    <cfRule type="expression" dxfId="23321" priority="12665">
      <formula>$L7&gt;0.15</formula>
    </cfRule>
    <cfRule type="expression" dxfId="23320" priority="12666">
      <formula>AND($L7&gt;0.08,$L7&lt;0.15)</formula>
    </cfRule>
  </conditionalFormatting>
  <conditionalFormatting sqref="F7">
    <cfRule type="expression" dxfId="23319" priority="12663">
      <formula>$L7&gt;0.15</formula>
    </cfRule>
    <cfRule type="expression" dxfId="23318" priority="12664">
      <formula>AND($L7&gt;0.08,$L7&lt;0.15)</formula>
    </cfRule>
  </conditionalFormatting>
  <conditionalFormatting sqref="F7">
    <cfRule type="expression" dxfId="23317" priority="12657">
      <formula>$L7&gt;0.15</formula>
    </cfRule>
    <cfRule type="expression" dxfId="23316" priority="12658">
      <formula>AND($L7&gt;0.08,$L7&lt;0.15)</formula>
    </cfRule>
  </conditionalFormatting>
  <conditionalFormatting sqref="F7">
    <cfRule type="expression" dxfId="23315" priority="12655">
      <formula>$L7&gt;0.15</formula>
    </cfRule>
    <cfRule type="expression" dxfId="23314" priority="12656">
      <formula>AND($L7&gt;0.08,$L7&lt;0.15)</formula>
    </cfRule>
  </conditionalFormatting>
  <conditionalFormatting sqref="F7">
    <cfRule type="expression" dxfId="23313" priority="12653">
      <formula>$L7&gt;0.15</formula>
    </cfRule>
    <cfRule type="expression" dxfId="23312" priority="12654">
      <formula>AND($L7&gt;0.08,$L7&lt;0.15)</formula>
    </cfRule>
  </conditionalFormatting>
  <conditionalFormatting sqref="F7">
    <cfRule type="expression" dxfId="23311" priority="12659">
      <formula>$L7&gt;0.15</formula>
    </cfRule>
    <cfRule type="expression" dxfId="23310" priority="12660">
      <formula>AND($L7&gt;0.08,$L7&lt;0.15)</formula>
    </cfRule>
  </conditionalFormatting>
  <conditionalFormatting sqref="F7">
    <cfRule type="expression" dxfId="23309" priority="12661">
      <formula>$L7&gt;0.15</formula>
    </cfRule>
    <cfRule type="expression" dxfId="23308" priority="12662">
      <formula>AND($L7&gt;0.08,$L7&lt;0.15)</formula>
    </cfRule>
  </conditionalFormatting>
  <conditionalFormatting sqref="G7">
    <cfRule type="expression" dxfId="23307" priority="12629">
      <formula>$L7&gt;0.15</formula>
    </cfRule>
    <cfRule type="expression" dxfId="23306" priority="12630">
      <formula>AND($L7&gt;0.08,$L7&lt;0.15)</formula>
    </cfRule>
  </conditionalFormatting>
  <conditionalFormatting sqref="G7">
    <cfRule type="expression" dxfId="23305" priority="12627">
      <formula>$L7&gt;0.15</formula>
    </cfRule>
    <cfRule type="expression" dxfId="23304" priority="12628">
      <formula>AND($L7&gt;0.08,$L7&lt;0.15)</formula>
    </cfRule>
  </conditionalFormatting>
  <conditionalFormatting sqref="G7">
    <cfRule type="expression" dxfId="23303" priority="12625">
      <formula>$L7&gt;0.15</formula>
    </cfRule>
    <cfRule type="expression" dxfId="23302" priority="12626">
      <formula>AND($L7&gt;0.08,$L7&lt;0.15)</formula>
    </cfRule>
  </conditionalFormatting>
  <conditionalFormatting sqref="G7">
    <cfRule type="expression" dxfId="23301" priority="12635">
      <formula>$L7&gt;0.15</formula>
    </cfRule>
    <cfRule type="expression" dxfId="23300" priority="12636">
      <formula>AND($L7&gt;0.08,$L7&lt;0.15)</formula>
    </cfRule>
  </conditionalFormatting>
  <conditionalFormatting sqref="G7">
    <cfRule type="expression" dxfId="23299" priority="12633">
      <formula>$L7&gt;0.15</formula>
    </cfRule>
    <cfRule type="expression" dxfId="23298" priority="12634">
      <formula>AND($L7&gt;0.08,$L7&lt;0.15)</formula>
    </cfRule>
  </conditionalFormatting>
  <conditionalFormatting sqref="G7">
    <cfRule type="expression" dxfId="23297" priority="12639">
      <formula>$L7&gt;0.15</formula>
    </cfRule>
    <cfRule type="expression" dxfId="23296" priority="12640">
      <formula>AND($L7&gt;0.08,$L7&lt;0.15)</formula>
    </cfRule>
  </conditionalFormatting>
  <conditionalFormatting sqref="G7">
    <cfRule type="expression" dxfId="23295" priority="12637">
      <formula>$L7&gt;0.15</formula>
    </cfRule>
    <cfRule type="expression" dxfId="23294" priority="12638">
      <formula>AND($L7&gt;0.08,$L7&lt;0.15)</formula>
    </cfRule>
  </conditionalFormatting>
  <conditionalFormatting sqref="G7">
    <cfRule type="expression" dxfId="23293" priority="12631">
      <formula>$L7&gt;0.15</formula>
    </cfRule>
    <cfRule type="expression" dxfId="23292" priority="12632">
      <formula>AND($L7&gt;0.08,$L7&lt;0.15)</formula>
    </cfRule>
  </conditionalFormatting>
  <conditionalFormatting sqref="E7">
    <cfRule type="expression" dxfId="23291" priority="12617">
      <formula>$L7&gt;0.15</formula>
    </cfRule>
    <cfRule type="expression" dxfId="23290" priority="12618">
      <formula>AND($L7&gt;0.08,$L7&lt;0.15)</formula>
    </cfRule>
  </conditionalFormatting>
  <conditionalFormatting sqref="E7">
    <cfRule type="expression" dxfId="23289" priority="12615">
      <formula>$L7&gt;0.15</formula>
    </cfRule>
    <cfRule type="expression" dxfId="23288" priority="12616">
      <formula>AND($L7&gt;0.08,$L7&lt;0.15)</formula>
    </cfRule>
  </conditionalFormatting>
  <conditionalFormatting sqref="E7">
    <cfRule type="expression" dxfId="23287" priority="12613">
      <formula>$L7&gt;0.15</formula>
    </cfRule>
    <cfRule type="expression" dxfId="23286" priority="12614">
      <formula>AND($L7&gt;0.08,$L7&lt;0.15)</formula>
    </cfRule>
  </conditionalFormatting>
  <conditionalFormatting sqref="E7">
    <cfRule type="expression" dxfId="23285" priority="12605">
      <formula>$L7&gt;0.15</formula>
    </cfRule>
    <cfRule type="expression" dxfId="23284" priority="12606">
      <formula>AND($L7&gt;0.08,$L7&lt;0.15)</formula>
    </cfRule>
  </conditionalFormatting>
  <conditionalFormatting sqref="E7">
    <cfRule type="expression" dxfId="23283" priority="12603">
      <formula>$L7&gt;0.15</formula>
    </cfRule>
    <cfRule type="expression" dxfId="23282" priority="12604">
      <formula>AND($L7&gt;0.08,$L7&lt;0.15)</formula>
    </cfRule>
  </conditionalFormatting>
  <conditionalFormatting sqref="E7">
    <cfRule type="expression" dxfId="23281" priority="12601">
      <formula>$L7&gt;0.15</formula>
    </cfRule>
    <cfRule type="expression" dxfId="23280" priority="12602">
      <formula>AND($L7&gt;0.08,$L7&lt;0.15)</formula>
    </cfRule>
  </conditionalFormatting>
  <conditionalFormatting sqref="E7">
    <cfRule type="expression" dxfId="23279" priority="12621">
      <formula>$L7&gt;0.15</formula>
    </cfRule>
    <cfRule type="expression" dxfId="23278" priority="12622">
      <formula>AND($L7&gt;0.08,$L7&lt;0.15)</formula>
    </cfRule>
  </conditionalFormatting>
  <conditionalFormatting sqref="E7">
    <cfRule type="expression" dxfId="23277" priority="12623">
      <formula>$L7&gt;0.15</formula>
    </cfRule>
    <cfRule type="expression" dxfId="23276" priority="12624">
      <formula>AND($L7&gt;0.08,$L7&lt;0.15)</formula>
    </cfRule>
  </conditionalFormatting>
  <conditionalFormatting sqref="E7">
    <cfRule type="expression" dxfId="23275" priority="12619">
      <formula>$L7&gt;0.15</formula>
    </cfRule>
    <cfRule type="expression" dxfId="23274" priority="12620">
      <formula>AND($L7&gt;0.08,$L7&lt;0.15)</formula>
    </cfRule>
  </conditionalFormatting>
  <conditionalFormatting sqref="E7">
    <cfRule type="expression" dxfId="23273" priority="12611">
      <formula>$L7&gt;0.15</formula>
    </cfRule>
    <cfRule type="expression" dxfId="23272" priority="12612">
      <formula>AND($L7&gt;0.08,$L7&lt;0.15)</formula>
    </cfRule>
  </conditionalFormatting>
  <conditionalFormatting sqref="E7">
    <cfRule type="expression" dxfId="23271" priority="12607">
      <formula>$L7&gt;0.15</formula>
    </cfRule>
    <cfRule type="expression" dxfId="23270" priority="12608">
      <formula>AND($L7&gt;0.08,$L7&lt;0.15)</formula>
    </cfRule>
  </conditionalFormatting>
  <conditionalFormatting sqref="E7">
    <cfRule type="expression" dxfId="23269" priority="12609">
      <formula>$L7&gt;0.15</formula>
    </cfRule>
    <cfRule type="expression" dxfId="23268" priority="12610">
      <formula>AND($L7&gt;0.08,$L7&lt;0.15)</formula>
    </cfRule>
  </conditionalFormatting>
  <conditionalFormatting sqref="E7">
    <cfRule type="expression" dxfId="23267" priority="12599">
      <formula>$L7&gt;0.15</formula>
    </cfRule>
    <cfRule type="expression" dxfId="23266" priority="12600">
      <formula>AND($L7&gt;0.08,$L7&lt;0.15)</formula>
    </cfRule>
  </conditionalFormatting>
  <conditionalFormatting sqref="D7">
    <cfRule type="expression" dxfId="23265" priority="12597">
      <formula>$L7&gt;0.15</formula>
    </cfRule>
    <cfRule type="expression" dxfId="23264" priority="12598">
      <formula>AND($L7&gt;0.08,$L7&lt;0.15)</formula>
    </cfRule>
  </conditionalFormatting>
  <conditionalFormatting sqref="H7">
    <cfRule type="expression" dxfId="23263" priority="12595">
      <formula>$L7&gt;0.15</formula>
    </cfRule>
    <cfRule type="expression" dxfId="23262" priority="12596">
      <formula>AND($L7&gt;0.08,$L7&lt;0.15)</formula>
    </cfRule>
  </conditionalFormatting>
  <conditionalFormatting sqref="H7">
    <cfRule type="expression" dxfId="23261" priority="12593">
      <formula>$L7&gt;0.15</formula>
    </cfRule>
    <cfRule type="expression" dxfId="23260" priority="12594">
      <formula>AND($L7&gt;0.08,$L7&lt;0.15)</formula>
    </cfRule>
  </conditionalFormatting>
  <conditionalFormatting sqref="H7">
    <cfRule type="expression" dxfId="23259" priority="12591">
      <formula>$L7&gt;0.15</formula>
    </cfRule>
    <cfRule type="expression" dxfId="23258" priority="12592">
      <formula>AND($L7&gt;0.08,$L7&lt;0.15)</formula>
    </cfRule>
  </conditionalFormatting>
  <conditionalFormatting sqref="H7">
    <cfRule type="expression" dxfId="23257" priority="12589">
      <formula>$L7&gt;0.15</formula>
    </cfRule>
    <cfRule type="expression" dxfId="23256" priority="12590">
      <formula>AND($L7&gt;0.08,$L7&lt;0.15)</formula>
    </cfRule>
  </conditionalFormatting>
  <conditionalFormatting sqref="H7">
    <cfRule type="expression" dxfId="23255" priority="12587">
      <formula>$L7&gt;0.15</formula>
    </cfRule>
    <cfRule type="expression" dxfId="23254" priority="12588">
      <formula>AND($L7&gt;0.08,$L7&lt;0.15)</formula>
    </cfRule>
  </conditionalFormatting>
  <conditionalFormatting sqref="H7">
    <cfRule type="expression" dxfId="23253" priority="12585">
      <formula>$L7&gt;0.15</formula>
    </cfRule>
    <cfRule type="expression" dxfId="23252" priority="12586">
      <formula>AND($L7&gt;0.08,$L7&lt;0.15)</formula>
    </cfRule>
  </conditionalFormatting>
  <conditionalFormatting sqref="H7">
    <cfRule type="expression" dxfId="23251" priority="12583">
      <formula>$L7&gt;0.15</formula>
    </cfRule>
    <cfRule type="expression" dxfId="23250" priority="12584">
      <formula>AND($L7&gt;0.08,$L7&lt;0.15)</formula>
    </cfRule>
  </conditionalFormatting>
  <conditionalFormatting sqref="H7">
    <cfRule type="expression" dxfId="23249" priority="12581">
      <formula>$L7&gt;0.15</formula>
    </cfRule>
    <cfRule type="expression" dxfId="23248" priority="12582">
      <formula>AND($L7&gt;0.08,$L7&lt;0.15)</formula>
    </cfRule>
  </conditionalFormatting>
  <conditionalFormatting sqref="F19">
    <cfRule type="expression" dxfId="23247" priority="11873">
      <formula>$L19&gt;0.15</formula>
    </cfRule>
    <cfRule type="expression" dxfId="23246" priority="11874">
      <formula>AND($L19&gt;0.08,$L19&lt;0.15)</formula>
    </cfRule>
  </conditionalFormatting>
  <conditionalFormatting sqref="F19">
    <cfRule type="expression" dxfId="23245" priority="11871">
      <formula>$L19&gt;0.15</formula>
    </cfRule>
    <cfRule type="expression" dxfId="23244" priority="11872">
      <formula>AND($L19&gt;0.08,$L19&lt;0.15)</formula>
    </cfRule>
  </conditionalFormatting>
  <conditionalFormatting sqref="F19">
    <cfRule type="expression" dxfId="23243" priority="11869">
      <formula>$L19&gt;0.15</formula>
    </cfRule>
    <cfRule type="expression" dxfId="23242" priority="11870">
      <formula>AND($L19&gt;0.08,$L19&lt;0.15)</formula>
    </cfRule>
  </conditionalFormatting>
  <conditionalFormatting sqref="F19">
    <cfRule type="expression" dxfId="23241" priority="11877">
      <formula>$L19&gt;0.15</formula>
    </cfRule>
    <cfRule type="expression" dxfId="23240" priority="11878">
      <formula>AND($L19&gt;0.08,$L19&lt;0.15)</formula>
    </cfRule>
  </conditionalFormatting>
  <conditionalFormatting sqref="F19">
    <cfRule type="expression" dxfId="23239" priority="11879">
      <formula>$L19&gt;0.15</formula>
    </cfRule>
    <cfRule type="expression" dxfId="23238" priority="11880">
      <formula>AND($L19&gt;0.08,$L19&lt;0.15)</formula>
    </cfRule>
  </conditionalFormatting>
  <conditionalFormatting sqref="F19">
    <cfRule type="expression" dxfId="23237" priority="11875">
      <formula>$L19&gt;0.15</formula>
    </cfRule>
    <cfRule type="expression" dxfId="23236" priority="11876">
      <formula>AND($L19&gt;0.08,$L19&lt;0.15)</formula>
    </cfRule>
  </conditionalFormatting>
  <conditionalFormatting sqref="AC9">
    <cfRule type="expression" dxfId="23235" priority="9913">
      <formula>$L9&gt;0.15</formula>
    </cfRule>
    <cfRule type="expression" dxfId="23234" priority="9914">
      <formula>AND($L9&gt;0.08,$L9&lt;0.15)</formula>
    </cfRule>
  </conditionalFormatting>
  <conditionalFormatting sqref="AC10">
    <cfRule type="expression" dxfId="23233" priority="9911">
      <formula>$L10&gt;0.15</formula>
    </cfRule>
    <cfRule type="expression" dxfId="23232" priority="9912">
      <formula>AND($L10&gt;0.08,$L10&lt;0.15)</formula>
    </cfRule>
  </conditionalFormatting>
  <conditionalFormatting sqref="AD58">
    <cfRule type="expression" dxfId="23231" priority="8749">
      <formula>$L58&gt;0.15</formula>
    </cfRule>
    <cfRule type="expression" dxfId="23230" priority="8750">
      <formula>AND($L58&gt;0.08,$L58&lt;0.15)</formula>
    </cfRule>
  </conditionalFormatting>
  <conditionalFormatting sqref="H19">
    <cfRule type="expression" dxfId="23229" priority="9133">
      <formula>$L19&gt;0.15</formula>
    </cfRule>
    <cfRule type="expression" dxfId="23228" priority="9134">
      <formula>AND($L19&gt;0.08,$L19&lt;0.15)</formula>
    </cfRule>
  </conditionalFormatting>
  <conditionalFormatting sqref="H19">
    <cfRule type="expression" dxfId="23227" priority="9131">
      <formula>$L19&gt;0.15</formula>
    </cfRule>
    <cfRule type="expression" dxfId="23226" priority="9132">
      <formula>AND($L19&gt;0.08,$L19&lt;0.15)</formula>
    </cfRule>
  </conditionalFormatting>
  <conditionalFormatting sqref="H19">
    <cfRule type="expression" dxfId="23225" priority="9129">
      <formula>$L19&gt;0.15</formula>
    </cfRule>
    <cfRule type="expression" dxfId="23224" priority="9130">
      <formula>AND($L19&gt;0.08,$L19&lt;0.15)</formula>
    </cfRule>
  </conditionalFormatting>
  <conditionalFormatting sqref="H19">
    <cfRule type="expression" dxfId="23223" priority="9127">
      <formula>$L19&gt;0.15</formula>
    </cfRule>
    <cfRule type="expression" dxfId="23222" priority="9128">
      <formula>AND($L19&gt;0.08,$L19&lt;0.15)</formula>
    </cfRule>
  </conditionalFormatting>
  <conditionalFormatting sqref="H19">
    <cfRule type="expression" dxfId="23221" priority="9125">
      <formula>$L19&gt;0.15</formula>
    </cfRule>
    <cfRule type="expression" dxfId="23220" priority="9126">
      <formula>AND($L19&gt;0.08,$L19&lt;0.15)</formula>
    </cfRule>
  </conditionalFormatting>
  <conditionalFormatting sqref="H19">
    <cfRule type="expression" dxfId="23219" priority="9123">
      <formula>$L19&gt;0.15</formula>
    </cfRule>
    <cfRule type="expression" dxfId="23218" priority="9124">
      <formula>AND($L19&gt;0.08,$L19&lt;0.15)</formula>
    </cfRule>
  </conditionalFormatting>
  <conditionalFormatting sqref="H19">
    <cfRule type="expression" dxfId="23217" priority="9121">
      <formula>$L19&gt;0.15</formula>
    </cfRule>
    <cfRule type="expression" dxfId="23216" priority="9122">
      <formula>AND($L19&gt;0.08,$L19&lt;0.15)</formula>
    </cfRule>
  </conditionalFormatting>
  <conditionalFormatting sqref="H19">
    <cfRule type="expression" dxfId="23215" priority="9119">
      <formula>$L19&gt;0.15</formula>
    </cfRule>
    <cfRule type="expression" dxfId="23214" priority="9120">
      <formula>AND($L19&gt;0.08,$L19&lt;0.15)</formula>
    </cfRule>
  </conditionalFormatting>
  <conditionalFormatting sqref="H10">
    <cfRule type="expression" dxfId="23213" priority="6517">
      <formula>$L10&gt;0.15</formula>
    </cfRule>
    <cfRule type="expression" dxfId="23212" priority="6518">
      <formula>AND($L10&gt;0.08,$L10&lt;0.15)</formula>
    </cfRule>
  </conditionalFormatting>
  <conditionalFormatting sqref="H10">
    <cfRule type="expression" dxfId="23211" priority="6519">
      <formula>$L10&gt;0.15</formula>
    </cfRule>
    <cfRule type="expression" dxfId="23210" priority="6520">
      <formula>AND($L10&gt;0.08,$L10&lt;0.15)</formula>
    </cfRule>
  </conditionalFormatting>
  <conditionalFormatting sqref="H10">
    <cfRule type="expression" dxfId="23209" priority="6513">
      <formula>$L10&gt;0.15</formula>
    </cfRule>
    <cfRule type="expression" dxfId="23208" priority="6514">
      <formula>AND($L10&gt;0.08,$L10&lt;0.15)</formula>
    </cfRule>
  </conditionalFormatting>
  <conditionalFormatting sqref="H10">
    <cfRule type="expression" dxfId="23207" priority="6515">
      <formula>$L10&gt;0.15</formula>
    </cfRule>
    <cfRule type="expression" dxfId="23206" priority="6516">
      <formula>AND($L10&gt;0.08,$L10&lt;0.15)</formula>
    </cfRule>
  </conditionalFormatting>
  <conditionalFormatting sqref="F11">
    <cfRule type="expression" dxfId="23205" priority="6509">
      <formula>$L11&gt;0.15</formula>
    </cfRule>
    <cfRule type="expression" dxfId="23204" priority="6510">
      <formula>AND($L11&gt;0.08,$L11&lt;0.15)</formula>
    </cfRule>
  </conditionalFormatting>
  <conditionalFormatting sqref="F11">
    <cfRule type="expression" dxfId="23203" priority="6511">
      <formula>$L11&gt;0.15</formula>
    </cfRule>
    <cfRule type="expression" dxfId="23202" priority="6512">
      <formula>AND($L11&gt;0.08,$L11&lt;0.15)</formula>
    </cfRule>
  </conditionalFormatting>
  <conditionalFormatting sqref="F11">
    <cfRule type="expression" dxfId="23201" priority="6505">
      <formula>$L11&gt;0.15</formula>
    </cfRule>
    <cfRule type="expression" dxfId="23200" priority="6506">
      <formula>AND($L11&gt;0.08,$L11&lt;0.15)</formula>
    </cfRule>
  </conditionalFormatting>
  <conditionalFormatting sqref="F11">
    <cfRule type="expression" dxfId="23199" priority="6503">
      <formula>$L11&gt;0.15</formula>
    </cfRule>
    <cfRule type="expression" dxfId="23198" priority="6504">
      <formula>AND($L11&gt;0.08,$L11&lt;0.15)</formula>
    </cfRule>
  </conditionalFormatting>
  <conditionalFormatting sqref="F11">
    <cfRule type="expression" dxfId="23197" priority="6501">
      <formula>$L11&gt;0.15</formula>
    </cfRule>
    <cfRule type="expression" dxfId="23196" priority="6502">
      <formula>AND($L11&gt;0.08,$L11&lt;0.15)</formula>
    </cfRule>
  </conditionalFormatting>
  <conditionalFormatting sqref="F11">
    <cfRule type="expression" dxfId="23195" priority="6499">
      <formula>$L11&gt;0.15</formula>
    </cfRule>
    <cfRule type="expression" dxfId="23194" priority="6500">
      <formula>AND($L11&gt;0.08,$L11&lt;0.15)</formula>
    </cfRule>
  </conditionalFormatting>
  <conditionalFormatting sqref="E40 E43:E46">
    <cfRule type="expression" dxfId="23193" priority="7591">
      <formula>$L40&gt;0.15</formula>
    </cfRule>
    <cfRule type="expression" dxfId="23192" priority="7592">
      <formula>AND($L40&gt;0.08,$L40&lt;0.15)</formula>
    </cfRule>
  </conditionalFormatting>
  <conditionalFormatting sqref="E40 E43:E46">
    <cfRule type="expression" dxfId="23191" priority="7589">
      <formula>$L40&gt;0.15</formula>
    </cfRule>
    <cfRule type="expression" dxfId="23190" priority="7590">
      <formula>AND($L40&gt;0.08,$L40&lt;0.15)</formula>
    </cfRule>
  </conditionalFormatting>
  <conditionalFormatting sqref="E40 E43:E46">
    <cfRule type="expression" dxfId="23189" priority="7587">
      <formula>$L40&gt;0.15</formula>
    </cfRule>
    <cfRule type="expression" dxfId="23188" priority="7588">
      <formula>AND($L40&gt;0.08,$L40&lt;0.15)</formula>
    </cfRule>
  </conditionalFormatting>
  <conditionalFormatting sqref="E40 E43:E46">
    <cfRule type="expression" dxfId="23187" priority="7583">
      <formula>$L40&gt;0.15</formula>
    </cfRule>
    <cfRule type="expression" dxfId="23186" priority="7584">
      <formula>AND($L40&gt;0.08,$L40&lt;0.15)</formula>
    </cfRule>
  </conditionalFormatting>
  <conditionalFormatting sqref="E40 E43:E46">
    <cfRule type="expression" dxfId="23185" priority="7585">
      <formula>$L40&gt;0.15</formula>
    </cfRule>
    <cfRule type="expression" dxfId="23184" priority="7586">
      <formula>AND($L40&gt;0.08,$L40&lt;0.15)</formula>
    </cfRule>
  </conditionalFormatting>
  <conditionalFormatting sqref="E40 E43:E46">
    <cfRule type="expression" dxfId="23183" priority="7577">
      <formula>$L40&gt;0.15</formula>
    </cfRule>
    <cfRule type="expression" dxfId="23182" priority="7578">
      <formula>AND($L40&gt;0.08,$L40&lt;0.15)</formula>
    </cfRule>
  </conditionalFormatting>
  <conditionalFormatting sqref="E40 E43:E46">
    <cfRule type="expression" dxfId="23181" priority="7575">
      <formula>$L40&gt;0.15</formula>
    </cfRule>
    <cfRule type="expression" dxfId="23180" priority="7576">
      <formula>AND($L40&gt;0.08,$L40&lt;0.15)</formula>
    </cfRule>
  </conditionalFormatting>
  <conditionalFormatting sqref="E40 E43:E46">
    <cfRule type="expression" dxfId="23179" priority="7581">
      <formula>$L40&gt;0.15</formula>
    </cfRule>
    <cfRule type="expression" dxfId="23178" priority="7582">
      <formula>AND($L40&gt;0.08,$L40&lt;0.15)</formula>
    </cfRule>
  </conditionalFormatting>
  <conditionalFormatting sqref="E40 E43:E46">
    <cfRule type="expression" dxfId="23177" priority="7579">
      <formula>$L40&gt;0.15</formula>
    </cfRule>
    <cfRule type="expression" dxfId="23176" priority="7580">
      <formula>AND($L40&gt;0.08,$L40&lt;0.15)</formula>
    </cfRule>
  </conditionalFormatting>
  <conditionalFormatting sqref="E40 E43:E46">
    <cfRule type="expression" dxfId="23175" priority="7573">
      <formula>$L40&gt;0.15</formula>
    </cfRule>
    <cfRule type="expression" dxfId="23174" priority="7574">
      <formula>AND($L40&gt;0.08,$L40&lt;0.15)</formula>
    </cfRule>
  </conditionalFormatting>
  <conditionalFormatting sqref="E10">
    <cfRule type="expression" dxfId="23173" priority="6533">
      <formula>$L10&gt;0.15</formula>
    </cfRule>
    <cfRule type="expression" dxfId="23172" priority="6534">
      <formula>AND($L10&gt;0.08,$L10&lt;0.15)</formula>
    </cfRule>
  </conditionalFormatting>
  <conditionalFormatting sqref="E10">
    <cfRule type="expression" dxfId="23171" priority="6531">
      <formula>$L10&gt;0.15</formula>
    </cfRule>
    <cfRule type="expression" dxfId="23170" priority="6532">
      <formula>AND($L10&gt;0.08,$L10&lt;0.15)</formula>
    </cfRule>
  </conditionalFormatting>
  <conditionalFormatting sqref="AB8">
    <cfRule type="expression" dxfId="23169" priority="6673">
      <formula>$L8&gt;0.15</formula>
    </cfRule>
    <cfRule type="expression" dxfId="23168" priority="6674">
      <formula>AND($L8&gt;0.08,$L8&lt;0.15)</formula>
    </cfRule>
  </conditionalFormatting>
  <conditionalFormatting sqref="F40 F43:F46">
    <cfRule type="expression" dxfId="23167" priority="7461">
      <formula>$L40&gt;0.15</formula>
    </cfRule>
    <cfRule type="expression" dxfId="23166" priority="7462">
      <formula>AND($L40&gt;0.08,$L40&lt;0.15)</formula>
    </cfRule>
  </conditionalFormatting>
  <conditionalFormatting sqref="F40 F43:F46">
    <cfRule type="expression" dxfId="23165" priority="7453">
      <formula>$L40&gt;0.15</formula>
    </cfRule>
    <cfRule type="expression" dxfId="23164" priority="7454">
      <formula>AND($L40&gt;0.08,$L40&lt;0.15)</formula>
    </cfRule>
  </conditionalFormatting>
  <conditionalFormatting sqref="F40 F43:F46">
    <cfRule type="expression" dxfId="23163" priority="7459">
      <formula>$L40&gt;0.15</formula>
    </cfRule>
    <cfRule type="expression" dxfId="23162" priority="7460">
      <formula>AND($L40&gt;0.08,$L40&lt;0.15)</formula>
    </cfRule>
  </conditionalFormatting>
  <conditionalFormatting sqref="F40 F43:F46">
    <cfRule type="expression" dxfId="23161" priority="7455">
      <formula>$L40&gt;0.15</formula>
    </cfRule>
    <cfRule type="expression" dxfId="23160" priority="7456">
      <formula>AND($L40&gt;0.08,$L40&lt;0.15)</formula>
    </cfRule>
  </conditionalFormatting>
  <conditionalFormatting sqref="F40 F43:F46">
    <cfRule type="expression" dxfId="23159" priority="7457">
      <formula>$L40&gt;0.15</formula>
    </cfRule>
    <cfRule type="expression" dxfId="23158" priority="7458">
      <formula>AND($L40&gt;0.08,$L40&lt;0.15)</formula>
    </cfRule>
  </conditionalFormatting>
  <conditionalFormatting sqref="F40 F43:F46">
    <cfRule type="expression" dxfId="23157" priority="7437">
      <formula>$L40&gt;0.15</formula>
    </cfRule>
    <cfRule type="expression" dxfId="23156" priority="7438">
      <formula>AND($L40&gt;0.08,$L40&lt;0.15)</formula>
    </cfRule>
  </conditionalFormatting>
  <conditionalFormatting sqref="F40 F43:F46">
    <cfRule type="expression" dxfId="23155" priority="7451">
      <formula>$L40&gt;0.15</formula>
    </cfRule>
    <cfRule type="expression" dxfId="23154" priority="7452">
      <formula>AND($L40&gt;0.08,$L40&lt;0.15)</formula>
    </cfRule>
  </conditionalFormatting>
  <conditionalFormatting sqref="F40 F43:F46">
    <cfRule type="expression" dxfId="23153" priority="7449">
      <formula>$L40&gt;0.15</formula>
    </cfRule>
    <cfRule type="expression" dxfId="23152" priority="7450">
      <formula>AND($L40&gt;0.08,$L40&lt;0.15)</formula>
    </cfRule>
  </conditionalFormatting>
  <conditionalFormatting sqref="F40 F43:F46">
    <cfRule type="expression" dxfId="23151" priority="7443">
      <formula>$L40&gt;0.15</formula>
    </cfRule>
    <cfRule type="expression" dxfId="23150" priority="7444">
      <formula>AND($L40&gt;0.08,$L40&lt;0.15)</formula>
    </cfRule>
  </conditionalFormatting>
  <conditionalFormatting sqref="F40 F43:F46">
    <cfRule type="expression" dxfId="23149" priority="7441">
      <formula>$L40&gt;0.15</formula>
    </cfRule>
    <cfRule type="expression" dxfId="23148" priority="7442">
      <formula>AND($L40&gt;0.08,$L40&lt;0.15)</formula>
    </cfRule>
  </conditionalFormatting>
  <conditionalFormatting sqref="F40 F43:F46">
    <cfRule type="expression" dxfId="23147" priority="7439">
      <formula>$L40&gt;0.15</formula>
    </cfRule>
    <cfRule type="expression" dxfId="23146" priority="7440">
      <formula>AND($L40&gt;0.08,$L40&lt;0.15)</formula>
    </cfRule>
  </conditionalFormatting>
  <conditionalFormatting sqref="F40 F43:F46">
    <cfRule type="expression" dxfId="23145" priority="7445">
      <formula>$L40&gt;0.15</formula>
    </cfRule>
    <cfRule type="expression" dxfId="23144" priority="7446">
      <formula>AND($L40&gt;0.08,$L40&lt;0.15)</formula>
    </cfRule>
  </conditionalFormatting>
  <conditionalFormatting sqref="F40 F43:F46">
    <cfRule type="expression" dxfId="23143" priority="7447">
      <formula>$L40&gt;0.15</formula>
    </cfRule>
    <cfRule type="expression" dxfId="23142" priority="7448">
      <formula>AND($L40&gt;0.08,$L40&lt;0.15)</formula>
    </cfRule>
  </conditionalFormatting>
  <conditionalFormatting sqref="D11">
    <cfRule type="expression" dxfId="23141" priority="6455">
      <formula>$L11&gt;0.15</formula>
    </cfRule>
    <cfRule type="expression" dxfId="23140" priority="6456">
      <formula>AND($L11&gt;0.08,$L11&lt;0.15)</formula>
    </cfRule>
  </conditionalFormatting>
  <conditionalFormatting sqref="D11">
    <cfRule type="expression" dxfId="23139" priority="6453">
      <formula>$L11&gt;0.15</formula>
    </cfRule>
    <cfRule type="expression" dxfId="23138" priority="6454">
      <formula>AND($L11&gt;0.08,$L11&lt;0.15)</formula>
    </cfRule>
  </conditionalFormatting>
  <conditionalFormatting sqref="D11">
    <cfRule type="expression" dxfId="23137" priority="6451">
      <formula>$L11&gt;0.15</formula>
    </cfRule>
    <cfRule type="expression" dxfId="23136" priority="6452">
      <formula>AND($L11&gt;0.08,$L11&lt;0.15)</formula>
    </cfRule>
  </conditionalFormatting>
  <conditionalFormatting sqref="E11">
    <cfRule type="expression" dxfId="23135" priority="6443">
      <formula>$L11&gt;0.15</formula>
    </cfRule>
    <cfRule type="expression" dxfId="23134" priority="6444">
      <formula>AND($L11&gt;0.08,$L11&lt;0.15)</formula>
    </cfRule>
  </conditionalFormatting>
  <conditionalFormatting sqref="E11">
    <cfRule type="expression" dxfId="23133" priority="6441">
      <formula>$L11&gt;0.15</formula>
    </cfRule>
    <cfRule type="expression" dxfId="23132" priority="6442">
      <formula>AND($L11&gt;0.08,$L11&lt;0.15)</formula>
    </cfRule>
  </conditionalFormatting>
  <conditionalFormatting sqref="E11">
    <cfRule type="expression" dxfId="23131" priority="6439">
      <formula>$L11&gt;0.15</formula>
    </cfRule>
    <cfRule type="expression" dxfId="23130" priority="6440">
      <formula>AND($L11&gt;0.08,$L11&lt;0.15)</formula>
    </cfRule>
  </conditionalFormatting>
  <conditionalFormatting sqref="E11">
    <cfRule type="expression" dxfId="23129" priority="6447">
      <formula>$L11&gt;0.15</formula>
    </cfRule>
    <cfRule type="expression" dxfId="23128" priority="6448">
      <formula>AND($L11&gt;0.08,$L11&lt;0.15)</formula>
    </cfRule>
  </conditionalFormatting>
  <conditionalFormatting sqref="E11">
    <cfRule type="expression" dxfId="23127" priority="6449">
      <formula>$L11&gt;0.15</formula>
    </cfRule>
    <cfRule type="expression" dxfId="23126" priority="6450">
      <formula>AND($L11&gt;0.08,$L11&lt;0.15)</formula>
    </cfRule>
  </conditionalFormatting>
  <conditionalFormatting sqref="E11">
    <cfRule type="expression" dxfId="23125" priority="6445">
      <formula>$L11&gt;0.15</formula>
    </cfRule>
    <cfRule type="expression" dxfId="23124" priority="6446">
      <formula>AND($L11&gt;0.08,$L11&lt;0.15)</formula>
    </cfRule>
  </conditionalFormatting>
  <conditionalFormatting sqref="E11">
    <cfRule type="expression" dxfId="23123" priority="6437">
      <formula>$L11&gt;0.15</formula>
    </cfRule>
    <cfRule type="expression" dxfId="23122" priority="6438">
      <formula>AND($L11&gt;0.08,$L11&lt;0.15)</formula>
    </cfRule>
  </conditionalFormatting>
  <conditionalFormatting sqref="G22">
    <cfRule type="expression" dxfId="23121" priority="5907">
      <formula>$L22&gt;0.15</formula>
    </cfRule>
    <cfRule type="expression" dxfId="23120" priority="5908">
      <formula>AND($L22&gt;0.08,$L22&lt;0.15)</formula>
    </cfRule>
  </conditionalFormatting>
  <conditionalFormatting sqref="AD8">
    <cfRule type="expression" dxfId="23119" priority="6703">
      <formula>$L8&gt;0.15</formula>
    </cfRule>
    <cfRule type="expression" dxfId="23118" priority="6704">
      <formula>AND($L8&gt;0.08,$L8&lt;0.15)</formula>
    </cfRule>
  </conditionalFormatting>
  <conditionalFormatting sqref="E22">
    <cfRule type="expression" dxfId="23117" priority="5903">
      <formula>$L22&gt;0.15</formula>
    </cfRule>
    <cfRule type="expression" dxfId="23116" priority="5904">
      <formula>AND($L22&gt;0.08,$L22&lt;0.15)</formula>
    </cfRule>
  </conditionalFormatting>
  <conditionalFormatting sqref="E22">
    <cfRule type="expression" dxfId="23115" priority="5897">
      <formula>$L22&gt;0.15</formula>
    </cfRule>
    <cfRule type="expression" dxfId="23114" priority="5898">
      <formula>AND($L22&gt;0.08,$L22&lt;0.15)</formula>
    </cfRule>
  </conditionalFormatting>
  <conditionalFormatting sqref="D11">
    <cfRule type="expression" dxfId="23113" priority="6459">
      <formula>$L11&gt;0.15</formula>
    </cfRule>
    <cfRule type="expression" dxfId="23112" priority="6460">
      <formula>AND($L11&gt;0.08,$L11&lt;0.15)</formula>
    </cfRule>
  </conditionalFormatting>
  <conditionalFormatting sqref="E11">
    <cfRule type="expression" dxfId="23111" priority="6433">
      <formula>$L11&gt;0.15</formula>
    </cfRule>
    <cfRule type="expression" dxfId="23110" priority="6434">
      <formula>AND($L11&gt;0.08,$L11&lt;0.15)</formula>
    </cfRule>
  </conditionalFormatting>
  <conditionalFormatting sqref="E11">
    <cfRule type="expression" dxfId="23109" priority="6431">
      <formula>$L11&gt;0.15</formula>
    </cfRule>
    <cfRule type="expression" dxfId="23108" priority="6432">
      <formula>AND($L11&gt;0.08,$L11&lt;0.15)</formula>
    </cfRule>
  </conditionalFormatting>
  <conditionalFormatting sqref="H11">
    <cfRule type="expression" dxfId="23107" priority="6429">
      <formula>$L11&gt;0.15</formula>
    </cfRule>
    <cfRule type="expression" dxfId="23106" priority="6430">
      <formula>AND($L11&gt;0.08,$L11&lt;0.15)</formula>
    </cfRule>
  </conditionalFormatting>
  <conditionalFormatting sqref="H11">
    <cfRule type="expression" dxfId="23105" priority="6421">
      <formula>$L11&gt;0.15</formula>
    </cfRule>
    <cfRule type="expression" dxfId="23104" priority="6422">
      <formula>AND($L11&gt;0.08,$L11&lt;0.15)</formula>
    </cfRule>
  </conditionalFormatting>
  <conditionalFormatting sqref="H11">
    <cfRule type="expression" dxfId="23103" priority="6419">
      <formula>$L11&gt;0.15</formula>
    </cfRule>
    <cfRule type="expression" dxfId="23102" priority="6420">
      <formula>AND($L11&gt;0.08,$L11&lt;0.15)</formula>
    </cfRule>
  </conditionalFormatting>
  <conditionalFormatting sqref="H11">
    <cfRule type="expression" dxfId="23101" priority="6417">
      <formula>$L11&gt;0.15</formula>
    </cfRule>
    <cfRule type="expression" dxfId="23100" priority="6418">
      <formula>AND($L11&gt;0.08,$L11&lt;0.15)</formula>
    </cfRule>
  </conditionalFormatting>
  <conditionalFormatting sqref="E11">
    <cfRule type="expression" dxfId="23099" priority="6435">
      <formula>$L11&gt;0.15</formula>
    </cfRule>
    <cfRule type="expression" dxfId="23098" priority="6436">
      <formula>AND($L11&gt;0.08,$L11&lt;0.15)</formula>
    </cfRule>
  </conditionalFormatting>
  <conditionalFormatting sqref="H11">
    <cfRule type="expression" dxfId="23097" priority="6427">
      <formula>$L11&gt;0.15</formula>
    </cfRule>
    <cfRule type="expression" dxfId="23096" priority="6428">
      <formula>AND($L11&gt;0.08,$L11&lt;0.15)</formula>
    </cfRule>
  </conditionalFormatting>
  <conditionalFormatting sqref="H11">
    <cfRule type="expression" dxfId="23095" priority="6423">
      <formula>$L11&gt;0.15</formula>
    </cfRule>
    <cfRule type="expression" dxfId="23094" priority="6424">
      <formula>AND($L11&gt;0.08,$L11&lt;0.15)</formula>
    </cfRule>
  </conditionalFormatting>
  <conditionalFormatting sqref="H11">
    <cfRule type="expression" dxfId="23093" priority="6425">
      <formula>$L11&gt;0.15</formula>
    </cfRule>
    <cfRule type="expression" dxfId="23092" priority="6426">
      <formula>AND($L11&gt;0.08,$L11&lt;0.15)</formula>
    </cfRule>
  </conditionalFormatting>
  <conditionalFormatting sqref="H11">
    <cfRule type="expression" dxfId="23091" priority="6415">
      <formula>$L11&gt;0.15</formula>
    </cfRule>
    <cfRule type="expression" dxfId="23090" priority="6416">
      <formula>AND($L11&gt;0.08,$L11&lt;0.15)</formula>
    </cfRule>
  </conditionalFormatting>
  <conditionalFormatting sqref="D12">
    <cfRule type="expression" dxfId="23089" priority="6361">
      <formula>$L12&gt;0.15</formula>
    </cfRule>
    <cfRule type="expression" dxfId="23088" priority="6362">
      <formula>AND($L12&gt;0.08,$L12&lt;0.15)</formula>
    </cfRule>
  </conditionalFormatting>
  <conditionalFormatting sqref="D12">
    <cfRule type="expression" dxfId="23087" priority="6359">
      <formula>$L12&gt;0.15</formula>
    </cfRule>
    <cfRule type="expression" dxfId="23086" priority="6360">
      <formula>AND($L12&gt;0.08,$L12&lt;0.15)</formula>
    </cfRule>
  </conditionalFormatting>
  <conditionalFormatting sqref="D12">
    <cfRule type="expression" dxfId="23085" priority="6357">
      <formula>$L12&gt;0.15</formula>
    </cfRule>
    <cfRule type="expression" dxfId="23084" priority="6358">
      <formula>AND($L12&gt;0.08,$L12&lt;0.15)</formula>
    </cfRule>
  </conditionalFormatting>
  <conditionalFormatting sqref="D12">
    <cfRule type="expression" dxfId="23083" priority="6367">
      <formula>$L12&gt;0.15</formula>
    </cfRule>
    <cfRule type="expression" dxfId="23082" priority="6368">
      <formula>AND($L12&gt;0.08,$L12&lt;0.15)</formula>
    </cfRule>
  </conditionalFormatting>
  <conditionalFormatting sqref="D12">
    <cfRule type="expression" dxfId="23081" priority="6365">
      <formula>$L12&gt;0.15</formula>
    </cfRule>
    <cfRule type="expression" dxfId="23080" priority="6366">
      <formula>AND($L12&gt;0.08,$L12&lt;0.15)</formula>
    </cfRule>
  </conditionalFormatting>
  <conditionalFormatting sqref="D12">
    <cfRule type="expression" dxfId="23079" priority="6371">
      <formula>$L12&gt;0.15</formula>
    </cfRule>
    <cfRule type="expression" dxfId="23078" priority="6372">
      <formula>AND($L12&gt;0.08,$L12&lt;0.15)</formula>
    </cfRule>
  </conditionalFormatting>
  <conditionalFormatting sqref="D12">
    <cfRule type="expression" dxfId="23077" priority="6369">
      <formula>$L12&gt;0.15</formula>
    </cfRule>
    <cfRule type="expression" dxfId="23076" priority="6370">
      <formula>AND($L12&gt;0.08,$L12&lt;0.15)</formula>
    </cfRule>
  </conditionalFormatting>
  <conditionalFormatting sqref="D12">
    <cfRule type="expression" dxfId="23075" priority="6363">
      <formula>$L12&gt;0.15</formula>
    </cfRule>
    <cfRule type="expression" dxfId="23074" priority="6364">
      <formula>AND($L12&gt;0.08,$L12&lt;0.15)</formula>
    </cfRule>
  </conditionalFormatting>
  <conditionalFormatting sqref="F12">
    <cfRule type="expression" dxfId="23073" priority="6405">
      <formula>$L12&gt;0.15</formula>
    </cfRule>
    <cfRule type="expression" dxfId="23072" priority="6406">
      <formula>AND($L12&gt;0.08,$L12&lt;0.15)</formula>
    </cfRule>
  </conditionalFormatting>
  <conditionalFormatting sqref="F12">
    <cfRule type="expression" dxfId="23071" priority="6403">
      <formula>$L12&gt;0.15</formula>
    </cfRule>
    <cfRule type="expression" dxfId="23070" priority="6404">
      <formula>AND($L12&gt;0.08,$L12&lt;0.15)</formula>
    </cfRule>
  </conditionalFormatting>
  <conditionalFormatting sqref="F12">
    <cfRule type="expression" dxfId="23069" priority="6401">
      <formula>$L12&gt;0.15</formula>
    </cfRule>
    <cfRule type="expression" dxfId="23068" priority="6402">
      <formula>AND($L12&gt;0.08,$L12&lt;0.15)</formula>
    </cfRule>
  </conditionalFormatting>
  <conditionalFormatting sqref="F12">
    <cfRule type="expression" dxfId="23067" priority="6409">
      <formula>$L12&gt;0.15</formula>
    </cfRule>
    <cfRule type="expression" dxfId="23066" priority="6410">
      <formula>AND($L12&gt;0.08,$L12&lt;0.15)</formula>
    </cfRule>
  </conditionalFormatting>
  <conditionalFormatting sqref="F12">
    <cfRule type="expression" dxfId="23065" priority="6411">
      <formula>$L12&gt;0.15</formula>
    </cfRule>
    <cfRule type="expression" dxfId="23064" priority="6412">
      <formula>AND($L12&gt;0.08,$L12&lt;0.15)</formula>
    </cfRule>
  </conditionalFormatting>
  <conditionalFormatting sqref="F12">
    <cfRule type="expression" dxfId="23063" priority="6407">
      <formula>$L12&gt;0.15</formula>
    </cfRule>
    <cfRule type="expression" dxfId="23062" priority="6408">
      <formula>AND($L12&gt;0.08,$L12&lt;0.15)</formula>
    </cfRule>
  </conditionalFormatting>
  <conditionalFormatting sqref="G12">
    <cfRule type="expression" dxfId="23061" priority="6393">
      <formula>$L12&gt;0.15</formula>
    </cfRule>
    <cfRule type="expression" dxfId="23060" priority="6394">
      <formula>AND($L12&gt;0.08,$L12&lt;0.15)</formula>
    </cfRule>
  </conditionalFormatting>
  <conditionalFormatting sqref="F12">
    <cfRule type="expression" dxfId="23059" priority="6399">
      <formula>$L12&gt;0.15</formula>
    </cfRule>
    <cfRule type="expression" dxfId="23058" priority="6400">
      <formula>AND($L12&gt;0.08,$L12&lt;0.15)</formula>
    </cfRule>
  </conditionalFormatting>
  <conditionalFormatting sqref="F12">
    <cfRule type="expression" dxfId="23057" priority="6395">
      <formula>$L12&gt;0.15</formula>
    </cfRule>
    <cfRule type="expression" dxfId="23056" priority="6396">
      <formula>AND($L12&gt;0.08,$L12&lt;0.15)</formula>
    </cfRule>
  </conditionalFormatting>
  <conditionalFormatting sqref="F12">
    <cfRule type="expression" dxfId="23055" priority="6397">
      <formula>$L12&gt;0.15</formula>
    </cfRule>
    <cfRule type="expression" dxfId="23054" priority="6398">
      <formula>AND($L12&gt;0.08,$L12&lt;0.15)</formula>
    </cfRule>
  </conditionalFormatting>
  <conditionalFormatting sqref="G12">
    <cfRule type="expression" dxfId="23053" priority="6387">
      <formula>$L12&gt;0.15</formula>
    </cfRule>
    <cfRule type="expression" dxfId="23052" priority="6388">
      <formula>AND($L12&gt;0.08,$L12&lt;0.15)</formula>
    </cfRule>
  </conditionalFormatting>
  <conditionalFormatting sqref="G12">
    <cfRule type="expression" dxfId="23051" priority="6385">
      <formula>$L12&gt;0.15</formula>
    </cfRule>
    <cfRule type="expression" dxfId="23050" priority="6386">
      <formula>AND($L12&gt;0.08,$L12&lt;0.15)</formula>
    </cfRule>
  </conditionalFormatting>
  <conditionalFormatting sqref="G12">
    <cfRule type="expression" dxfId="23049" priority="6391">
      <formula>$L12&gt;0.15</formula>
    </cfRule>
    <cfRule type="expression" dxfId="23048" priority="6392">
      <formula>AND($L12&gt;0.08,$L12&lt;0.15)</formula>
    </cfRule>
  </conditionalFormatting>
  <conditionalFormatting sqref="G12">
    <cfRule type="expression" dxfId="23047" priority="6389">
      <formula>$L12&gt;0.15</formula>
    </cfRule>
    <cfRule type="expression" dxfId="23046" priority="6390">
      <formula>AND($L12&gt;0.08,$L12&lt;0.15)</formula>
    </cfRule>
  </conditionalFormatting>
  <conditionalFormatting sqref="G12">
    <cfRule type="expression" dxfId="23045" priority="6383">
      <formula>$L12&gt;0.15</formula>
    </cfRule>
    <cfRule type="expression" dxfId="23044" priority="6384">
      <formula>AND($L12&gt;0.08,$L12&lt;0.15)</formula>
    </cfRule>
  </conditionalFormatting>
  <conditionalFormatting sqref="G12">
    <cfRule type="expression" dxfId="23043" priority="6381">
      <formula>$L12&gt;0.15</formula>
    </cfRule>
    <cfRule type="expression" dxfId="23042" priority="6382">
      <formula>AND($L12&gt;0.08,$L12&lt;0.15)</formula>
    </cfRule>
  </conditionalFormatting>
  <conditionalFormatting sqref="G12">
    <cfRule type="expression" dxfId="23041" priority="6379">
      <formula>$L12&gt;0.15</formula>
    </cfRule>
    <cfRule type="expression" dxfId="23040" priority="6380">
      <formula>AND($L12&gt;0.08,$L12&lt;0.15)</formula>
    </cfRule>
  </conditionalFormatting>
  <conditionalFormatting sqref="D12">
    <cfRule type="expression" dxfId="23039" priority="6377">
      <formula>$L12&gt;0.15</formula>
    </cfRule>
    <cfRule type="expression" dxfId="23038" priority="6378">
      <formula>AND($L12&gt;0.08,$L12&lt;0.15)</formula>
    </cfRule>
  </conditionalFormatting>
  <conditionalFormatting sqref="D12">
    <cfRule type="expression" dxfId="23037" priority="6375">
      <formula>$L12&gt;0.15</formula>
    </cfRule>
    <cfRule type="expression" dxfId="23036" priority="6376">
      <formula>AND($L12&gt;0.08,$L12&lt;0.15)</formula>
    </cfRule>
  </conditionalFormatting>
  <conditionalFormatting sqref="D12">
    <cfRule type="expression" dxfId="23035" priority="6373">
      <formula>$L12&gt;0.15</formula>
    </cfRule>
    <cfRule type="expression" dxfId="23034" priority="6374">
      <formula>AND($L12&gt;0.08,$L12&lt;0.15)</formula>
    </cfRule>
  </conditionalFormatting>
  <conditionalFormatting sqref="E12">
    <cfRule type="expression" dxfId="23033" priority="6351">
      <formula>$L12&gt;0.15</formula>
    </cfRule>
    <cfRule type="expression" dxfId="23032" priority="6352">
      <formula>AND($L12&gt;0.08,$L12&lt;0.15)</formula>
    </cfRule>
  </conditionalFormatting>
  <conditionalFormatting sqref="E12">
    <cfRule type="expression" dxfId="23031" priority="6349">
      <formula>$L12&gt;0.15</formula>
    </cfRule>
    <cfRule type="expression" dxfId="23030" priority="6350">
      <formula>AND($L12&gt;0.08,$L12&lt;0.15)</formula>
    </cfRule>
  </conditionalFormatting>
  <conditionalFormatting sqref="E12">
    <cfRule type="expression" dxfId="23029" priority="6347">
      <formula>$L12&gt;0.15</formula>
    </cfRule>
    <cfRule type="expression" dxfId="23028" priority="6348">
      <formula>AND($L12&gt;0.08,$L12&lt;0.15)</formula>
    </cfRule>
  </conditionalFormatting>
  <conditionalFormatting sqref="E12">
    <cfRule type="expression" dxfId="23027" priority="6339">
      <formula>$L12&gt;0.15</formula>
    </cfRule>
    <cfRule type="expression" dxfId="23026" priority="6340">
      <formula>AND($L12&gt;0.08,$L12&lt;0.15)</formula>
    </cfRule>
  </conditionalFormatting>
  <conditionalFormatting sqref="E12">
    <cfRule type="expression" dxfId="23025" priority="6337">
      <formula>$L12&gt;0.15</formula>
    </cfRule>
    <cfRule type="expression" dxfId="23024" priority="6338">
      <formula>AND($L12&gt;0.08,$L12&lt;0.15)</formula>
    </cfRule>
  </conditionalFormatting>
  <conditionalFormatting sqref="E12">
    <cfRule type="expression" dxfId="23023" priority="6335">
      <formula>$L12&gt;0.15</formula>
    </cfRule>
    <cfRule type="expression" dxfId="23022" priority="6336">
      <formula>AND($L12&gt;0.08,$L12&lt;0.15)</formula>
    </cfRule>
  </conditionalFormatting>
  <conditionalFormatting sqref="D12">
    <cfRule type="expression" dxfId="23021" priority="6355">
      <formula>$L12&gt;0.15</formula>
    </cfRule>
    <cfRule type="expression" dxfId="23020" priority="6356">
      <formula>AND($L12&gt;0.08,$L12&lt;0.15)</formula>
    </cfRule>
  </conditionalFormatting>
  <conditionalFormatting sqref="D12">
    <cfRule type="expression" dxfId="23019" priority="6353">
      <formula>$L12&gt;0.15</formula>
    </cfRule>
    <cfRule type="expression" dxfId="23018" priority="6354">
      <formula>AND($L12&gt;0.08,$L12&lt;0.15)</formula>
    </cfRule>
  </conditionalFormatting>
  <conditionalFormatting sqref="E12">
    <cfRule type="expression" dxfId="23017" priority="6345">
      <formula>$L12&gt;0.15</formula>
    </cfRule>
    <cfRule type="expression" dxfId="23016" priority="6346">
      <formula>AND($L12&gt;0.08,$L12&lt;0.15)</formula>
    </cfRule>
  </conditionalFormatting>
  <conditionalFormatting sqref="E12">
    <cfRule type="expression" dxfId="23015" priority="6341">
      <formula>$L12&gt;0.15</formula>
    </cfRule>
    <cfRule type="expression" dxfId="23014" priority="6342">
      <formula>AND($L12&gt;0.08,$L12&lt;0.15)</formula>
    </cfRule>
  </conditionalFormatting>
  <conditionalFormatting sqref="E12">
    <cfRule type="expression" dxfId="23013" priority="6343">
      <formula>$L12&gt;0.15</formula>
    </cfRule>
    <cfRule type="expression" dxfId="23012" priority="6344">
      <formula>AND($L12&gt;0.08,$L12&lt;0.15)</formula>
    </cfRule>
  </conditionalFormatting>
  <conditionalFormatting sqref="E12">
    <cfRule type="expression" dxfId="23011" priority="6333">
      <formula>$L12&gt;0.15</formula>
    </cfRule>
    <cfRule type="expression" dxfId="23010" priority="6334">
      <formula>AND($L12&gt;0.08,$L12&lt;0.15)</formula>
    </cfRule>
  </conditionalFormatting>
  <conditionalFormatting sqref="H10">
    <cfRule type="expression" dxfId="23009" priority="6521">
      <formula>$L10&gt;0.15</formula>
    </cfRule>
    <cfRule type="expression" dxfId="23008" priority="6522">
      <formula>AND($L10&gt;0.08,$L10&lt;0.15)</formula>
    </cfRule>
  </conditionalFormatting>
  <conditionalFormatting sqref="H10">
    <cfRule type="expression" dxfId="23007" priority="6525">
      <formula>$L10&gt;0.15</formula>
    </cfRule>
    <cfRule type="expression" dxfId="23006" priority="6526">
      <formula>AND($L10&gt;0.08,$L10&lt;0.15)</formula>
    </cfRule>
  </conditionalFormatting>
  <conditionalFormatting sqref="H10">
    <cfRule type="expression" dxfId="23005" priority="6527">
      <formula>$L10&gt;0.15</formula>
    </cfRule>
    <cfRule type="expression" dxfId="23004" priority="6528">
      <formula>AND($L10&gt;0.08,$L10&lt;0.15)</formula>
    </cfRule>
  </conditionalFormatting>
  <conditionalFormatting sqref="H10">
    <cfRule type="expression" dxfId="23003" priority="6523">
      <formula>$L10&gt;0.15</formula>
    </cfRule>
    <cfRule type="expression" dxfId="23002" priority="6524">
      <formula>AND($L10&gt;0.08,$L10&lt;0.15)</formula>
    </cfRule>
  </conditionalFormatting>
  <conditionalFormatting sqref="F11">
    <cfRule type="expression" dxfId="23001" priority="6507">
      <formula>$L11&gt;0.15</formula>
    </cfRule>
    <cfRule type="expression" dxfId="23000" priority="6508">
      <formula>AND($L11&gt;0.08,$L11&lt;0.15)</formula>
    </cfRule>
  </conditionalFormatting>
  <conditionalFormatting sqref="F11">
    <cfRule type="expression" dxfId="22999" priority="6497">
      <formula>$L11&gt;0.15</formula>
    </cfRule>
    <cfRule type="expression" dxfId="22998" priority="6498">
      <formula>AND($L11&gt;0.08,$L11&lt;0.15)</formula>
    </cfRule>
  </conditionalFormatting>
  <conditionalFormatting sqref="F11">
    <cfRule type="expression" dxfId="22997" priority="6495">
      <formula>$L11&gt;0.15</formula>
    </cfRule>
    <cfRule type="expression" dxfId="22996" priority="6496">
      <formula>AND($L11&gt;0.08,$L11&lt;0.15)</formula>
    </cfRule>
  </conditionalFormatting>
  <conditionalFormatting sqref="F11">
    <cfRule type="expression" dxfId="22995" priority="6493">
      <formula>$L11&gt;0.15</formula>
    </cfRule>
    <cfRule type="expression" dxfId="22994" priority="6494">
      <formula>AND($L11&gt;0.08,$L11&lt;0.15)</formula>
    </cfRule>
  </conditionalFormatting>
  <conditionalFormatting sqref="G11">
    <cfRule type="expression" dxfId="22993" priority="6485">
      <formula>$L11&gt;0.15</formula>
    </cfRule>
    <cfRule type="expression" dxfId="22992" priority="6486">
      <formula>AND($L11&gt;0.08,$L11&lt;0.15)</formula>
    </cfRule>
  </conditionalFormatting>
  <conditionalFormatting sqref="G11">
    <cfRule type="expression" dxfId="22991" priority="6483">
      <formula>$L11&gt;0.15</formula>
    </cfRule>
    <cfRule type="expression" dxfId="22990" priority="6484">
      <formula>AND($L11&gt;0.08,$L11&lt;0.15)</formula>
    </cfRule>
  </conditionalFormatting>
  <conditionalFormatting sqref="G11">
    <cfRule type="expression" dxfId="22989" priority="6481">
      <formula>$L11&gt;0.15</formula>
    </cfRule>
    <cfRule type="expression" dxfId="22988" priority="6482">
      <formula>AND($L11&gt;0.08,$L11&lt;0.15)</formula>
    </cfRule>
  </conditionalFormatting>
  <conditionalFormatting sqref="D11">
    <cfRule type="expression" dxfId="22987" priority="6473">
      <formula>$L11&gt;0.15</formula>
    </cfRule>
    <cfRule type="expression" dxfId="22986" priority="6474">
      <formula>AND($L11&gt;0.08,$L11&lt;0.15)</formula>
    </cfRule>
  </conditionalFormatting>
  <conditionalFormatting sqref="D11">
    <cfRule type="expression" dxfId="22985" priority="6471">
      <formula>$L11&gt;0.15</formula>
    </cfRule>
    <cfRule type="expression" dxfId="22984" priority="6472">
      <formula>AND($L11&gt;0.08,$L11&lt;0.15)</formula>
    </cfRule>
  </conditionalFormatting>
  <conditionalFormatting sqref="D11">
    <cfRule type="expression" dxfId="22983" priority="6469">
      <formula>$L11&gt;0.15</formula>
    </cfRule>
    <cfRule type="expression" dxfId="22982" priority="6470">
      <formula>AND($L11&gt;0.08,$L11&lt;0.15)</formula>
    </cfRule>
  </conditionalFormatting>
  <conditionalFormatting sqref="G11">
    <cfRule type="expression" dxfId="22981" priority="6489">
      <formula>$L11&gt;0.15</formula>
    </cfRule>
    <cfRule type="expression" dxfId="22980" priority="6490">
      <formula>AND($L11&gt;0.08,$L11&lt;0.15)</formula>
    </cfRule>
  </conditionalFormatting>
  <conditionalFormatting sqref="G11">
    <cfRule type="expression" dxfId="22979" priority="6491">
      <formula>$L11&gt;0.15</formula>
    </cfRule>
    <cfRule type="expression" dxfId="22978" priority="6492">
      <formula>AND($L11&gt;0.08,$L11&lt;0.15)</formula>
    </cfRule>
  </conditionalFormatting>
  <conditionalFormatting sqref="G11">
    <cfRule type="expression" dxfId="22977" priority="6487">
      <formula>$L11&gt;0.15</formula>
    </cfRule>
    <cfRule type="expression" dxfId="22976" priority="6488">
      <formula>AND($L11&gt;0.08,$L11&lt;0.15)</formula>
    </cfRule>
  </conditionalFormatting>
  <conditionalFormatting sqref="G11">
    <cfRule type="expression" dxfId="22975" priority="6479">
      <formula>$L11&gt;0.15</formula>
    </cfRule>
    <cfRule type="expression" dxfId="22974" priority="6480">
      <formula>AND($L11&gt;0.08,$L11&lt;0.15)</formula>
    </cfRule>
  </conditionalFormatting>
  <conditionalFormatting sqref="D11">
    <cfRule type="expression" dxfId="22973" priority="6475">
      <formula>$L11&gt;0.15</formula>
    </cfRule>
    <cfRule type="expression" dxfId="22972" priority="6476">
      <formula>AND($L11&gt;0.08,$L11&lt;0.15)</formula>
    </cfRule>
  </conditionalFormatting>
  <conditionalFormatting sqref="G11">
    <cfRule type="expression" dxfId="22971" priority="6477">
      <formula>$L11&gt;0.15</formula>
    </cfRule>
    <cfRule type="expression" dxfId="22970" priority="6478">
      <formula>AND($L11&gt;0.08,$L11&lt;0.15)</formula>
    </cfRule>
  </conditionalFormatting>
  <conditionalFormatting sqref="D11">
    <cfRule type="expression" dxfId="22969" priority="6467">
      <formula>$L11&gt;0.15</formula>
    </cfRule>
    <cfRule type="expression" dxfId="22968" priority="6468">
      <formula>AND($L11&gt;0.08,$L11&lt;0.15)</formula>
    </cfRule>
  </conditionalFormatting>
  <conditionalFormatting sqref="D11">
    <cfRule type="expression" dxfId="22967" priority="6457">
      <formula>$L11&gt;0.15</formula>
    </cfRule>
    <cfRule type="expression" dxfId="22966" priority="6458">
      <formula>AND($L11&gt;0.08,$L11&lt;0.15)</formula>
    </cfRule>
  </conditionalFormatting>
  <conditionalFormatting sqref="D11">
    <cfRule type="expression" dxfId="22965" priority="6463">
      <formula>$L11&gt;0.15</formula>
    </cfRule>
    <cfRule type="expression" dxfId="22964" priority="6464">
      <formula>AND($L11&gt;0.08,$L11&lt;0.15)</formula>
    </cfRule>
  </conditionalFormatting>
  <conditionalFormatting sqref="D11">
    <cfRule type="expression" dxfId="22963" priority="6465">
      <formula>$L11&gt;0.15</formula>
    </cfRule>
    <cfRule type="expression" dxfId="22962" priority="6466">
      <formula>AND($L11&gt;0.08,$L11&lt;0.15)</formula>
    </cfRule>
  </conditionalFormatting>
  <conditionalFormatting sqref="D11">
    <cfRule type="expression" dxfId="22961" priority="6461">
      <formula>$L11&gt;0.15</formula>
    </cfRule>
    <cfRule type="expression" dxfId="22960" priority="6462">
      <formula>AND($L11&gt;0.08,$L11&lt;0.15)</formula>
    </cfRule>
  </conditionalFormatting>
  <conditionalFormatting sqref="F12">
    <cfRule type="expression" dxfId="22959" priority="6413">
      <formula>$L12&gt;0.15</formula>
    </cfRule>
    <cfRule type="expression" dxfId="22958" priority="6414">
      <formula>AND($L12&gt;0.08,$L12&lt;0.15)</formula>
    </cfRule>
  </conditionalFormatting>
  <conditionalFormatting sqref="H12">
    <cfRule type="expression" dxfId="22957" priority="6317">
      <formula>$L12&gt;0.15</formula>
    </cfRule>
    <cfRule type="expression" dxfId="22956" priority="6318">
      <formula>AND($L12&gt;0.08,$L12&lt;0.15)</formula>
    </cfRule>
  </conditionalFormatting>
  <conditionalFormatting sqref="E36">
    <cfRule type="expression" dxfId="22955" priority="5255">
      <formula>$L36&gt;0.15</formula>
    </cfRule>
    <cfRule type="expression" dxfId="22954" priority="5256">
      <formula>AND($L36&gt;0.08,$L36&lt;0.15)</formula>
    </cfRule>
  </conditionalFormatting>
  <conditionalFormatting sqref="E36">
    <cfRule type="expression" dxfId="22953" priority="5253">
      <formula>$L36&gt;0.15</formula>
    </cfRule>
    <cfRule type="expression" dxfId="22952" priority="5254">
      <formula>AND($L36&gt;0.08,$L36&lt;0.15)</formula>
    </cfRule>
  </conditionalFormatting>
  <conditionalFormatting sqref="D36">
    <cfRule type="expression" dxfId="22951" priority="5243">
      <formula>$L36&gt;0.15</formula>
    </cfRule>
    <cfRule type="expression" dxfId="22950" priority="5244">
      <formula>AND($L36&gt;0.08,$L36&lt;0.15)</formula>
    </cfRule>
  </conditionalFormatting>
  <conditionalFormatting sqref="D36">
    <cfRule type="expression" dxfId="22949" priority="5241">
      <formula>$L36&gt;0.15</formula>
    </cfRule>
    <cfRule type="expression" dxfId="22948" priority="5242">
      <formula>AND($L36&gt;0.08,$L36&lt;0.15)</formula>
    </cfRule>
  </conditionalFormatting>
  <conditionalFormatting sqref="AF18">
    <cfRule type="expression" dxfId="22947" priority="6283">
      <formula>$L18&gt;0.15</formula>
    </cfRule>
    <cfRule type="expression" dxfId="22946" priority="6284">
      <formula>AND($L18&gt;0.08,$L18&lt;0.15)</formula>
    </cfRule>
  </conditionalFormatting>
  <conditionalFormatting sqref="D36">
    <cfRule type="expression" dxfId="22945" priority="5245">
      <formula>$L36&gt;0.15</formula>
    </cfRule>
    <cfRule type="expression" dxfId="22944" priority="5246">
      <formula>AND($L36&gt;0.08,$L36&lt;0.15)</formula>
    </cfRule>
  </conditionalFormatting>
  <conditionalFormatting sqref="D36">
    <cfRule type="expression" dxfId="22943" priority="5239">
      <formula>$L36&gt;0.15</formula>
    </cfRule>
    <cfRule type="expression" dxfId="22942" priority="5240">
      <formula>AND($L36&gt;0.08,$L36&lt;0.15)</formula>
    </cfRule>
  </conditionalFormatting>
  <conditionalFormatting sqref="D36">
    <cfRule type="expression" dxfId="22941" priority="5223">
      <formula>$L36&gt;0.15</formula>
    </cfRule>
    <cfRule type="expression" dxfId="22940" priority="5224">
      <formula>AND($L36&gt;0.08,$L36&lt;0.15)</formula>
    </cfRule>
  </conditionalFormatting>
  <conditionalFormatting sqref="D10">
    <cfRule type="expression" dxfId="22939" priority="6529">
      <formula>$L10&gt;0.15</formula>
    </cfRule>
    <cfRule type="expression" dxfId="22938" priority="6530">
      <formula>AND($L10&gt;0.08,$L10&lt;0.15)</formula>
    </cfRule>
  </conditionalFormatting>
  <conditionalFormatting sqref="AE35:AE36">
    <cfRule type="expression" dxfId="22937" priority="5671">
      <formula>$L35&gt;0.15</formula>
    </cfRule>
    <cfRule type="expression" dxfId="22936" priority="5672">
      <formula>AND($L35&gt;0.08,$L35&lt;0.15)</formula>
    </cfRule>
  </conditionalFormatting>
  <conditionalFormatting sqref="F10">
    <cfRule type="expression" dxfId="22935" priority="6563">
      <formula>$L10&gt;0.15</formula>
    </cfRule>
    <cfRule type="expression" dxfId="22934" priority="6564">
      <formula>AND($L10&gt;0.08,$L10&lt;0.15)</formula>
    </cfRule>
  </conditionalFormatting>
  <conditionalFormatting sqref="F10">
    <cfRule type="expression" dxfId="22933" priority="6561">
      <formula>$L10&gt;0.15</formula>
    </cfRule>
    <cfRule type="expression" dxfId="22932" priority="6562">
      <formula>AND($L10&gt;0.08,$L10&lt;0.15)</formula>
    </cfRule>
  </conditionalFormatting>
  <conditionalFormatting sqref="G10">
    <cfRule type="expression" dxfId="22931" priority="6559">
      <formula>$L10&gt;0.15</formula>
    </cfRule>
    <cfRule type="expression" dxfId="22930" priority="6560">
      <formula>AND($L10&gt;0.08,$L10&lt;0.15)</formula>
    </cfRule>
  </conditionalFormatting>
  <conditionalFormatting sqref="G10">
    <cfRule type="expression" dxfId="22929" priority="6557">
      <formula>$L10&gt;0.15</formula>
    </cfRule>
    <cfRule type="expression" dxfId="22928" priority="6558">
      <formula>AND($L10&gt;0.08,$L10&lt;0.15)</formula>
    </cfRule>
  </conditionalFormatting>
  <conditionalFormatting sqref="F10">
    <cfRule type="expression" dxfId="22927" priority="6565">
      <formula>$L10&gt;0.15</formula>
    </cfRule>
    <cfRule type="expression" dxfId="22926" priority="6566">
      <formula>AND($L10&gt;0.08,$L10&lt;0.15)</formula>
    </cfRule>
  </conditionalFormatting>
  <conditionalFormatting sqref="F10">
    <cfRule type="expression" dxfId="22925" priority="6571">
      <formula>$L10&gt;0.15</formula>
    </cfRule>
    <cfRule type="expression" dxfId="22924" priority="6572">
      <formula>AND($L10&gt;0.08,$L10&lt;0.15)</formula>
    </cfRule>
  </conditionalFormatting>
  <conditionalFormatting sqref="F10">
    <cfRule type="expression" dxfId="22923" priority="6569">
      <formula>$L10&gt;0.15</formula>
    </cfRule>
    <cfRule type="expression" dxfId="22922" priority="6570">
      <formula>AND($L10&gt;0.08,$L10&lt;0.15)</formula>
    </cfRule>
  </conditionalFormatting>
  <conditionalFormatting sqref="F10">
    <cfRule type="expression" dxfId="22921" priority="6567">
      <formula>$L10&gt;0.15</formula>
    </cfRule>
    <cfRule type="expression" dxfId="22920" priority="6568">
      <formula>AND($L10&gt;0.08,$L10&lt;0.15)</formula>
    </cfRule>
  </conditionalFormatting>
  <conditionalFormatting sqref="F10">
    <cfRule type="expression" dxfId="22919" priority="6575">
      <formula>$L10&gt;0.15</formula>
    </cfRule>
    <cfRule type="expression" dxfId="22918" priority="6576">
      <formula>AND($L10&gt;0.08,$L10&lt;0.15)</formula>
    </cfRule>
  </conditionalFormatting>
  <conditionalFormatting sqref="F10">
    <cfRule type="expression" dxfId="22917" priority="6577">
      <formula>$L10&gt;0.15</formula>
    </cfRule>
    <cfRule type="expression" dxfId="22916" priority="6578">
      <formula>AND($L10&gt;0.08,$L10&lt;0.15)</formula>
    </cfRule>
  </conditionalFormatting>
  <conditionalFormatting sqref="F10">
    <cfRule type="expression" dxfId="22915" priority="6573">
      <formula>$L10&gt;0.15</formula>
    </cfRule>
    <cfRule type="expression" dxfId="22914" priority="6574">
      <formula>AND($L10&gt;0.08,$L10&lt;0.15)</formula>
    </cfRule>
  </conditionalFormatting>
  <conditionalFormatting sqref="F10">
    <cfRule type="expression" dxfId="22913" priority="6585">
      <formula>$L10&gt;0.15</formula>
    </cfRule>
    <cfRule type="expression" dxfId="22912" priority="6586">
      <formula>AND($L10&gt;0.08,$L10&lt;0.15)</formula>
    </cfRule>
  </conditionalFormatting>
  <conditionalFormatting sqref="F10">
    <cfRule type="expression" dxfId="22911" priority="6583">
      <formula>$L10&gt;0.15</formula>
    </cfRule>
    <cfRule type="expression" dxfId="22910" priority="6584">
      <formula>AND($L10&gt;0.08,$L10&lt;0.15)</formula>
    </cfRule>
  </conditionalFormatting>
  <conditionalFormatting sqref="F10">
    <cfRule type="expression" dxfId="22909" priority="6581">
      <formula>$L10&gt;0.15</formula>
    </cfRule>
    <cfRule type="expression" dxfId="22908" priority="6582">
      <formula>AND($L10&gt;0.08,$L10&lt;0.15)</formula>
    </cfRule>
  </conditionalFormatting>
  <conditionalFormatting sqref="F10">
    <cfRule type="expression" dxfId="22907" priority="6579">
      <formula>$L10&gt;0.15</formula>
    </cfRule>
    <cfRule type="expression" dxfId="22906" priority="6580">
      <formula>AND($L10&gt;0.08,$L10&lt;0.15)</formula>
    </cfRule>
  </conditionalFormatting>
  <conditionalFormatting sqref="E10">
    <cfRule type="expression" dxfId="22905" priority="6539">
      <formula>$L10&gt;0.15</formula>
    </cfRule>
    <cfRule type="expression" dxfId="22904" priority="6540">
      <formula>AND($L10&gt;0.08,$L10&lt;0.15)</formula>
    </cfRule>
  </conditionalFormatting>
  <conditionalFormatting sqref="E10">
    <cfRule type="expression" dxfId="22903" priority="6537">
      <formula>$L10&gt;0.15</formula>
    </cfRule>
    <cfRule type="expression" dxfId="22902" priority="6538">
      <formula>AND($L10&gt;0.08,$L10&lt;0.15)</formula>
    </cfRule>
  </conditionalFormatting>
  <conditionalFormatting sqref="E10">
    <cfRule type="expression" dxfId="22901" priority="6541">
      <formula>$L10&gt;0.15</formula>
    </cfRule>
    <cfRule type="expression" dxfId="22900" priority="6542">
      <formula>AND($L10&gt;0.08,$L10&lt;0.15)</formula>
    </cfRule>
  </conditionalFormatting>
  <conditionalFormatting sqref="E10">
    <cfRule type="expression" dxfId="22899" priority="6535">
      <formula>$L10&gt;0.15</formula>
    </cfRule>
    <cfRule type="expression" dxfId="22898" priority="6536">
      <formula>AND($L10&gt;0.08,$L10&lt;0.15)</formula>
    </cfRule>
  </conditionalFormatting>
  <conditionalFormatting sqref="E10">
    <cfRule type="expression" dxfId="22897" priority="6555">
      <formula>$L10&gt;0.15</formula>
    </cfRule>
    <cfRule type="expression" dxfId="22896" priority="6556">
      <formula>AND($L10&gt;0.08,$L10&lt;0.15)</formula>
    </cfRule>
  </conditionalFormatting>
  <conditionalFormatting sqref="E10">
    <cfRule type="expression" dxfId="22895" priority="6553">
      <formula>$L10&gt;0.15</formula>
    </cfRule>
    <cfRule type="expression" dxfId="22894" priority="6554">
      <formula>AND($L10&gt;0.08,$L10&lt;0.15)</formula>
    </cfRule>
  </conditionalFormatting>
  <conditionalFormatting sqref="E10">
    <cfRule type="expression" dxfId="22893" priority="6547">
      <formula>$L10&gt;0.15</formula>
    </cfRule>
    <cfRule type="expression" dxfId="22892" priority="6548">
      <formula>AND($L10&gt;0.08,$L10&lt;0.15)</formula>
    </cfRule>
  </conditionalFormatting>
  <conditionalFormatting sqref="E10">
    <cfRule type="expression" dxfId="22891" priority="6545">
      <formula>$L10&gt;0.15</formula>
    </cfRule>
    <cfRule type="expression" dxfId="22890" priority="6546">
      <formula>AND($L10&gt;0.08,$L10&lt;0.15)</formula>
    </cfRule>
  </conditionalFormatting>
  <conditionalFormatting sqref="E10">
    <cfRule type="expression" dxfId="22889" priority="6543">
      <formula>$L10&gt;0.15</formula>
    </cfRule>
    <cfRule type="expression" dxfId="22888" priority="6544">
      <formula>AND($L10&gt;0.08,$L10&lt;0.15)</formula>
    </cfRule>
  </conditionalFormatting>
  <conditionalFormatting sqref="E10">
    <cfRule type="expression" dxfId="22887" priority="6549">
      <formula>$L10&gt;0.15</formula>
    </cfRule>
    <cfRule type="expression" dxfId="22886" priority="6550">
      <formula>AND($L10&gt;0.08,$L10&lt;0.15)</formula>
    </cfRule>
  </conditionalFormatting>
  <conditionalFormatting sqref="E10">
    <cfRule type="expression" dxfId="22885" priority="6551">
      <formula>$L10&gt;0.15</formula>
    </cfRule>
    <cfRule type="expression" dxfId="22884" priority="6552">
      <formula>AND($L10&gt;0.08,$L10&lt;0.15)</formula>
    </cfRule>
  </conditionalFormatting>
  <conditionalFormatting sqref="H12">
    <cfRule type="expression" dxfId="22883" priority="6323">
      <formula>$L12&gt;0.15</formula>
    </cfRule>
    <cfRule type="expression" dxfId="22882" priority="6324">
      <formula>AND($L12&gt;0.08,$L12&lt;0.15)</formula>
    </cfRule>
  </conditionalFormatting>
  <conditionalFormatting sqref="H12">
    <cfRule type="expression" dxfId="22881" priority="6321">
      <formula>$L12&gt;0.15</formula>
    </cfRule>
    <cfRule type="expression" dxfId="22880" priority="6322">
      <formula>AND($L12&gt;0.08,$L12&lt;0.15)</formula>
    </cfRule>
  </conditionalFormatting>
  <conditionalFormatting sqref="H12">
    <cfRule type="expression" dxfId="22879" priority="6319">
      <formula>$L12&gt;0.15</formula>
    </cfRule>
    <cfRule type="expression" dxfId="22878" priority="6320">
      <formula>AND($L12&gt;0.08,$L12&lt;0.15)</formula>
    </cfRule>
  </conditionalFormatting>
  <conditionalFormatting sqref="H12">
    <cfRule type="expression" dxfId="22877" priority="6331">
      <formula>$L12&gt;0.15</formula>
    </cfRule>
    <cfRule type="expression" dxfId="22876" priority="6332">
      <formula>AND($L12&gt;0.08,$L12&lt;0.15)</formula>
    </cfRule>
  </conditionalFormatting>
  <conditionalFormatting sqref="H12">
    <cfRule type="expression" dxfId="22875" priority="6329">
      <formula>$L12&gt;0.15</formula>
    </cfRule>
    <cfRule type="expression" dxfId="22874" priority="6330">
      <formula>AND($L12&gt;0.08,$L12&lt;0.15)</formula>
    </cfRule>
  </conditionalFormatting>
  <conditionalFormatting sqref="H12">
    <cfRule type="expression" dxfId="22873" priority="6327">
      <formula>$L12&gt;0.15</formula>
    </cfRule>
    <cfRule type="expression" dxfId="22872" priority="6328">
      <formula>AND($L12&gt;0.08,$L12&lt;0.15)</formula>
    </cfRule>
  </conditionalFormatting>
  <conditionalFormatting sqref="H12">
    <cfRule type="expression" dxfId="22871" priority="6325">
      <formula>$L12&gt;0.15</formula>
    </cfRule>
    <cfRule type="expression" dxfId="22870" priority="6326">
      <formula>AND($L12&gt;0.08,$L12&lt;0.15)</formula>
    </cfRule>
  </conditionalFormatting>
  <conditionalFormatting sqref="F21">
    <cfRule type="expression" dxfId="22869" priority="6047">
      <formula>$L21&gt;0.15</formula>
    </cfRule>
    <cfRule type="expression" dxfId="22868" priority="6048">
      <formula>AND($L21&gt;0.08,$L21&lt;0.15)</formula>
    </cfRule>
  </conditionalFormatting>
  <conditionalFormatting sqref="F21">
    <cfRule type="expression" dxfId="22867" priority="6045">
      <formula>$L21&gt;0.15</formula>
    </cfRule>
    <cfRule type="expression" dxfId="22866" priority="6046">
      <formula>AND($L21&gt;0.08,$L21&lt;0.15)</formula>
    </cfRule>
  </conditionalFormatting>
  <conditionalFormatting sqref="F21">
    <cfRule type="expression" dxfId="22865" priority="6043">
      <formula>$L21&gt;0.15</formula>
    </cfRule>
    <cfRule type="expression" dxfId="22864" priority="6044">
      <formula>AND($L21&gt;0.08,$L21&lt;0.15)</formula>
    </cfRule>
  </conditionalFormatting>
  <conditionalFormatting sqref="F21">
    <cfRule type="expression" dxfId="22863" priority="6051">
      <formula>$L21&gt;0.15</formula>
    </cfRule>
    <cfRule type="expression" dxfId="22862" priority="6052">
      <formula>AND($L21&gt;0.08,$L21&lt;0.15)</formula>
    </cfRule>
  </conditionalFormatting>
  <conditionalFormatting sqref="F21">
    <cfRule type="expression" dxfId="22861" priority="6053">
      <formula>$L21&gt;0.15</formula>
    </cfRule>
    <cfRule type="expression" dxfId="22860" priority="6054">
      <formula>AND($L21&gt;0.08,$L21&lt;0.15)</formula>
    </cfRule>
  </conditionalFormatting>
  <conditionalFormatting sqref="F21">
    <cfRule type="expression" dxfId="22859" priority="6049">
      <formula>$L21&gt;0.15</formula>
    </cfRule>
    <cfRule type="expression" dxfId="22858" priority="6050">
      <formula>AND($L21&gt;0.08,$L21&lt;0.15)</formula>
    </cfRule>
  </conditionalFormatting>
  <conditionalFormatting sqref="F21">
    <cfRule type="expression" dxfId="22857" priority="6035">
      <formula>$L21&gt;0.15</formula>
    </cfRule>
    <cfRule type="expression" dxfId="22856" priority="6036">
      <formula>AND($L21&gt;0.08,$L21&lt;0.15)</formula>
    </cfRule>
  </conditionalFormatting>
  <conditionalFormatting sqref="F21">
    <cfRule type="expression" dxfId="22855" priority="6041">
      <formula>$L21&gt;0.15</formula>
    </cfRule>
    <cfRule type="expression" dxfId="22854" priority="6042">
      <formula>AND($L21&gt;0.08,$L21&lt;0.15)</formula>
    </cfRule>
  </conditionalFormatting>
  <conditionalFormatting sqref="F21">
    <cfRule type="expression" dxfId="22853" priority="6037">
      <formula>$L21&gt;0.15</formula>
    </cfRule>
    <cfRule type="expression" dxfId="22852" priority="6038">
      <formula>AND($L21&gt;0.08,$L21&lt;0.15)</formula>
    </cfRule>
  </conditionalFormatting>
  <conditionalFormatting sqref="F21">
    <cfRule type="expression" dxfId="22851" priority="6039">
      <formula>$L21&gt;0.15</formula>
    </cfRule>
    <cfRule type="expression" dxfId="22850" priority="6040">
      <formula>AND($L21&gt;0.08,$L21&lt;0.15)</formula>
    </cfRule>
  </conditionalFormatting>
  <conditionalFormatting sqref="G21">
    <cfRule type="expression" dxfId="22849" priority="6029">
      <formula>$L21&gt;0.15</formula>
    </cfRule>
    <cfRule type="expression" dxfId="22848" priority="6030">
      <formula>AND($L21&gt;0.08,$L21&lt;0.15)</formula>
    </cfRule>
  </conditionalFormatting>
  <conditionalFormatting sqref="G21">
    <cfRule type="expression" dxfId="22847" priority="6027">
      <formula>$L21&gt;0.15</formula>
    </cfRule>
    <cfRule type="expression" dxfId="22846" priority="6028">
      <formula>AND($L21&gt;0.08,$L21&lt;0.15)</formula>
    </cfRule>
  </conditionalFormatting>
  <conditionalFormatting sqref="G21">
    <cfRule type="expression" dxfId="22845" priority="6033">
      <formula>$L21&gt;0.15</formula>
    </cfRule>
    <cfRule type="expression" dxfId="22844" priority="6034">
      <formula>AND($L21&gt;0.08,$L21&lt;0.15)</formula>
    </cfRule>
  </conditionalFormatting>
  <conditionalFormatting sqref="G21">
    <cfRule type="expression" dxfId="22843" priority="6031">
      <formula>$L21&gt;0.15</formula>
    </cfRule>
    <cfRule type="expression" dxfId="22842" priority="6032">
      <formula>AND($L21&gt;0.08,$L21&lt;0.15)</formula>
    </cfRule>
  </conditionalFormatting>
  <conditionalFormatting sqref="G21">
    <cfRule type="expression" dxfId="22841" priority="6025">
      <formula>$L21&gt;0.15</formula>
    </cfRule>
    <cfRule type="expression" dxfId="22840" priority="6026">
      <formula>AND($L21&gt;0.08,$L21&lt;0.15)</formula>
    </cfRule>
  </conditionalFormatting>
  <conditionalFormatting sqref="G21">
    <cfRule type="expression" dxfId="22839" priority="6023">
      <formula>$L21&gt;0.15</formula>
    </cfRule>
    <cfRule type="expression" dxfId="22838" priority="6024">
      <formula>AND($L21&gt;0.08,$L21&lt;0.15)</formula>
    </cfRule>
  </conditionalFormatting>
  <conditionalFormatting sqref="G21">
    <cfRule type="expression" dxfId="22837" priority="6021">
      <formula>$L21&gt;0.15</formula>
    </cfRule>
    <cfRule type="expression" dxfId="22836" priority="6022">
      <formula>AND($L21&gt;0.08,$L21&lt;0.15)</formula>
    </cfRule>
  </conditionalFormatting>
  <conditionalFormatting sqref="G21">
    <cfRule type="expression" dxfId="22835" priority="6019">
      <formula>$L21&gt;0.15</formula>
    </cfRule>
    <cfRule type="expression" dxfId="22834" priority="6020">
      <formula>AND($L21&gt;0.08,$L21&lt;0.15)</formula>
    </cfRule>
  </conditionalFormatting>
  <conditionalFormatting sqref="E21">
    <cfRule type="expression" dxfId="22833" priority="6011">
      <formula>$L21&gt;0.15</formula>
    </cfRule>
    <cfRule type="expression" dxfId="22832" priority="6012">
      <formula>AND($L21&gt;0.08,$L21&lt;0.15)</formula>
    </cfRule>
  </conditionalFormatting>
  <conditionalFormatting sqref="E21">
    <cfRule type="expression" dxfId="22831" priority="6009">
      <formula>$L21&gt;0.15</formula>
    </cfRule>
    <cfRule type="expression" dxfId="22830" priority="6010">
      <formula>AND($L21&gt;0.08,$L21&lt;0.15)</formula>
    </cfRule>
  </conditionalFormatting>
  <conditionalFormatting sqref="E21">
    <cfRule type="expression" dxfId="22829" priority="6007">
      <formula>$L21&gt;0.15</formula>
    </cfRule>
    <cfRule type="expression" dxfId="22828" priority="6008">
      <formula>AND($L21&gt;0.08,$L21&lt;0.15)</formula>
    </cfRule>
  </conditionalFormatting>
  <conditionalFormatting sqref="E21">
    <cfRule type="expression" dxfId="22827" priority="6015">
      <formula>$L21&gt;0.15</formula>
    </cfRule>
    <cfRule type="expression" dxfId="22826" priority="6016">
      <formula>AND($L21&gt;0.08,$L21&lt;0.15)</formula>
    </cfRule>
  </conditionalFormatting>
  <conditionalFormatting sqref="E21">
    <cfRule type="expression" dxfId="22825" priority="6017">
      <formula>$L21&gt;0.15</formula>
    </cfRule>
    <cfRule type="expression" dxfId="22824" priority="6018">
      <formula>AND($L21&gt;0.08,$L21&lt;0.15)</formula>
    </cfRule>
  </conditionalFormatting>
  <conditionalFormatting sqref="E21">
    <cfRule type="expression" dxfId="22823" priority="6013">
      <formula>$L21&gt;0.15</formula>
    </cfRule>
    <cfRule type="expression" dxfId="22822" priority="6014">
      <formula>AND($L21&gt;0.08,$L21&lt;0.15)</formula>
    </cfRule>
  </conditionalFormatting>
  <conditionalFormatting sqref="E21">
    <cfRule type="expression" dxfId="22821" priority="5999">
      <formula>$L21&gt;0.15</formula>
    </cfRule>
    <cfRule type="expression" dxfId="22820" priority="6000">
      <formula>AND($L21&gt;0.08,$L21&lt;0.15)</formula>
    </cfRule>
  </conditionalFormatting>
  <conditionalFormatting sqref="E21">
    <cfRule type="expression" dxfId="22819" priority="6005">
      <formula>$L21&gt;0.15</formula>
    </cfRule>
    <cfRule type="expression" dxfId="22818" priority="6006">
      <formula>AND($L21&gt;0.08,$L21&lt;0.15)</formula>
    </cfRule>
  </conditionalFormatting>
  <conditionalFormatting sqref="E21">
    <cfRule type="expression" dxfId="22817" priority="6001">
      <formula>$L21&gt;0.15</formula>
    </cfRule>
    <cfRule type="expression" dxfId="22816" priority="6002">
      <formula>AND($L21&gt;0.08,$L21&lt;0.15)</formula>
    </cfRule>
  </conditionalFormatting>
  <conditionalFormatting sqref="E21">
    <cfRule type="expression" dxfId="22815" priority="6003">
      <formula>$L21&gt;0.15</formula>
    </cfRule>
    <cfRule type="expression" dxfId="22814" priority="6004">
      <formula>AND($L21&gt;0.08,$L21&lt;0.15)</formula>
    </cfRule>
  </conditionalFormatting>
  <conditionalFormatting sqref="D21">
    <cfRule type="expression" dxfId="22813" priority="5981">
      <formula>$L21&gt;0.15</formula>
    </cfRule>
    <cfRule type="expression" dxfId="22812" priority="5982">
      <formula>AND($L21&gt;0.08,$L21&lt;0.15)</formula>
    </cfRule>
  </conditionalFormatting>
  <conditionalFormatting sqref="D21">
    <cfRule type="expression" dxfId="22811" priority="5979">
      <formula>$L21&gt;0.15</formula>
    </cfRule>
    <cfRule type="expression" dxfId="22810" priority="5980">
      <formula>AND($L21&gt;0.08,$L21&lt;0.15)</formula>
    </cfRule>
  </conditionalFormatting>
  <conditionalFormatting sqref="D21">
    <cfRule type="expression" dxfId="22809" priority="5983">
      <formula>$L21&gt;0.15</formula>
    </cfRule>
    <cfRule type="expression" dxfId="22808" priority="5984">
      <formula>AND($L21&gt;0.08,$L21&lt;0.15)</formula>
    </cfRule>
  </conditionalFormatting>
  <conditionalFormatting sqref="D21">
    <cfRule type="expression" dxfId="22807" priority="5977">
      <formula>$L21&gt;0.15</formula>
    </cfRule>
    <cfRule type="expression" dxfId="22806" priority="5978">
      <formula>AND($L21&gt;0.08,$L21&lt;0.15)</formula>
    </cfRule>
  </conditionalFormatting>
  <conditionalFormatting sqref="D21">
    <cfRule type="expression" dxfId="22805" priority="5973">
      <formula>$L21&gt;0.15</formula>
    </cfRule>
    <cfRule type="expression" dxfId="22804" priority="5974">
      <formula>AND($L21&gt;0.08,$L21&lt;0.15)</formula>
    </cfRule>
  </conditionalFormatting>
  <conditionalFormatting sqref="D21">
    <cfRule type="expression" dxfId="22803" priority="5975">
      <formula>$L21&gt;0.15</formula>
    </cfRule>
    <cfRule type="expression" dxfId="22802" priority="5976">
      <formula>AND($L21&gt;0.08,$L21&lt;0.15)</formula>
    </cfRule>
  </conditionalFormatting>
  <conditionalFormatting sqref="D21">
    <cfRule type="expression" dxfId="22801" priority="5997">
      <formula>$L21&gt;0.15</formula>
    </cfRule>
    <cfRule type="expression" dxfId="22800" priority="5998">
      <formula>AND($L21&gt;0.08,$L21&lt;0.15)</formula>
    </cfRule>
  </conditionalFormatting>
  <conditionalFormatting sqref="D21">
    <cfRule type="expression" dxfId="22799" priority="5995">
      <formula>$L21&gt;0.15</formula>
    </cfRule>
    <cfRule type="expression" dxfId="22798" priority="5996">
      <formula>AND($L21&gt;0.08,$L21&lt;0.15)</formula>
    </cfRule>
  </conditionalFormatting>
  <conditionalFormatting sqref="D21">
    <cfRule type="expression" dxfId="22797" priority="5989">
      <formula>$L21&gt;0.15</formula>
    </cfRule>
    <cfRule type="expression" dxfId="22796" priority="5990">
      <formula>AND($L21&gt;0.08,$L21&lt;0.15)</formula>
    </cfRule>
  </conditionalFormatting>
  <conditionalFormatting sqref="D21">
    <cfRule type="expression" dxfId="22795" priority="5987">
      <formula>$L21&gt;0.15</formula>
    </cfRule>
    <cfRule type="expression" dxfId="22794" priority="5988">
      <formula>AND($L21&gt;0.08,$L21&lt;0.15)</formula>
    </cfRule>
  </conditionalFormatting>
  <conditionalFormatting sqref="D21">
    <cfRule type="expression" dxfId="22793" priority="5985">
      <formula>$L21&gt;0.15</formula>
    </cfRule>
    <cfRule type="expression" dxfId="22792" priority="5986">
      <formula>AND($L21&gt;0.08,$L21&lt;0.15)</formula>
    </cfRule>
  </conditionalFormatting>
  <conditionalFormatting sqref="D21">
    <cfRule type="expression" dxfId="22791" priority="5991">
      <formula>$L21&gt;0.15</formula>
    </cfRule>
    <cfRule type="expression" dxfId="22790" priority="5992">
      <formula>AND($L21&gt;0.08,$L21&lt;0.15)</formula>
    </cfRule>
  </conditionalFormatting>
  <conditionalFormatting sqref="D21">
    <cfRule type="expression" dxfId="22789" priority="5993">
      <formula>$L21&gt;0.15</formula>
    </cfRule>
    <cfRule type="expression" dxfId="22788" priority="5994">
      <formula>AND($L21&gt;0.08,$L21&lt;0.15)</formula>
    </cfRule>
  </conditionalFormatting>
  <conditionalFormatting sqref="H21">
    <cfRule type="expression" dxfId="22787" priority="5971">
      <formula>$L21&gt;0.15</formula>
    </cfRule>
    <cfRule type="expression" dxfId="22786" priority="5972">
      <formula>AND($L21&gt;0.08,$L21&lt;0.15)</formula>
    </cfRule>
  </conditionalFormatting>
  <conditionalFormatting sqref="H21">
    <cfRule type="expression" dxfId="22785" priority="5969">
      <formula>$L21&gt;0.15</formula>
    </cfRule>
    <cfRule type="expression" dxfId="22784" priority="5970">
      <formula>AND($L21&gt;0.08,$L21&lt;0.15)</formula>
    </cfRule>
  </conditionalFormatting>
  <conditionalFormatting sqref="H21">
    <cfRule type="expression" dxfId="22783" priority="5967">
      <formula>$L21&gt;0.15</formula>
    </cfRule>
    <cfRule type="expression" dxfId="22782" priority="5968">
      <formula>AND($L21&gt;0.08,$L21&lt;0.15)</formula>
    </cfRule>
  </conditionalFormatting>
  <conditionalFormatting sqref="H21">
    <cfRule type="expression" dxfId="22781" priority="5965">
      <formula>$L21&gt;0.15</formula>
    </cfRule>
    <cfRule type="expression" dxfId="22780" priority="5966">
      <formula>AND($L21&gt;0.08,$L21&lt;0.15)</formula>
    </cfRule>
  </conditionalFormatting>
  <conditionalFormatting sqref="H21">
    <cfRule type="expression" dxfId="22779" priority="5963">
      <formula>$L21&gt;0.15</formula>
    </cfRule>
    <cfRule type="expression" dxfId="22778" priority="5964">
      <formula>AND($L21&gt;0.08,$L21&lt;0.15)</formula>
    </cfRule>
  </conditionalFormatting>
  <conditionalFormatting sqref="H21">
    <cfRule type="expression" dxfId="22777" priority="5961">
      <formula>$L21&gt;0.15</formula>
    </cfRule>
    <cfRule type="expression" dxfId="22776" priority="5962">
      <formula>AND($L21&gt;0.08,$L21&lt;0.15)</formula>
    </cfRule>
  </conditionalFormatting>
  <conditionalFormatting sqref="H21">
    <cfRule type="expression" dxfId="22775" priority="5959">
      <formula>$L21&gt;0.15</formula>
    </cfRule>
    <cfRule type="expression" dxfId="22774" priority="5960">
      <formula>AND($L21&gt;0.08,$L21&lt;0.15)</formula>
    </cfRule>
  </conditionalFormatting>
  <conditionalFormatting sqref="H21">
    <cfRule type="expression" dxfId="22773" priority="5957">
      <formula>$L21&gt;0.15</formula>
    </cfRule>
    <cfRule type="expression" dxfId="22772" priority="5958">
      <formula>AND($L21&gt;0.08,$L21&lt;0.15)</formula>
    </cfRule>
  </conditionalFormatting>
  <conditionalFormatting sqref="F22">
    <cfRule type="expression" dxfId="22771" priority="5931">
      <formula>$L22&gt;0.15</formula>
    </cfRule>
    <cfRule type="expression" dxfId="22770" priority="5932">
      <formula>AND($L22&gt;0.08,$L22&lt;0.15)</formula>
    </cfRule>
  </conditionalFormatting>
  <conditionalFormatting sqref="F22">
    <cfRule type="expression" dxfId="22769" priority="5929">
      <formula>$L22&gt;0.15</formula>
    </cfRule>
    <cfRule type="expression" dxfId="22768" priority="5930">
      <formula>AND($L22&gt;0.08,$L22&lt;0.15)</formula>
    </cfRule>
  </conditionalFormatting>
  <conditionalFormatting sqref="F22">
    <cfRule type="expression" dxfId="22767" priority="5933">
      <formula>$L22&gt;0.15</formula>
    </cfRule>
    <cfRule type="expression" dxfId="22766" priority="5934">
      <formula>AND($L22&gt;0.08,$L22&lt;0.15)</formula>
    </cfRule>
  </conditionalFormatting>
  <conditionalFormatting sqref="F22">
    <cfRule type="expression" dxfId="22765" priority="5927">
      <formula>$L22&gt;0.15</formula>
    </cfRule>
    <cfRule type="expression" dxfId="22764" priority="5928">
      <formula>AND($L22&gt;0.08,$L22&lt;0.15)</formula>
    </cfRule>
  </conditionalFormatting>
  <conditionalFormatting sqref="F22">
    <cfRule type="expression" dxfId="22763" priority="5923">
      <formula>$L22&gt;0.15</formula>
    </cfRule>
    <cfRule type="expression" dxfId="22762" priority="5924">
      <formula>AND($L22&gt;0.08,$L22&lt;0.15)</formula>
    </cfRule>
  </conditionalFormatting>
  <conditionalFormatting sqref="F22">
    <cfRule type="expression" dxfId="22761" priority="5925">
      <formula>$L22&gt;0.15</formula>
    </cfRule>
    <cfRule type="expression" dxfId="22760" priority="5926">
      <formula>AND($L22&gt;0.08,$L22&lt;0.15)</formula>
    </cfRule>
  </conditionalFormatting>
  <conditionalFormatting sqref="F22">
    <cfRule type="expression" dxfId="22759" priority="5947">
      <formula>$L22&gt;0.15</formula>
    </cfRule>
    <cfRule type="expression" dxfId="22758" priority="5948">
      <formula>AND($L22&gt;0.08,$L22&lt;0.15)</formula>
    </cfRule>
  </conditionalFormatting>
  <conditionalFormatting sqref="F22">
    <cfRule type="expression" dxfId="22757" priority="5945">
      <formula>$L22&gt;0.15</formula>
    </cfRule>
    <cfRule type="expression" dxfId="22756" priority="5946">
      <formula>AND($L22&gt;0.08,$L22&lt;0.15)</formula>
    </cfRule>
  </conditionalFormatting>
  <conditionalFormatting sqref="F22">
    <cfRule type="expression" dxfId="22755" priority="5939">
      <formula>$L22&gt;0.15</formula>
    </cfRule>
    <cfRule type="expression" dxfId="22754" priority="5940">
      <formula>AND($L22&gt;0.08,$L22&lt;0.15)</formula>
    </cfRule>
  </conditionalFormatting>
  <conditionalFormatting sqref="F22">
    <cfRule type="expression" dxfId="22753" priority="5937">
      <formula>$L22&gt;0.15</formula>
    </cfRule>
    <cfRule type="expression" dxfId="22752" priority="5938">
      <formula>AND($L22&gt;0.08,$L22&lt;0.15)</formula>
    </cfRule>
  </conditionalFormatting>
  <conditionalFormatting sqref="F22">
    <cfRule type="expression" dxfId="22751" priority="5935">
      <formula>$L22&gt;0.15</formula>
    </cfRule>
    <cfRule type="expression" dxfId="22750" priority="5936">
      <formula>AND($L22&gt;0.08,$L22&lt;0.15)</formula>
    </cfRule>
  </conditionalFormatting>
  <conditionalFormatting sqref="F22">
    <cfRule type="expression" dxfId="22749" priority="5941">
      <formula>$L22&gt;0.15</formula>
    </cfRule>
    <cfRule type="expression" dxfId="22748" priority="5942">
      <formula>AND($L22&gt;0.08,$L22&lt;0.15)</formula>
    </cfRule>
  </conditionalFormatting>
  <conditionalFormatting sqref="F22">
    <cfRule type="expression" dxfId="22747" priority="5943">
      <formula>$L22&gt;0.15</formula>
    </cfRule>
    <cfRule type="expression" dxfId="22746" priority="5944">
      <formula>AND($L22&gt;0.08,$L22&lt;0.15)</formula>
    </cfRule>
  </conditionalFormatting>
  <conditionalFormatting sqref="G22">
    <cfRule type="expression" dxfId="22745" priority="5911">
      <formula>$L22&gt;0.15</formula>
    </cfRule>
    <cfRule type="expression" dxfId="22744" priority="5912">
      <formula>AND($L22&gt;0.08,$L22&lt;0.15)</formula>
    </cfRule>
  </conditionalFormatting>
  <conditionalFormatting sqref="G22">
    <cfRule type="expression" dxfId="22743" priority="5909">
      <formula>$L22&gt;0.15</formula>
    </cfRule>
    <cfRule type="expression" dxfId="22742" priority="5910">
      <formula>AND($L22&gt;0.08,$L22&lt;0.15)</formula>
    </cfRule>
  </conditionalFormatting>
  <conditionalFormatting sqref="G22">
    <cfRule type="expression" dxfId="22741" priority="5917">
      <formula>$L22&gt;0.15</formula>
    </cfRule>
    <cfRule type="expression" dxfId="22740" priority="5918">
      <formula>AND($L22&gt;0.08,$L22&lt;0.15)</formula>
    </cfRule>
  </conditionalFormatting>
  <conditionalFormatting sqref="G22">
    <cfRule type="expression" dxfId="22739" priority="5915">
      <formula>$L22&gt;0.15</formula>
    </cfRule>
    <cfRule type="expression" dxfId="22738" priority="5916">
      <formula>AND($L22&gt;0.08,$L22&lt;0.15)</formula>
    </cfRule>
  </conditionalFormatting>
  <conditionalFormatting sqref="G22">
    <cfRule type="expression" dxfId="22737" priority="5921">
      <formula>$L22&gt;0.15</formula>
    </cfRule>
    <cfRule type="expression" dxfId="22736" priority="5922">
      <formula>AND($L22&gt;0.08,$L22&lt;0.15)</formula>
    </cfRule>
  </conditionalFormatting>
  <conditionalFormatting sqref="G22">
    <cfRule type="expression" dxfId="22735" priority="5919">
      <formula>$L22&gt;0.15</formula>
    </cfRule>
    <cfRule type="expression" dxfId="22734" priority="5920">
      <formula>AND($L22&gt;0.08,$L22&lt;0.15)</formula>
    </cfRule>
  </conditionalFormatting>
  <conditionalFormatting sqref="G22">
    <cfRule type="expression" dxfId="22733" priority="5913">
      <formula>$L22&gt;0.15</formula>
    </cfRule>
    <cfRule type="expression" dxfId="22732" priority="5914">
      <formula>AND($L22&gt;0.08,$L22&lt;0.15)</formula>
    </cfRule>
  </conditionalFormatting>
  <conditionalFormatting sqref="E22">
    <cfRule type="expression" dxfId="22731" priority="5899">
      <formula>$L22&gt;0.15</formula>
    </cfRule>
    <cfRule type="expression" dxfId="22730" priority="5900">
      <formula>AND($L22&gt;0.08,$L22&lt;0.15)</formula>
    </cfRule>
  </conditionalFormatting>
  <conditionalFormatting sqref="E22">
    <cfRule type="expression" dxfId="22729" priority="5895">
      <formula>$L22&gt;0.15</formula>
    </cfRule>
    <cfRule type="expression" dxfId="22728" priority="5896">
      <formula>AND($L22&gt;0.08,$L22&lt;0.15)</formula>
    </cfRule>
  </conditionalFormatting>
  <conditionalFormatting sqref="E22">
    <cfRule type="expression" dxfId="22727" priority="5887">
      <formula>$L22&gt;0.15</formula>
    </cfRule>
    <cfRule type="expression" dxfId="22726" priority="5888">
      <formula>AND($L22&gt;0.08,$L22&lt;0.15)</formula>
    </cfRule>
  </conditionalFormatting>
  <conditionalFormatting sqref="E22">
    <cfRule type="expression" dxfId="22725" priority="5885">
      <formula>$L22&gt;0.15</formula>
    </cfRule>
    <cfRule type="expression" dxfId="22724" priority="5886">
      <formula>AND($L22&gt;0.08,$L22&lt;0.15)</formula>
    </cfRule>
  </conditionalFormatting>
  <conditionalFormatting sqref="E22">
    <cfRule type="expression" dxfId="22723" priority="5883">
      <formula>$L22&gt;0.15</formula>
    </cfRule>
    <cfRule type="expression" dxfId="22722" priority="5884">
      <formula>AND($L22&gt;0.08,$L22&lt;0.15)</formula>
    </cfRule>
  </conditionalFormatting>
  <conditionalFormatting sqref="E22">
    <cfRule type="expression" dxfId="22721" priority="5905">
      <formula>$L22&gt;0.15</formula>
    </cfRule>
    <cfRule type="expression" dxfId="22720" priority="5906">
      <formula>AND($L22&gt;0.08,$L22&lt;0.15)</formula>
    </cfRule>
  </conditionalFormatting>
  <conditionalFormatting sqref="E22">
    <cfRule type="expression" dxfId="22719" priority="5901">
      <formula>$L22&gt;0.15</formula>
    </cfRule>
    <cfRule type="expression" dxfId="22718" priority="5902">
      <formula>AND($L22&gt;0.08,$L22&lt;0.15)</formula>
    </cfRule>
  </conditionalFormatting>
  <conditionalFormatting sqref="E22">
    <cfRule type="expression" dxfId="22717" priority="5893">
      <formula>$L22&gt;0.15</formula>
    </cfRule>
    <cfRule type="expression" dxfId="22716" priority="5894">
      <formula>AND($L22&gt;0.08,$L22&lt;0.15)</formula>
    </cfRule>
  </conditionalFormatting>
  <conditionalFormatting sqref="E22">
    <cfRule type="expression" dxfId="22715" priority="5889">
      <formula>$L22&gt;0.15</formula>
    </cfRule>
    <cfRule type="expression" dxfId="22714" priority="5890">
      <formula>AND($L22&gt;0.08,$L22&lt;0.15)</formula>
    </cfRule>
  </conditionalFormatting>
  <conditionalFormatting sqref="E22">
    <cfRule type="expression" dxfId="22713" priority="5891">
      <formula>$L22&gt;0.15</formula>
    </cfRule>
    <cfRule type="expression" dxfId="22712" priority="5892">
      <formula>AND($L22&gt;0.08,$L22&lt;0.15)</formula>
    </cfRule>
  </conditionalFormatting>
  <conditionalFormatting sqref="E22">
    <cfRule type="expression" dxfId="22711" priority="5881">
      <formula>$L22&gt;0.15</formula>
    </cfRule>
    <cfRule type="expression" dxfId="22710" priority="5882">
      <formula>AND($L22&gt;0.08,$L22&lt;0.15)</formula>
    </cfRule>
  </conditionalFormatting>
  <conditionalFormatting sqref="D22">
    <cfRule type="expression" dxfId="22709" priority="5879">
      <formula>$L22&gt;0.15</formula>
    </cfRule>
    <cfRule type="expression" dxfId="22708" priority="5880">
      <formula>AND($L22&gt;0.08,$L22&lt;0.15)</formula>
    </cfRule>
  </conditionalFormatting>
  <conditionalFormatting sqref="H22">
    <cfRule type="expression" dxfId="22707" priority="5877">
      <formula>$L22&gt;0.15</formula>
    </cfRule>
    <cfRule type="expression" dxfId="22706" priority="5878">
      <formula>AND($L22&gt;0.08,$L22&lt;0.15)</formula>
    </cfRule>
  </conditionalFormatting>
  <conditionalFormatting sqref="H22">
    <cfRule type="expression" dxfId="22705" priority="5875">
      <formula>$L22&gt;0.15</formula>
    </cfRule>
    <cfRule type="expression" dxfId="22704" priority="5876">
      <formula>AND($L22&gt;0.08,$L22&lt;0.15)</formula>
    </cfRule>
  </conditionalFormatting>
  <conditionalFormatting sqref="H22">
    <cfRule type="expression" dxfId="22703" priority="5873">
      <formula>$L22&gt;0.15</formula>
    </cfRule>
    <cfRule type="expression" dxfId="22702" priority="5874">
      <formula>AND($L22&gt;0.08,$L22&lt;0.15)</formula>
    </cfRule>
  </conditionalFormatting>
  <conditionalFormatting sqref="H22">
    <cfRule type="expression" dxfId="22701" priority="5871">
      <formula>$L22&gt;0.15</formula>
    </cfRule>
    <cfRule type="expression" dxfId="22700" priority="5872">
      <formula>AND($L22&gt;0.08,$L22&lt;0.15)</formula>
    </cfRule>
  </conditionalFormatting>
  <conditionalFormatting sqref="H22">
    <cfRule type="expression" dxfId="22699" priority="5869">
      <formula>$L22&gt;0.15</formula>
    </cfRule>
    <cfRule type="expression" dxfId="22698" priority="5870">
      <formula>AND($L22&gt;0.08,$L22&lt;0.15)</formula>
    </cfRule>
  </conditionalFormatting>
  <conditionalFormatting sqref="H22">
    <cfRule type="expression" dxfId="22697" priority="5867">
      <formula>$L22&gt;0.15</formula>
    </cfRule>
    <cfRule type="expression" dxfId="22696" priority="5868">
      <formula>AND($L22&gt;0.08,$L22&lt;0.15)</formula>
    </cfRule>
  </conditionalFormatting>
  <conditionalFormatting sqref="H22">
    <cfRule type="expression" dxfId="22695" priority="5865">
      <formula>$L22&gt;0.15</formula>
    </cfRule>
    <cfRule type="expression" dxfId="22694" priority="5866">
      <formula>AND($L22&gt;0.08,$L22&lt;0.15)</formula>
    </cfRule>
  </conditionalFormatting>
  <conditionalFormatting sqref="H22">
    <cfRule type="expression" dxfId="22693" priority="5863">
      <formula>$L22&gt;0.15</formula>
    </cfRule>
    <cfRule type="expression" dxfId="22692" priority="5864">
      <formula>AND($L22&gt;0.08,$L22&lt;0.15)</formula>
    </cfRule>
  </conditionalFormatting>
  <conditionalFormatting sqref="F23">
    <cfRule type="expression" dxfId="22691" priority="5839">
      <formula>$L23&gt;0.15</formula>
    </cfRule>
    <cfRule type="expression" dxfId="22690" priority="5840">
      <formula>AND($L23&gt;0.08,$L23&lt;0.15)</formula>
    </cfRule>
  </conditionalFormatting>
  <conditionalFormatting sqref="F23">
    <cfRule type="expression" dxfId="22689" priority="5837">
      <formula>$L23&gt;0.15</formula>
    </cfRule>
    <cfRule type="expression" dxfId="22688" priority="5838">
      <formula>AND($L23&gt;0.08,$L23&lt;0.15)</formula>
    </cfRule>
  </conditionalFormatting>
  <conditionalFormatting sqref="F23">
    <cfRule type="expression" dxfId="22687" priority="5841">
      <formula>$L23&gt;0.15</formula>
    </cfRule>
    <cfRule type="expression" dxfId="22686" priority="5842">
      <formula>AND($L23&gt;0.08,$L23&lt;0.15)</formula>
    </cfRule>
  </conditionalFormatting>
  <conditionalFormatting sqref="F23">
    <cfRule type="expression" dxfId="22685" priority="5847">
      <formula>$L23&gt;0.15</formula>
    </cfRule>
    <cfRule type="expression" dxfId="22684" priority="5848">
      <formula>AND($L23&gt;0.08,$L23&lt;0.15)</formula>
    </cfRule>
  </conditionalFormatting>
  <conditionalFormatting sqref="F23">
    <cfRule type="expression" dxfId="22683" priority="5845">
      <formula>$L23&gt;0.15</formula>
    </cfRule>
    <cfRule type="expression" dxfId="22682" priority="5846">
      <formula>AND($L23&gt;0.08,$L23&lt;0.15)</formula>
    </cfRule>
  </conditionalFormatting>
  <conditionalFormatting sqref="F23">
    <cfRule type="expression" dxfId="22681" priority="5843">
      <formula>$L23&gt;0.15</formula>
    </cfRule>
    <cfRule type="expression" dxfId="22680" priority="5844">
      <formula>AND($L23&gt;0.08,$L23&lt;0.15)</formula>
    </cfRule>
  </conditionalFormatting>
  <conditionalFormatting sqref="F23">
    <cfRule type="expression" dxfId="22679" priority="5851">
      <formula>$L23&gt;0.15</formula>
    </cfRule>
    <cfRule type="expression" dxfId="22678" priority="5852">
      <formula>AND($L23&gt;0.08,$L23&lt;0.15)</formula>
    </cfRule>
  </conditionalFormatting>
  <conditionalFormatting sqref="F23">
    <cfRule type="expression" dxfId="22677" priority="5853">
      <formula>$L23&gt;0.15</formula>
    </cfRule>
    <cfRule type="expression" dxfId="22676" priority="5854">
      <formula>AND($L23&gt;0.08,$L23&lt;0.15)</formula>
    </cfRule>
  </conditionalFormatting>
  <conditionalFormatting sqref="F23">
    <cfRule type="expression" dxfId="22675" priority="5849">
      <formula>$L23&gt;0.15</formula>
    </cfRule>
    <cfRule type="expression" dxfId="22674" priority="5850">
      <formula>AND($L23&gt;0.08,$L23&lt;0.15)</formula>
    </cfRule>
  </conditionalFormatting>
  <conditionalFormatting sqref="F23">
    <cfRule type="expression" dxfId="22673" priority="5861">
      <formula>$L23&gt;0.15</formula>
    </cfRule>
    <cfRule type="expression" dxfId="22672" priority="5862">
      <formula>AND($L23&gt;0.08,$L23&lt;0.15)</formula>
    </cfRule>
  </conditionalFormatting>
  <conditionalFormatting sqref="F23">
    <cfRule type="expression" dxfId="22671" priority="5859">
      <formula>$L23&gt;0.15</formula>
    </cfRule>
    <cfRule type="expression" dxfId="22670" priority="5860">
      <formula>AND($L23&gt;0.08,$L23&lt;0.15)</formula>
    </cfRule>
  </conditionalFormatting>
  <conditionalFormatting sqref="F23">
    <cfRule type="expression" dxfId="22669" priority="5857">
      <formula>$L23&gt;0.15</formula>
    </cfRule>
    <cfRule type="expression" dxfId="22668" priority="5858">
      <formula>AND($L23&gt;0.08,$L23&lt;0.15)</formula>
    </cfRule>
  </conditionalFormatting>
  <conditionalFormatting sqref="F23">
    <cfRule type="expression" dxfId="22667" priority="5855">
      <formula>$L23&gt;0.15</formula>
    </cfRule>
    <cfRule type="expression" dxfId="22666" priority="5856">
      <formula>AND($L23&gt;0.08,$L23&lt;0.15)</formula>
    </cfRule>
  </conditionalFormatting>
  <conditionalFormatting sqref="AD68">
    <cfRule type="expression" dxfId="22665" priority="5783">
      <formula>$L68&gt;0.15</formula>
    </cfRule>
    <cfRule type="expression" dxfId="22664" priority="5784">
      <formula>AND($L68&gt;0.08,$L68&lt;0.15)</formula>
    </cfRule>
  </conditionalFormatting>
  <conditionalFormatting sqref="AE35:AE36">
    <cfRule type="expression" dxfId="22663" priority="5669">
      <formula>$L35&gt;0.15</formula>
    </cfRule>
    <cfRule type="expression" dxfId="22662" priority="5670">
      <formula>AND($L35&gt;0.08,$L35&lt;0.15)</formula>
    </cfRule>
  </conditionalFormatting>
  <conditionalFormatting sqref="F36">
    <cfRule type="expression" dxfId="22661" priority="5303">
      <formula>$L36&gt;0.15</formula>
    </cfRule>
    <cfRule type="expression" dxfId="22660" priority="5304">
      <formula>AND($L36&gt;0.08,$L36&lt;0.15)</formula>
    </cfRule>
  </conditionalFormatting>
  <conditionalFormatting sqref="F36">
    <cfRule type="expression" dxfId="22659" priority="5301">
      <formula>$L36&gt;0.15</formula>
    </cfRule>
    <cfRule type="expression" dxfId="22658" priority="5302">
      <formula>AND($L36&gt;0.08,$L36&lt;0.15)</formula>
    </cfRule>
  </conditionalFormatting>
  <conditionalFormatting sqref="F36">
    <cfRule type="expression" dxfId="22657" priority="5299">
      <formula>$L36&gt;0.15</formula>
    </cfRule>
    <cfRule type="expression" dxfId="22656" priority="5300">
      <formula>AND($L36&gt;0.08,$L36&lt;0.15)</formula>
    </cfRule>
  </conditionalFormatting>
  <conditionalFormatting sqref="F36">
    <cfRule type="expression" dxfId="22655" priority="5291">
      <formula>$L36&gt;0.15</formula>
    </cfRule>
    <cfRule type="expression" dxfId="22654" priority="5292">
      <formula>AND($L36&gt;0.08,$L36&lt;0.15)</formula>
    </cfRule>
  </conditionalFormatting>
  <conditionalFormatting sqref="F36">
    <cfRule type="expression" dxfId="22653" priority="5289">
      <formula>$L36&gt;0.15</formula>
    </cfRule>
    <cfRule type="expression" dxfId="22652" priority="5290">
      <formula>AND($L36&gt;0.08,$L36&lt;0.15)</formula>
    </cfRule>
  </conditionalFormatting>
  <conditionalFormatting sqref="F36">
    <cfRule type="expression" dxfId="22651" priority="5287">
      <formula>$L36&gt;0.15</formula>
    </cfRule>
    <cfRule type="expression" dxfId="22650" priority="5288">
      <formula>AND($L36&gt;0.08,$L36&lt;0.15)</formula>
    </cfRule>
  </conditionalFormatting>
  <conditionalFormatting sqref="F36">
    <cfRule type="expression" dxfId="22649" priority="5295">
      <formula>$L36&gt;0.15</formula>
    </cfRule>
    <cfRule type="expression" dxfId="22648" priority="5296">
      <formula>AND($L36&gt;0.08,$L36&lt;0.15)</formula>
    </cfRule>
  </conditionalFormatting>
  <conditionalFormatting sqref="F36">
    <cfRule type="expression" dxfId="22647" priority="5297">
      <formula>$L36&gt;0.15</formula>
    </cfRule>
    <cfRule type="expression" dxfId="22646" priority="5298">
      <formula>AND($L36&gt;0.08,$L36&lt;0.15)</formula>
    </cfRule>
  </conditionalFormatting>
  <conditionalFormatting sqref="F36">
    <cfRule type="expression" dxfId="22645" priority="5293">
      <formula>$L36&gt;0.15</formula>
    </cfRule>
    <cfRule type="expression" dxfId="22644" priority="5294">
      <formula>AND($L36&gt;0.08,$L36&lt;0.15)</formula>
    </cfRule>
  </conditionalFormatting>
  <conditionalFormatting sqref="F36">
    <cfRule type="expression" dxfId="22643" priority="5279">
      <formula>$L36&gt;0.15</formula>
    </cfRule>
    <cfRule type="expression" dxfId="22642" priority="5280">
      <formula>AND($L36&gt;0.08,$L36&lt;0.15)</formula>
    </cfRule>
  </conditionalFormatting>
  <conditionalFormatting sqref="F36">
    <cfRule type="expression" dxfId="22641" priority="5285">
      <formula>$L36&gt;0.15</formula>
    </cfRule>
    <cfRule type="expression" dxfId="22640" priority="5286">
      <formula>AND($L36&gt;0.08,$L36&lt;0.15)</formula>
    </cfRule>
  </conditionalFormatting>
  <conditionalFormatting sqref="F36">
    <cfRule type="expression" dxfId="22639" priority="5281">
      <formula>$L36&gt;0.15</formula>
    </cfRule>
    <cfRule type="expression" dxfId="22638" priority="5282">
      <formula>AND($L36&gt;0.08,$L36&lt;0.15)</formula>
    </cfRule>
  </conditionalFormatting>
  <conditionalFormatting sqref="F36">
    <cfRule type="expression" dxfId="22637" priority="5283">
      <formula>$L36&gt;0.15</formula>
    </cfRule>
    <cfRule type="expression" dxfId="22636" priority="5284">
      <formula>AND($L36&gt;0.08,$L36&lt;0.15)</formula>
    </cfRule>
  </conditionalFormatting>
  <conditionalFormatting sqref="E36">
    <cfRule type="expression" dxfId="22635" priority="5261">
      <formula>$L36&gt;0.15</formula>
    </cfRule>
    <cfRule type="expression" dxfId="22634" priority="5262">
      <formula>AND($L36&gt;0.08,$L36&lt;0.15)</formula>
    </cfRule>
  </conditionalFormatting>
  <conditionalFormatting sqref="E36">
    <cfRule type="expression" dxfId="22633" priority="5259">
      <formula>$L36&gt;0.15</formula>
    </cfRule>
    <cfRule type="expression" dxfId="22632" priority="5260">
      <formula>AND($L36&gt;0.08,$L36&lt;0.15)</formula>
    </cfRule>
  </conditionalFormatting>
  <conditionalFormatting sqref="E36">
    <cfRule type="expression" dxfId="22631" priority="5263">
      <formula>$L36&gt;0.15</formula>
    </cfRule>
    <cfRule type="expression" dxfId="22630" priority="5264">
      <formula>AND($L36&gt;0.08,$L36&lt;0.15)</formula>
    </cfRule>
  </conditionalFormatting>
  <conditionalFormatting sqref="E36">
    <cfRule type="expression" dxfId="22629" priority="5257">
      <formula>$L36&gt;0.15</formula>
    </cfRule>
    <cfRule type="expression" dxfId="22628" priority="5258">
      <formula>AND($L36&gt;0.08,$L36&lt;0.15)</formula>
    </cfRule>
  </conditionalFormatting>
  <conditionalFormatting sqref="G36">
    <cfRule type="expression" dxfId="22627" priority="5277">
      <formula>$L36&gt;0.15</formula>
    </cfRule>
    <cfRule type="expression" dxfId="22626" priority="5278">
      <formula>AND($L36&gt;0.08,$L36&lt;0.15)</formula>
    </cfRule>
  </conditionalFormatting>
  <conditionalFormatting sqref="G36">
    <cfRule type="expression" dxfId="22625" priority="5275">
      <formula>$L36&gt;0.15</formula>
    </cfRule>
    <cfRule type="expression" dxfId="22624" priority="5276">
      <formula>AND($L36&gt;0.08,$L36&lt;0.15)</formula>
    </cfRule>
  </conditionalFormatting>
  <conditionalFormatting sqref="E36">
    <cfRule type="expression" dxfId="22623" priority="5269">
      <formula>$L36&gt;0.15</formula>
    </cfRule>
    <cfRule type="expression" dxfId="22622" priority="5270">
      <formula>AND($L36&gt;0.08,$L36&lt;0.15)</formula>
    </cfRule>
  </conditionalFormatting>
  <conditionalFormatting sqref="E36">
    <cfRule type="expression" dxfId="22621" priority="5267">
      <formula>$L36&gt;0.15</formula>
    </cfRule>
    <cfRule type="expression" dxfId="22620" priority="5268">
      <formula>AND($L36&gt;0.08,$L36&lt;0.15)</formula>
    </cfRule>
  </conditionalFormatting>
  <conditionalFormatting sqref="E36">
    <cfRule type="expression" dxfId="22619" priority="5265">
      <formula>$L36&gt;0.15</formula>
    </cfRule>
    <cfRule type="expression" dxfId="22618" priority="5266">
      <formula>AND($L36&gt;0.08,$L36&lt;0.15)</formula>
    </cfRule>
  </conditionalFormatting>
  <conditionalFormatting sqref="E36">
    <cfRule type="expression" dxfId="22617" priority="5271">
      <formula>$L36&gt;0.15</formula>
    </cfRule>
    <cfRule type="expression" dxfId="22616" priority="5272">
      <formula>AND($L36&gt;0.08,$L36&lt;0.15)</formula>
    </cfRule>
  </conditionalFormatting>
  <conditionalFormatting sqref="E36">
    <cfRule type="expression" dxfId="22615" priority="5273">
      <formula>$L36&gt;0.15</formula>
    </cfRule>
    <cfRule type="expression" dxfId="22614" priority="5274">
      <formula>AND($L36&gt;0.08,$L36&lt;0.15)</formula>
    </cfRule>
  </conditionalFormatting>
  <conditionalFormatting sqref="E36">
    <cfRule type="expression" dxfId="22613" priority="5251">
      <formula>$L36&gt;0.15</formula>
    </cfRule>
    <cfRule type="expression" dxfId="22612" priority="5252">
      <formula>AND($L36&gt;0.08,$L36&lt;0.15)</formula>
    </cfRule>
  </conditionalFormatting>
  <conditionalFormatting sqref="E36">
    <cfRule type="expression" dxfId="22611" priority="5249">
      <formula>$L36&gt;0.15</formula>
    </cfRule>
    <cfRule type="expression" dxfId="22610" priority="5250">
      <formula>AND($L36&gt;0.08,$L36&lt;0.15)</formula>
    </cfRule>
  </conditionalFormatting>
  <conditionalFormatting sqref="D36">
    <cfRule type="expression" dxfId="22609" priority="5247">
      <formula>$L36&gt;0.15</formula>
    </cfRule>
    <cfRule type="expression" dxfId="22608" priority="5248">
      <formula>AND($L36&gt;0.08,$L36&lt;0.15)</formula>
    </cfRule>
  </conditionalFormatting>
  <conditionalFormatting sqref="D36">
    <cfRule type="expression" dxfId="22607" priority="5237">
      <formula>$L36&gt;0.15</formula>
    </cfRule>
    <cfRule type="expression" dxfId="22606" priority="5238">
      <formula>AND($L36&gt;0.08,$L36&lt;0.15)</formula>
    </cfRule>
  </conditionalFormatting>
  <conditionalFormatting sqref="H36">
    <cfRule type="expression" dxfId="22605" priority="5219">
      <formula>$L36&gt;0.15</formula>
    </cfRule>
    <cfRule type="expression" dxfId="22604" priority="5220">
      <formula>AND($L36&gt;0.08,$L36&lt;0.15)</formula>
    </cfRule>
  </conditionalFormatting>
  <conditionalFormatting sqref="H36">
    <cfRule type="expression" dxfId="22603" priority="5217">
      <formula>$L36&gt;0.15</formula>
    </cfRule>
    <cfRule type="expression" dxfId="22602" priority="5218">
      <formula>AND($L36&gt;0.08,$L36&lt;0.15)</formula>
    </cfRule>
  </conditionalFormatting>
  <conditionalFormatting sqref="H36">
    <cfRule type="expression" dxfId="22601" priority="5221">
      <formula>$L36&gt;0.15</formula>
    </cfRule>
    <cfRule type="expression" dxfId="22600" priority="5222">
      <formula>AND($L36&gt;0.08,$L36&lt;0.15)</formula>
    </cfRule>
  </conditionalFormatting>
  <conditionalFormatting sqref="H36">
    <cfRule type="expression" dxfId="22599" priority="5215">
      <formula>$L36&gt;0.15</formula>
    </cfRule>
    <cfRule type="expression" dxfId="22598" priority="5216">
      <formula>AND($L36&gt;0.08,$L36&lt;0.15)</formula>
    </cfRule>
  </conditionalFormatting>
  <conditionalFormatting sqref="H36">
    <cfRule type="expression" dxfId="22597" priority="5211">
      <formula>$L36&gt;0.15</formula>
    </cfRule>
    <cfRule type="expression" dxfId="22596" priority="5212">
      <formula>AND($L36&gt;0.08,$L36&lt;0.15)</formula>
    </cfRule>
  </conditionalFormatting>
  <conditionalFormatting sqref="H36">
    <cfRule type="expression" dxfId="22595" priority="5213">
      <formula>$L36&gt;0.15</formula>
    </cfRule>
    <cfRule type="expression" dxfId="22594" priority="5214">
      <formula>AND($L36&gt;0.08,$L36&lt;0.15)</formula>
    </cfRule>
  </conditionalFormatting>
  <conditionalFormatting sqref="D36">
    <cfRule type="expression" dxfId="22593" priority="5235">
      <formula>$L36&gt;0.15</formula>
    </cfRule>
    <cfRule type="expression" dxfId="22592" priority="5236">
      <formula>AND($L36&gt;0.08,$L36&lt;0.15)</formula>
    </cfRule>
  </conditionalFormatting>
  <conditionalFormatting sqref="D36">
    <cfRule type="expression" dxfId="22591" priority="5233">
      <formula>$L36&gt;0.15</formula>
    </cfRule>
    <cfRule type="expression" dxfId="22590" priority="5234">
      <formula>AND($L36&gt;0.08,$L36&lt;0.15)</formula>
    </cfRule>
  </conditionalFormatting>
  <conditionalFormatting sqref="D36">
    <cfRule type="expression" dxfId="22589" priority="5227">
      <formula>$L36&gt;0.15</formula>
    </cfRule>
    <cfRule type="expression" dxfId="22588" priority="5228">
      <formula>AND($L36&gt;0.08,$L36&lt;0.15)</formula>
    </cfRule>
  </conditionalFormatting>
  <conditionalFormatting sqref="D36">
    <cfRule type="expression" dxfId="22587" priority="5225">
      <formula>$L36&gt;0.15</formula>
    </cfRule>
    <cfRule type="expression" dxfId="22586" priority="5226">
      <formula>AND($L36&gt;0.08,$L36&lt;0.15)</formula>
    </cfRule>
  </conditionalFormatting>
  <conditionalFormatting sqref="D36">
    <cfRule type="expression" dxfId="22585" priority="5229">
      <formula>$L36&gt;0.15</formula>
    </cfRule>
    <cfRule type="expression" dxfId="22584" priority="5230">
      <formula>AND($L36&gt;0.08,$L36&lt;0.15)</formula>
    </cfRule>
  </conditionalFormatting>
  <conditionalFormatting sqref="D36">
    <cfRule type="expression" dxfId="22583" priority="5231">
      <formula>$L36&gt;0.15</formula>
    </cfRule>
    <cfRule type="expression" dxfId="22582" priority="5232">
      <formula>AND($L36&gt;0.08,$L36&lt;0.15)</formula>
    </cfRule>
  </conditionalFormatting>
  <conditionalFormatting sqref="H36">
    <cfRule type="expression" dxfId="22581" priority="5207">
      <formula>$L36&gt;0.15</formula>
    </cfRule>
    <cfRule type="expression" dxfId="22580" priority="5208">
      <formula>AND($L36&gt;0.08,$L36&lt;0.15)</formula>
    </cfRule>
  </conditionalFormatting>
  <conditionalFormatting sqref="H36">
    <cfRule type="expression" dxfId="22579" priority="5209">
      <formula>$L36&gt;0.15</formula>
    </cfRule>
    <cfRule type="expression" dxfId="22578" priority="5210">
      <formula>AND($L36&gt;0.08,$L36&lt;0.15)</formula>
    </cfRule>
  </conditionalFormatting>
  <conditionalFormatting sqref="G40 G43:G46">
    <cfRule type="expression" dxfId="22577" priority="5203">
      <formula>$L40&gt;0.15</formula>
    </cfRule>
    <cfRule type="expression" dxfId="22576" priority="5204">
      <formula>AND($L40&gt;0.08,$L40&lt;0.15)</formula>
    </cfRule>
  </conditionalFormatting>
  <conditionalFormatting sqref="G40 G43:G46">
    <cfRule type="expression" dxfId="22575" priority="5201">
      <formula>$L40&gt;0.15</formula>
    </cfRule>
    <cfRule type="expression" dxfId="22574" priority="5202">
      <formula>AND($L40&gt;0.08,$L40&lt;0.15)</formula>
    </cfRule>
  </conditionalFormatting>
  <conditionalFormatting sqref="H40 H43:H46">
    <cfRule type="expression" dxfId="22573" priority="5199">
      <formula>$L40&gt;0.15</formula>
    </cfRule>
    <cfRule type="expression" dxfId="22572" priority="5200">
      <formula>AND($L40&gt;0.08,$L40&lt;0.15)</formula>
    </cfRule>
  </conditionalFormatting>
  <conditionalFormatting sqref="H40 H43:H46">
    <cfRule type="expression" dxfId="22571" priority="5197">
      <formula>$L40&gt;0.15</formula>
    </cfRule>
    <cfRule type="expression" dxfId="22570" priority="5198">
      <formula>AND($L40&gt;0.08,$L40&lt;0.15)</formula>
    </cfRule>
  </conditionalFormatting>
  <conditionalFormatting sqref="H40 H43:H46">
    <cfRule type="expression" dxfId="22569" priority="5195">
      <formula>$L40&gt;0.15</formula>
    </cfRule>
    <cfRule type="expression" dxfId="22568" priority="5196">
      <formula>AND($L40&gt;0.08,$L40&lt;0.15)</formula>
    </cfRule>
  </conditionalFormatting>
  <conditionalFormatting sqref="H40 H43:H46">
    <cfRule type="expression" dxfId="22567" priority="5193">
      <formula>$L40&gt;0.15</formula>
    </cfRule>
    <cfRule type="expression" dxfId="22566" priority="5194">
      <formula>AND($L40&gt;0.08,$L40&lt;0.15)</formula>
    </cfRule>
  </conditionalFormatting>
  <conditionalFormatting sqref="H40 H43:H46">
    <cfRule type="expression" dxfId="22565" priority="5191">
      <formula>$L40&gt;0.15</formula>
    </cfRule>
    <cfRule type="expression" dxfId="22564" priority="5192">
      <formula>AND($L40&gt;0.08,$L40&lt;0.15)</formula>
    </cfRule>
  </conditionalFormatting>
  <conditionalFormatting sqref="H40 H43:H46">
    <cfRule type="expression" dxfId="22563" priority="5189">
      <formula>$L40&gt;0.15</formula>
    </cfRule>
    <cfRule type="expression" dxfId="22562" priority="5190">
      <formula>AND($L40&gt;0.08,$L40&lt;0.15)</formula>
    </cfRule>
  </conditionalFormatting>
  <conditionalFormatting sqref="H40 H43:H46">
    <cfRule type="expression" dxfId="22561" priority="5187">
      <formula>$L40&gt;0.15</formula>
    </cfRule>
    <cfRule type="expression" dxfId="22560" priority="5188">
      <formula>AND($L40&gt;0.08,$L40&lt;0.15)</formula>
    </cfRule>
  </conditionalFormatting>
  <conditionalFormatting sqref="H40 H43:H46">
    <cfRule type="expression" dxfId="22559" priority="5185">
      <formula>$L40&gt;0.15</formula>
    </cfRule>
    <cfRule type="expression" dxfId="22558" priority="5186">
      <formula>AND($L40&gt;0.08,$L40&lt;0.15)</formula>
    </cfRule>
  </conditionalFormatting>
  <conditionalFormatting sqref="D40 D43:D46">
    <cfRule type="expression" dxfId="22557" priority="5183">
      <formula>$L40&gt;0.15</formula>
    </cfRule>
    <cfRule type="expression" dxfId="22556" priority="5184">
      <formula>AND($L40&gt;0.08,$L40&lt;0.15)</formula>
    </cfRule>
  </conditionalFormatting>
  <conditionalFormatting sqref="D40 D43:D46">
    <cfRule type="expression" dxfId="22555" priority="5181">
      <formula>$L40&gt;0.15</formula>
    </cfRule>
    <cfRule type="expression" dxfId="22554" priority="5182">
      <formula>AND($L40&gt;0.08,$L40&lt;0.15)</formula>
    </cfRule>
  </conditionalFormatting>
  <conditionalFormatting sqref="D40 D43:D46">
    <cfRule type="expression" dxfId="22553" priority="5177">
      <formula>$L40&gt;0.15</formula>
    </cfRule>
    <cfRule type="expression" dxfId="22552" priority="5178">
      <formula>AND($L40&gt;0.08,$L40&lt;0.15)</formula>
    </cfRule>
  </conditionalFormatting>
  <conditionalFormatting sqref="D40 D43:D46">
    <cfRule type="expression" dxfId="22551" priority="5179">
      <formula>$L40&gt;0.15</formula>
    </cfRule>
    <cfRule type="expression" dxfId="22550" priority="5180">
      <formula>AND($L40&gt;0.08,$L40&lt;0.15)</formula>
    </cfRule>
  </conditionalFormatting>
  <conditionalFormatting sqref="D40 D43:D46">
    <cfRule type="expression" dxfId="22549" priority="5175">
      <formula>$L40&gt;0.15</formula>
    </cfRule>
    <cfRule type="expression" dxfId="22548" priority="5176">
      <formula>AND($L40&gt;0.08,$L40&lt;0.15)</formula>
    </cfRule>
  </conditionalFormatting>
  <conditionalFormatting sqref="D40 D43:D46">
    <cfRule type="expression" dxfId="22547" priority="5173">
      <formula>$L40&gt;0.15</formula>
    </cfRule>
    <cfRule type="expression" dxfId="22546" priority="5174">
      <formula>AND($L40&gt;0.08,$L40&lt;0.15)</formula>
    </cfRule>
  </conditionalFormatting>
  <conditionalFormatting sqref="D40 D43:D46">
    <cfRule type="expression" dxfId="22545" priority="5171">
      <formula>$L40&gt;0.15</formula>
    </cfRule>
    <cfRule type="expression" dxfId="22544" priority="5172">
      <formula>AND($L40&gt;0.08,$L40&lt;0.15)</formula>
    </cfRule>
  </conditionalFormatting>
  <conditionalFormatting sqref="D40 D43:D46">
    <cfRule type="expression" dxfId="22543" priority="5169">
      <formula>$L40&gt;0.15</formula>
    </cfRule>
    <cfRule type="expression" dxfId="22542" priority="5170">
      <formula>AND($L40&gt;0.08,$L40&lt;0.15)</formula>
    </cfRule>
  </conditionalFormatting>
  <conditionalFormatting sqref="D40 D43:D46">
    <cfRule type="expression" dxfId="22541" priority="5167">
      <formula>$L40&gt;0.15</formula>
    </cfRule>
    <cfRule type="expression" dxfId="22540" priority="5168">
      <formula>AND($L40&gt;0.08,$L40&lt;0.15)</formula>
    </cfRule>
  </conditionalFormatting>
  <conditionalFormatting sqref="D40 D43:D46">
    <cfRule type="expression" dxfId="22539" priority="5165">
      <formula>$L40&gt;0.15</formula>
    </cfRule>
    <cfRule type="expression" dxfId="22538" priority="5166">
      <formula>AND($L40&gt;0.08,$L40&lt;0.15)</formula>
    </cfRule>
  </conditionalFormatting>
  <conditionalFormatting sqref="D40 D43:D46">
    <cfRule type="expression" dxfId="22537" priority="5163">
      <formula>$L40&gt;0.15</formula>
    </cfRule>
    <cfRule type="expression" dxfId="22536" priority="5164">
      <formula>AND($L40&gt;0.08,$L40&lt;0.15)</formula>
    </cfRule>
  </conditionalFormatting>
  <conditionalFormatting sqref="D40 D43:D46">
    <cfRule type="expression" dxfId="22535" priority="5161">
      <formula>$L40&gt;0.15</formula>
    </cfRule>
    <cfRule type="expression" dxfId="22534" priority="5162">
      <formula>AND($L40&gt;0.08,$L40&lt;0.15)</formula>
    </cfRule>
  </conditionalFormatting>
  <conditionalFormatting sqref="D40 D43:D46">
    <cfRule type="expression" dxfId="22533" priority="5159">
      <formula>$L40&gt;0.15</formula>
    </cfRule>
    <cfRule type="expression" dxfId="22532" priority="5160">
      <formula>AND($L40&gt;0.08,$L40&lt;0.15)</formula>
    </cfRule>
  </conditionalFormatting>
  <conditionalFormatting sqref="D35">
    <cfRule type="expression" dxfId="22531" priority="3565">
      <formula>$L35&gt;0.15</formula>
    </cfRule>
    <cfRule type="expression" dxfId="22530" priority="3566">
      <formula>AND($L35&gt;0.08,$L35&lt;0.15)</formula>
    </cfRule>
  </conditionalFormatting>
  <conditionalFormatting sqref="D35">
    <cfRule type="expression" dxfId="22529" priority="3561">
      <formula>$L35&gt;0.15</formula>
    </cfRule>
    <cfRule type="expression" dxfId="22528" priority="3562">
      <formula>AND($L35&gt;0.08,$L35&lt;0.15)</formula>
    </cfRule>
  </conditionalFormatting>
  <conditionalFormatting sqref="AE9">
    <cfRule type="expression" dxfId="22527" priority="4127">
      <formula>$L9&gt;0.15</formula>
    </cfRule>
    <cfRule type="expression" dxfId="22526" priority="4128">
      <formula>AND($L9&gt;0.08,$L9&lt;0.15)</formula>
    </cfRule>
  </conditionalFormatting>
  <conditionalFormatting sqref="G35">
    <cfRule type="expression" dxfId="22525" priority="3571">
      <formula>$L35&gt;0.15</formula>
    </cfRule>
    <cfRule type="expression" dxfId="22524" priority="3572">
      <formula>AND($L35&gt;0.08,$L35&lt;0.15)</formula>
    </cfRule>
  </conditionalFormatting>
  <conditionalFormatting sqref="D35">
    <cfRule type="expression" dxfId="22523" priority="3569">
      <formula>$L35&gt;0.15</formula>
    </cfRule>
    <cfRule type="expression" dxfId="22522" priority="3570">
      <formula>AND($L35&gt;0.08,$L35&lt;0.15)</formula>
    </cfRule>
  </conditionalFormatting>
  <conditionalFormatting sqref="AE9">
    <cfRule type="expression" dxfId="22521" priority="4129">
      <formula>$L9&gt;0.15</formula>
    </cfRule>
    <cfRule type="expression" dxfId="22520" priority="4130">
      <formula>AND($L9&gt;0.08,$L9&lt;0.15)</formula>
    </cfRule>
  </conditionalFormatting>
  <conditionalFormatting sqref="AE18">
    <cfRule type="expression" dxfId="22519" priority="4095">
      <formula>$L18&gt;0.15</formula>
    </cfRule>
    <cfRule type="expression" dxfId="22518" priority="4096">
      <formula>AND($L18&gt;0.08,$L18&lt;0.15)</formula>
    </cfRule>
  </conditionalFormatting>
  <conditionalFormatting sqref="AE18">
    <cfRule type="expression" dxfId="22517" priority="4097">
      <formula>$L18&gt;0.15</formula>
    </cfRule>
    <cfRule type="expression" dxfId="22516" priority="4098">
      <formula>AND($L18&gt;0.08,$L18&lt;0.15)</formula>
    </cfRule>
  </conditionalFormatting>
  <conditionalFormatting sqref="D35">
    <cfRule type="expression" dxfId="22515" priority="3567">
      <formula>$L35&gt;0.15</formula>
    </cfRule>
    <cfRule type="expression" dxfId="22514" priority="3568">
      <formula>AND($L35&gt;0.08,$L35&lt;0.15)</formula>
    </cfRule>
  </conditionalFormatting>
  <conditionalFormatting sqref="D35">
    <cfRule type="expression" dxfId="22513" priority="3563">
      <formula>$L35&gt;0.15</formula>
    </cfRule>
    <cfRule type="expression" dxfId="22512" priority="3564">
      <formula>AND($L35&gt;0.08,$L35&lt;0.15)</formula>
    </cfRule>
  </conditionalFormatting>
  <conditionalFormatting sqref="D35">
    <cfRule type="expression" dxfId="22511" priority="3559">
      <formula>$L35&gt;0.15</formula>
    </cfRule>
    <cfRule type="expression" dxfId="22510" priority="3560">
      <formula>AND($L35&gt;0.08,$L35&lt;0.15)</formula>
    </cfRule>
  </conditionalFormatting>
  <conditionalFormatting sqref="D35">
    <cfRule type="expression" dxfId="22509" priority="3557">
      <formula>$L35&gt;0.15</formula>
    </cfRule>
    <cfRule type="expression" dxfId="22508" priority="3558">
      <formula>AND($L35&gt;0.08,$L35&lt;0.15)</formula>
    </cfRule>
  </conditionalFormatting>
  <conditionalFormatting sqref="E35">
    <cfRule type="expression" dxfId="22507" priority="3531">
      <formula>$L35&gt;0.15</formula>
    </cfRule>
    <cfRule type="expression" dxfId="22506" priority="3532">
      <formula>AND($L35&gt;0.08,$L35&lt;0.15)</formula>
    </cfRule>
  </conditionalFormatting>
  <conditionalFormatting sqref="G35">
    <cfRule type="expression" dxfId="22505" priority="3585">
      <formula>$L35&gt;0.15</formula>
    </cfRule>
    <cfRule type="expression" dxfId="22504" priority="3586">
      <formula>AND($L35&gt;0.08,$L35&lt;0.15)</formula>
    </cfRule>
  </conditionalFormatting>
  <conditionalFormatting sqref="F24">
    <cfRule type="expression" dxfId="22503" priority="3993">
      <formula>$L24&gt;0.15</formula>
    </cfRule>
    <cfRule type="expression" dxfId="22502" priority="3994">
      <formula>AND($L24&gt;0.08,$L24&lt;0.15)</formula>
    </cfRule>
  </conditionalFormatting>
  <conditionalFormatting sqref="F24">
    <cfRule type="expression" dxfId="22501" priority="3991">
      <formula>$L24&gt;0.15</formula>
    </cfRule>
    <cfRule type="expression" dxfId="22500" priority="3992">
      <formula>AND($L24&gt;0.08,$L24&lt;0.15)</formula>
    </cfRule>
  </conditionalFormatting>
  <conditionalFormatting sqref="G24">
    <cfRule type="expression" dxfId="22499" priority="3989">
      <formula>$L24&gt;0.15</formula>
    </cfRule>
    <cfRule type="expression" dxfId="22498" priority="3990">
      <formula>AND($L24&gt;0.08,$L24&lt;0.15)</formula>
    </cfRule>
  </conditionalFormatting>
  <conditionalFormatting sqref="G24">
    <cfRule type="expression" dxfId="22497" priority="3987">
      <formula>$L24&gt;0.15</formula>
    </cfRule>
    <cfRule type="expression" dxfId="22496" priority="3988">
      <formula>AND($L24&gt;0.08,$L24&lt;0.15)</formula>
    </cfRule>
  </conditionalFormatting>
  <conditionalFormatting sqref="F24">
    <cfRule type="expression" dxfId="22495" priority="3995">
      <formula>$L24&gt;0.15</formula>
    </cfRule>
    <cfRule type="expression" dxfId="22494" priority="3996">
      <formula>AND($L24&gt;0.08,$L24&lt;0.15)</formula>
    </cfRule>
  </conditionalFormatting>
  <conditionalFormatting sqref="F24">
    <cfRule type="expression" dxfId="22493" priority="4001">
      <formula>$L24&gt;0.15</formula>
    </cfRule>
    <cfRule type="expression" dxfId="22492" priority="4002">
      <formula>AND($L24&gt;0.08,$L24&lt;0.15)</formula>
    </cfRule>
  </conditionalFormatting>
  <conditionalFormatting sqref="F24">
    <cfRule type="expression" dxfId="22491" priority="3999">
      <formula>$L24&gt;0.15</formula>
    </cfRule>
    <cfRule type="expression" dxfId="22490" priority="4000">
      <formula>AND($L24&gt;0.08,$L24&lt;0.15)</formula>
    </cfRule>
  </conditionalFormatting>
  <conditionalFormatting sqref="F24">
    <cfRule type="expression" dxfId="22489" priority="3997">
      <formula>$L24&gt;0.15</formula>
    </cfRule>
    <cfRule type="expression" dxfId="22488" priority="3998">
      <formula>AND($L24&gt;0.08,$L24&lt;0.15)</formula>
    </cfRule>
  </conditionalFormatting>
  <conditionalFormatting sqref="F24">
    <cfRule type="expression" dxfId="22487" priority="4005">
      <formula>$L24&gt;0.15</formula>
    </cfRule>
    <cfRule type="expression" dxfId="22486" priority="4006">
      <formula>AND($L24&gt;0.08,$L24&lt;0.15)</formula>
    </cfRule>
  </conditionalFormatting>
  <conditionalFormatting sqref="F24">
    <cfRule type="expression" dxfId="22485" priority="4007">
      <formula>$L24&gt;0.15</formula>
    </cfRule>
    <cfRule type="expression" dxfId="22484" priority="4008">
      <formula>AND($L24&gt;0.08,$L24&lt;0.15)</formula>
    </cfRule>
  </conditionalFormatting>
  <conditionalFormatting sqref="F24">
    <cfRule type="expression" dxfId="22483" priority="4003">
      <formula>$L24&gt;0.15</formula>
    </cfRule>
    <cfRule type="expression" dxfId="22482" priority="4004">
      <formula>AND($L24&gt;0.08,$L24&lt;0.15)</formula>
    </cfRule>
  </conditionalFormatting>
  <conditionalFormatting sqref="F24">
    <cfRule type="expression" dxfId="22481" priority="4015">
      <formula>$L24&gt;0.15</formula>
    </cfRule>
    <cfRule type="expression" dxfId="22480" priority="4016">
      <formula>AND($L24&gt;0.08,$L24&lt;0.15)</formula>
    </cfRule>
  </conditionalFormatting>
  <conditionalFormatting sqref="F24">
    <cfRule type="expression" dxfId="22479" priority="4013">
      <formula>$L24&gt;0.15</formula>
    </cfRule>
    <cfRule type="expression" dxfId="22478" priority="4014">
      <formula>AND($L24&gt;0.08,$L24&lt;0.15)</formula>
    </cfRule>
  </conditionalFormatting>
  <conditionalFormatting sqref="F24">
    <cfRule type="expression" dxfId="22477" priority="4011">
      <formula>$L24&gt;0.15</formula>
    </cfRule>
    <cfRule type="expression" dxfId="22476" priority="4012">
      <formula>AND($L24&gt;0.08,$L24&lt;0.15)</formula>
    </cfRule>
  </conditionalFormatting>
  <conditionalFormatting sqref="F24">
    <cfRule type="expression" dxfId="22475" priority="4009">
      <formula>$L24&gt;0.15</formula>
    </cfRule>
    <cfRule type="expression" dxfId="22474" priority="4010">
      <formula>AND($L24&gt;0.08,$L24&lt;0.15)</formula>
    </cfRule>
  </conditionalFormatting>
  <conditionalFormatting sqref="E24">
    <cfRule type="expression" dxfId="22473" priority="3977">
      <formula>$L24&gt;0.15</formula>
    </cfRule>
    <cfRule type="expression" dxfId="22472" priority="3978">
      <formula>AND($L24&gt;0.08,$L24&lt;0.15)</formula>
    </cfRule>
  </conditionalFormatting>
  <conditionalFormatting sqref="E24">
    <cfRule type="expression" dxfId="22471" priority="3975">
      <formula>$L24&gt;0.15</formula>
    </cfRule>
    <cfRule type="expression" dxfId="22470" priority="3976">
      <formula>AND($L24&gt;0.08,$L24&lt;0.15)</formula>
    </cfRule>
  </conditionalFormatting>
  <conditionalFormatting sqref="E24">
    <cfRule type="expression" dxfId="22469" priority="3973">
      <formula>$L24&gt;0.15</formula>
    </cfRule>
    <cfRule type="expression" dxfId="22468" priority="3974">
      <formula>AND($L24&gt;0.08,$L24&lt;0.15)</formula>
    </cfRule>
  </conditionalFormatting>
  <conditionalFormatting sqref="E24">
    <cfRule type="expression" dxfId="22467" priority="3965">
      <formula>$L24&gt;0.15</formula>
    </cfRule>
    <cfRule type="expression" dxfId="22466" priority="3966">
      <formula>AND($L24&gt;0.08,$L24&lt;0.15)</formula>
    </cfRule>
  </conditionalFormatting>
  <conditionalFormatting sqref="E24">
    <cfRule type="expression" dxfId="22465" priority="3963">
      <formula>$L24&gt;0.15</formula>
    </cfRule>
    <cfRule type="expression" dxfId="22464" priority="3964">
      <formula>AND($L24&gt;0.08,$L24&lt;0.15)</formula>
    </cfRule>
  </conditionalFormatting>
  <conditionalFormatting sqref="E24">
    <cfRule type="expression" dxfId="22463" priority="3961">
      <formula>$L24&gt;0.15</formula>
    </cfRule>
    <cfRule type="expression" dxfId="22462" priority="3962">
      <formula>AND($L24&gt;0.08,$L24&lt;0.15)</formula>
    </cfRule>
  </conditionalFormatting>
  <conditionalFormatting sqref="E24">
    <cfRule type="expression" dxfId="22461" priority="3981">
      <formula>$L24&gt;0.15</formula>
    </cfRule>
    <cfRule type="expression" dxfId="22460" priority="3982">
      <formula>AND($L24&gt;0.08,$L24&lt;0.15)</formula>
    </cfRule>
  </conditionalFormatting>
  <conditionalFormatting sqref="E24">
    <cfRule type="expression" dxfId="22459" priority="3983">
      <formula>$L24&gt;0.15</formula>
    </cfRule>
    <cfRule type="expression" dxfId="22458" priority="3984">
      <formula>AND($L24&gt;0.08,$L24&lt;0.15)</formula>
    </cfRule>
  </conditionalFormatting>
  <conditionalFormatting sqref="E24">
    <cfRule type="expression" dxfId="22457" priority="3979">
      <formula>$L24&gt;0.15</formula>
    </cfRule>
    <cfRule type="expression" dxfId="22456" priority="3980">
      <formula>AND($L24&gt;0.08,$L24&lt;0.15)</formula>
    </cfRule>
  </conditionalFormatting>
  <conditionalFormatting sqref="E24">
    <cfRule type="expression" dxfId="22455" priority="3971">
      <formula>$L24&gt;0.15</formula>
    </cfRule>
    <cfRule type="expression" dxfId="22454" priority="3972">
      <formula>AND($L24&gt;0.08,$L24&lt;0.15)</formula>
    </cfRule>
  </conditionalFormatting>
  <conditionalFormatting sqref="E24">
    <cfRule type="expression" dxfId="22453" priority="3967">
      <formula>$L24&gt;0.15</formula>
    </cfRule>
    <cfRule type="expression" dxfId="22452" priority="3968">
      <formula>AND($L24&gt;0.08,$L24&lt;0.15)</formula>
    </cfRule>
  </conditionalFormatting>
  <conditionalFormatting sqref="E24">
    <cfRule type="expression" dxfId="22451" priority="3969">
      <formula>$L24&gt;0.15</formula>
    </cfRule>
    <cfRule type="expression" dxfId="22450" priority="3970">
      <formula>AND($L24&gt;0.08,$L24&lt;0.15)</formula>
    </cfRule>
  </conditionalFormatting>
  <conditionalFormatting sqref="E24">
    <cfRule type="expression" dxfId="22449" priority="3959">
      <formula>$L24&gt;0.15</formula>
    </cfRule>
    <cfRule type="expression" dxfId="22448" priority="3960">
      <formula>AND($L24&gt;0.08,$L24&lt;0.15)</formula>
    </cfRule>
  </conditionalFormatting>
  <conditionalFormatting sqref="H35">
    <cfRule type="expression" dxfId="22447" priority="3515">
      <formula>$L35&gt;0.15</formula>
    </cfRule>
    <cfRule type="expression" dxfId="22446" priority="3516">
      <formula>AND($L35&gt;0.08,$L35&lt;0.15)</formula>
    </cfRule>
  </conditionalFormatting>
  <conditionalFormatting sqref="H35">
    <cfRule type="expression" dxfId="22445" priority="3513">
      <formula>$L35&gt;0.15</formula>
    </cfRule>
    <cfRule type="expression" dxfId="22444" priority="3514">
      <formula>AND($L35&gt;0.08,$L35&lt;0.15)</formula>
    </cfRule>
  </conditionalFormatting>
  <conditionalFormatting sqref="H35">
    <cfRule type="expression" dxfId="22443" priority="3511">
      <formula>$L35&gt;0.15</formula>
    </cfRule>
    <cfRule type="expression" dxfId="22442" priority="3512">
      <formula>AND($L35&gt;0.08,$L35&lt;0.15)</formula>
    </cfRule>
  </conditionalFormatting>
  <conditionalFormatting sqref="H35">
    <cfRule type="expression" dxfId="22441" priority="3509">
      <formula>$L35&gt;0.15</formula>
    </cfRule>
    <cfRule type="expression" dxfId="22440" priority="3510">
      <formula>AND($L35&gt;0.08,$L35&lt;0.15)</formula>
    </cfRule>
  </conditionalFormatting>
  <conditionalFormatting sqref="F35">
    <cfRule type="expression" dxfId="22439" priority="3507">
      <formula>$L35&gt;0.15</formula>
    </cfRule>
    <cfRule type="expression" dxfId="22438" priority="3508">
      <formula>AND($L35&gt;0.08,$L35&lt;0.15)</formula>
    </cfRule>
  </conditionalFormatting>
  <conditionalFormatting sqref="F35">
    <cfRule type="expression" dxfId="22437" priority="3505">
      <formula>$L35&gt;0.15</formula>
    </cfRule>
    <cfRule type="expression" dxfId="22436" priority="3506">
      <formula>AND($L35&gt;0.08,$L35&lt;0.15)</formula>
    </cfRule>
  </conditionalFormatting>
  <conditionalFormatting sqref="F35">
    <cfRule type="expression" dxfId="22435" priority="3503">
      <formula>$L35&gt;0.15</formula>
    </cfRule>
    <cfRule type="expression" dxfId="22434" priority="3504">
      <formula>AND($L35&gt;0.08,$L35&lt;0.15)</formula>
    </cfRule>
  </conditionalFormatting>
  <conditionalFormatting sqref="F35">
    <cfRule type="expression" dxfId="22433" priority="3501">
      <formula>$L35&gt;0.15</formula>
    </cfRule>
    <cfRule type="expression" dxfId="22432" priority="3502">
      <formula>AND($L35&gt;0.08,$L35&lt;0.15)</formula>
    </cfRule>
  </conditionalFormatting>
  <conditionalFormatting sqref="F25">
    <cfRule type="expression" dxfId="22431" priority="3919">
      <formula>$L25&gt;0.15</formula>
    </cfRule>
    <cfRule type="expression" dxfId="22430" priority="3920">
      <formula>AND($L25&gt;0.08,$L25&lt;0.15)</formula>
    </cfRule>
  </conditionalFormatting>
  <conditionalFormatting sqref="F25">
    <cfRule type="expression" dxfId="22429" priority="3917">
      <formula>$L25&gt;0.15</formula>
    </cfRule>
    <cfRule type="expression" dxfId="22428" priority="3918">
      <formula>AND($L25&gt;0.08,$L25&lt;0.15)</formula>
    </cfRule>
  </conditionalFormatting>
  <conditionalFormatting sqref="G25">
    <cfRule type="expression" dxfId="22427" priority="3915">
      <formula>$L25&gt;0.15</formula>
    </cfRule>
    <cfRule type="expression" dxfId="22426" priority="3916">
      <formula>AND($L25&gt;0.08,$L25&lt;0.15)</formula>
    </cfRule>
  </conditionalFormatting>
  <conditionalFormatting sqref="G25">
    <cfRule type="expression" dxfId="22425" priority="3913">
      <formula>$L25&gt;0.15</formula>
    </cfRule>
    <cfRule type="expression" dxfId="22424" priority="3914">
      <formula>AND($L25&gt;0.08,$L25&lt;0.15)</formula>
    </cfRule>
  </conditionalFormatting>
  <conditionalFormatting sqref="F25">
    <cfRule type="expression" dxfId="22423" priority="3921">
      <formula>$L25&gt;0.15</formula>
    </cfRule>
    <cfRule type="expression" dxfId="22422" priority="3922">
      <formula>AND($L25&gt;0.08,$L25&lt;0.15)</formula>
    </cfRule>
  </conditionalFormatting>
  <conditionalFormatting sqref="F25">
    <cfRule type="expression" dxfId="22421" priority="3927">
      <formula>$L25&gt;0.15</formula>
    </cfRule>
    <cfRule type="expression" dxfId="22420" priority="3928">
      <formula>AND($L25&gt;0.08,$L25&lt;0.15)</formula>
    </cfRule>
  </conditionalFormatting>
  <conditionalFormatting sqref="F25">
    <cfRule type="expression" dxfId="22419" priority="3925">
      <formula>$L25&gt;0.15</formula>
    </cfRule>
    <cfRule type="expression" dxfId="22418" priority="3926">
      <formula>AND($L25&gt;0.08,$L25&lt;0.15)</formula>
    </cfRule>
  </conditionalFormatting>
  <conditionalFormatting sqref="F25">
    <cfRule type="expression" dxfId="22417" priority="3923">
      <formula>$L25&gt;0.15</formula>
    </cfRule>
    <cfRule type="expression" dxfId="22416" priority="3924">
      <formula>AND($L25&gt;0.08,$L25&lt;0.15)</formula>
    </cfRule>
  </conditionalFormatting>
  <conditionalFormatting sqref="F25">
    <cfRule type="expression" dxfId="22415" priority="3931">
      <formula>$L25&gt;0.15</formula>
    </cfRule>
    <cfRule type="expression" dxfId="22414" priority="3932">
      <formula>AND($L25&gt;0.08,$L25&lt;0.15)</formula>
    </cfRule>
  </conditionalFormatting>
  <conditionalFormatting sqref="F25">
    <cfRule type="expression" dxfId="22413" priority="3933">
      <formula>$L25&gt;0.15</formula>
    </cfRule>
    <cfRule type="expression" dxfId="22412" priority="3934">
      <formula>AND($L25&gt;0.08,$L25&lt;0.15)</formula>
    </cfRule>
  </conditionalFormatting>
  <conditionalFormatting sqref="F25">
    <cfRule type="expression" dxfId="22411" priority="3929">
      <formula>$L25&gt;0.15</formula>
    </cfRule>
    <cfRule type="expression" dxfId="22410" priority="3930">
      <formula>AND($L25&gt;0.08,$L25&lt;0.15)</formula>
    </cfRule>
  </conditionalFormatting>
  <conditionalFormatting sqref="F25">
    <cfRule type="expression" dxfId="22409" priority="3941">
      <formula>$L25&gt;0.15</formula>
    </cfRule>
    <cfRule type="expression" dxfId="22408" priority="3942">
      <formula>AND($L25&gt;0.08,$L25&lt;0.15)</formula>
    </cfRule>
  </conditionalFormatting>
  <conditionalFormatting sqref="F25">
    <cfRule type="expression" dxfId="22407" priority="3939">
      <formula>$L25&gt;0.15</formula>
    </cfRule>
    <cfRule type="expression" dxfId="22406" priority="3940">
      <formula>AND($L25&gt;0.08,$L25&lt;0.15)</formula>
    </cfRule>
  </conditionalFormatting>
  <conditionalFormatting sqref="F25">
    <cfRule type="expression" dxfId="22405" priority="3937">
      <formula>$L25&gt;0.15</formula>
    </cfRule>
    <cfRule type="expression" dxfId="22404" priority="3938">
      <formula>AND($L25&gt;0.08,$L25&lt;0.15)</formula>
    </cfRule>
  </conditionalFormatting>
  <conditionalFormatting sqref="F25">
    <cfRule type="expression" dxfId="22403" priority="3935">
      <formula>$L25&gt;0.15</formula>
    </cfRule>
    <cfRule type="expression" dxfId="22402" priority="3936">
      <formula>AND($L25&gt;0.08,$L25&lt;0.15)</formula>
    </cfRule>
  </conditionalFormatting>
  <conditionalFormatting sqref="D25">
    <cfRule type="expression" dxfId="22401" priority="3911">
      <formula>$L25&gt;0.15</formula>
    </cfRule>
    <cfRule type="expression" dxfId="22400" priority="3912">
      <formula>AND($L25&gt;0.08,$L25&lt;0.15)</formula>
    </cfRule>
  </conditionalFormatting>
  <conditionalFormatting sqref="F35">
    <cfRule type="expression" dxfId="22399" priority="3495">
      <formula>$L35&gt;0.15</formula>
    </cfRule>
    <cfRule type="expression" dxfId="22398" priority="3496">
      <formula>AND($L35&gt;0.08,$L35&lt;0.15)</formula>
    </cfRule>
  </conditionalFormatting>
  <conditionalFormatting sqref="F35">
    <cfRule type="expression" dxfId="22397" priority="3493">
      <formula>$L35&gt;0.15</formula>
    </cfRule>
    <cfRule type="expression" dxfId="22396" priority="3494">
      <formula>AND($L35&gt;0.08,$L35&lt;0.15)</formula>
    </cfRule>
  </conditionalFormatting>
  <conditionalFormatting sqref="F35">
    <cfRule type="expression" dxfId="22395" priority="3491">
      <formula>$L35&gt;0.15</formula>
    </cfRule>
    <cfRule type="expression" dxfId="22394" priority="3492">
      <formula>AND($L35&gt;0.08,$L35&lt;0.15)</formula>
    </cfRule>
  </conditionalFormatting>
  <conditionalFormatting sqref="AA37">
    <cfRule type="expression" dxfId="22393" priority="3479">
      <formula>$L37&gt;0.15</formula>
    </cfRule>
    <cfRule type="expression" dxfId="22392" priority="3480">
      <formula>AND($L37&gt;0.08,$L37&lt;0.15)</formula>
    </cfRule>
  </conditionalFormatting>
  <conditionalFormatting sqref="F35">
    <cfRule type="expression" dxfId="22391" priority="3499">
      <formula>$L35&gt;0.15</formula>
    </cfRule>
    <cfRule type="expression" dxfId="22390" priority="3500">
      <formula>AND($L35&gt;0.08,$L35&lt;0.15)</formula>
    </cfRule>
  </conditionalFormatting>
  <conditionalFormatting sqref="F35">
    <cfRule type="expression" dxfId="22389" priority="3497">
      <formula>$L35&gt;0.15</formula>
    </cfRule>
    <cfRule type="expression" dxfId="22388" priority="3498">
      <formula>AND($L35&gt;0.08,$L35&lt;0.15)</formula>
    </cfRule>
  </conditionalFormatting>
  <conditionalFormatting sqref="F35">
    <cfRule type="expression" dxfId="22387" priority="3489">
      <formula>$L35&gt;0.15</formula>
    </cfRule>
    <cfRule type="expression" dxfId="22386" priority="3490">
      <formula>AND($L35&gt;0.08,$L35&lt;0.15)</formula>
    </cfRule>
  </conditionalFormatting>
  <conditionalFormatting sqref="AB37:AC37">
    <cfRule type="expression" dxfId="22385" priority="3485">
      <formula>$L37&gt;0.15</formula>
    </cfRule>
    <cfRule type="expression" dxfId="22384" priority="3486">
      <formula>AND($L37&gt;0.08,$L37&lt;0.15)</formula>
    </cfRule>
  </conditionalFormatting>
  <conditionalFormatting sqref="AA35">
    <cfRule type="expression" dxfId="22383" priority="3593">
      <formula>$L35&gt;0.15</formula>
    </cfRule>
    <cfRule type="expression" dxfId="22382" priority="3594">
      <formula>AND($L35&gt;0.08,$L35&lt;0.15)</formula>
    </cfRule>
  </conditionalFormatting>
  <conditionalFormatting sqref="AB35">
    <cfRule type="expression" dxfId="22381" priority="3595">
      <formula>$L35&gt;0.15</formula>
    </cfRule>
    <cfRule type="expression" dxfId="22380" priority="3596">
      <formula>AND($L35&gt;0.08,$L35&lt;0.15)</formula>
    </cfRule>
  </conditionalFormatting>
  <conditionalFormatting sqref="G35">
    <cfRule type="expression" dxfId="22379" priority="3575">
      <formula>$L35&gt;0.15</formula>
    </cfRule>
    <cfRule type="expression" dxfId="22378" priority="3576">
      <formula>AND($L35&gt;0.08,$L35&lt;0.15)</formula>
    </cfRule>
  </conditionalFormatting>
  <conditionalFormatting sqref="G35">
    <cfRule type="expression" dxfId="22377" priority="3573">
      <formula>$L35&gt;0.15</formula>
    </cfRule>
    <cfRule type="expression" dxfId="22376" priority="3574">
      <formula>AND($L35&gt;0.08,$L35&lt;0.15)</formula>
    </cfRule>
  </conditionalFormatting>
  <conditionalFormatting sqref="G35">
    <cfRule type="expression" dxfId="22375" priority="3581">
      <formula>$L35&gt;0.15</formula>
    </cfRule>
    <cfRule type="expression" dxfId="22374" priority="3582">
      <formula>AND($L35&gt;0.08,$L35&lt;0.15)</formula>
    </cfRule>
  </conditionalFormatting>
  <conditionalFormatting sqref="G35">
    <cfRule type="expression" dxfId="22373" priority="3579">
      <formula>$L35&gt;0.15</formula>
    </cfRule>
    <cfRule type="expression" dxfId="22372" priority="3580">
      <formula>AND($L35&gt;0.08,$L35&lt;0.15)</formula>
    </cfRule>
  </conditionalFormatting>
  <conditionalFormatting sqref="G35">
    <cfRule type="expression" dxfId="22371" priority="3583">
      <formula>$L35&gt;0.15</formula>
    </cfRule>
    <cfRule type="expression" dxfId="22370" priority="3584">
      <formula>AND($L35&gt;0.08,$L35&lt;0.15)</formula>
    </cfRule>
  </conditionalFormatting>
  <conditionalFormatting sqref="G35">
    <cfRule type="expression" dxfId="22369" priority="3577">
      <formula>$L35&gt;0.15</formula>
    </cfRule>
    <cfRule type="expression" dxfId="22368" priority="3578">
      <formula>AND($L35&gt;0.08,$L35&lt;0.15)</formula>
    </cfRule>
  </conditionalFormatting>
  <conditionalFormatting sqref="D35">
    <cfRule type="expression" dxfId="22367" priority="3553">
      <formula>$L35&gt;0.15</formula>
    </cfRule>
    <cfRule type="expression" dxfId="22366" priority="3554">
      <formula>AND($L35&gt;0.08,$L35&lt;0.15)</formula>
    </cfRule>
  </conditionalFormatting>
  <conditionalFormatting sqref="D35">
    <cfRule type="expression" dxfId="22365" priority="3551">
      <formula>$L35&gt;0.15</formula>
    </cfRule>
    <cfRule type="expression" dxfId="22364" priority="3552">
      <formula>AND($L35&gt;0.08,$L35&lt;0.15)</formula>
    </cfRule>
  </conditionalFormatting>
  <conditionalFormatting sqref="D35">
    <cfRule type="expression" dxfId="22363" priority="3555">
      <formula>$L35&gt;0.15</formula>
    </cfRule>
    <cfRule type="expression" dxfId="22362" priority="3556">
      <formula>AND($L35&gt;0.08,$L35&lt;0.15)</formula>
    </cfRule>
  </conditionalFormatting>
  <conditionalFormatting sqref="D35">
    <cfRule type="expression" dxfId="22361" priority="3549">
      <formula>$L35&gt;0.15</formula>
    </cfRule>
    <cfRule type="expression" dxfId="22360" priority="3550">
      <formula>AND($L35&gt;0.08,$L35&lt;0.15)</formula>
    </cfRule>
  </conditionalFormatting>
  <conditionalFormatting sqref="D35">
    <cfRule type="expression" dxfId="22359" priority="3545">
      <formula>$L35&gt;0.15</formula>
    </cfRule>
    <cfRule type="expression" dxfId="22358" priority="3546">
      <formula>AND($L35&gt;0.08,$L35&lt;0.15)</formula>
    </cfRule>
  </conditionalFormatting>
  <conditionalFormatting sqref="D35">
    <cfRule type="expression" dxfId="22357" priority="3547">
      <formula>$L35&gt;0.15</formula>
    </cfRule>
    <cfRule type="expression" dxfId="22356" priority="3548">
      <formula>AND($L35&gt;0.08,$L35&lt;0.15)</formula>
    </cfRule>
  </conditionalFormatting>
  <conditionalFormatting sqref="E35">
    <cfRule type="expression" dxfId="22355" priority="3537">
      <formula>$L35&gt;0.15</formula>
    </cfRule>
    <cfRule type="expression" dxfId="22354" priority="3538">
      <formula>AND($L35&gt;0.08,$L35&lt;0.15)</formula>
    </cfRule>
  </conditionalFormatting>
  <conditionalFormatting sqref="E35">
    <cfRule type="expression" dxfId="22353" priority="3535">
      <formula>$L35&gt;0.15</formula>
    </cfRule>
    <cfRule type="expression" dxfId="22352" priority="3536">
      <formula>AND($L35&gt;0.08,$L35&lt;0.15)</formula>
    </cfRule>
  </conditionalFormatting>
  <conditionalFormatting sqref="E35">
    <cfRule type="expression" dxfId="22351" priority="3533">
      <formula>$L35&gt;0.15</formula>
    </cfRule>
    <cfRule type="expression" dxfId="22350" priority="3534">
      <formula>AND($L35&gt;0.08,$L35&lt;0.15)</formula>
    </cfRule>
  </conditionalFormatting>
  <conditionalFormatting sqref="E35">
    <cfRule type="expression" dxfId="22349" priority="3525">
      <formula>$L35&gt;0.15</formula>
    </cfRule>
    <cfRule type="expression" dxfId="22348" priority="3526">
      <formula>AND($L35&gt;0.08,$L35&lt;0.15)</formula>
    </cfRule>
  </conditionalFormatting>
  <conditionalFormatting sqref="E35">
    <cfRule type="expression" dxfId="22347" priority="3541">
      <formula>$L35&gt;0.15</formula>
    </cfRule>
    <cfRule type="expression" dxfId="22346" priority="3542">
      <formula>AND($L35&gt;0.08,$L35&lt;0.15)</formula>
    </cfRule>
  </conditionalFormatting>
  <conditionalFormatting sqref="E35">
    <cfRule type="expression" dxfId="22345" priority="3543">
      <formula>$L35&gt;0.15</formula>
    </cfRule>
    <cfRule type="expression" dxfId="22344" priority="3544">
      <formula>AND($L35&gt;0.08,$L35&lt;0.15)</formula>
    </cfRule>
  </conditionalFormatting>
  <conditionalFormatting sqref="E35">
    <cfRule type="expression" dxfId="22343" priority="3539">
      <formula>$L35&gt;0.15</formula>
    </cfRule>
    <cfRule type="expression" dxfId="22342" priority="3540">
      <formula>AND($L35&gt;0.08,$L35&lt;0.15)</formula>
    </cfRule>
  </conditionalFormatting>
  <conditionalFormatting sqref="E35">
    <cfRule type="expression" dxfId="22341" priority="3527">
      <formula>$L35&gt;0.15</formula>
    </cfRule>
    <cfRule type="expression" dxfId="22340" priority="3528">
      <formula>AND($L35&gt;0.08,$L35&lt;0.15)</formula>
    </cfRule>
  </conditionalFormatting>
  <conditionalFormatting sqref="E35">
    <cfRule type="expression" dxfId="22339" priority="3529">
      <formula>$L35&gt;0.15</formula>
    </cfRule>
    <cfRule type="expression" dxfId="22338" priority="3530">
      <formula>AND($L35&gt;0.08,$L35&lt;0.15)</formula>
    </cfRule>
  </conditionalFormatting>
  <conditionalFormatting sqref="H35">
    <cfRule type="expression" dxfId="22337" priority="3523">
      <formula>$L35&gt;0.15</formula>
    </cfRule>
    <cfRule type="expression" dxfId="22336" priority="3524">
      <formula>AND($L35&gt;0.08,$L35&lt;0.15)</formula>
    </cfRule>
  </conditionalFormatting>
  <conditionalFormatting sqref="H35">
    <cfRule type="expression" dxfId="22335" priority="3521">
      <formula>$L35&gt;0.15</formula>
    </cfRule>
    <cfRule type="expression" dxfId="22334" priority="3522">
      <formula>AND($L35&gt;0.08,$L35&lt;0.15)</formula>
    </cfRule>
  </conditionalFormatting>
  <conditionalFormatting sqref="H35">
    <cfRule type="expression" dxfId="22333" priority="3519">
      <formula>$L35&gt;0.15</formula>
    </cfRule>
    <cfRule type="expression" dxfId="22332" priority="3520">
      <formula>AND($L35&gt;0.08,$L35&lt;0.15)</formula>
    </cfRule>
  </conditionalFormatting>
  <conditionalFormatting sqref="H35">
    <cfRule type="expression" dxfId="22331" priority="3517">
      <formula>$L35&gt;0.15</formula>
    </cfRule>
    <cfRule type="expression" dxfId="22330" priority="3518">
      <formula>AND($L35&gt;0.08,$L35&lt;0.15)</formula>
    </cfRule>
  </conditionalFormatting>
  <conditionalFormatting sqref="AB38:AC38">
    <cfRule type="expression" dxfId="22329" priority="3475">
      <formula>$L38&gt;0.15</formula>
    </cfRule>
    <cfRule type="expression" dxfId="22328" priority="3476">
      <formula>AND($L38&gt;0.08,$L38&lt;0.15)</formula>
    </cfRule>
  </conditionalFormatting>
  <conditionalFormatting sqref="AA38">
    <cfRule type="expression" dxfId="22327" priority="3469">
      <formula>$L38&gt;0.15</formula>
    </cfRule>
    <cfRule type="expression" dxfId="22326" priority="3470">
      <formula>AND($L38&gt;0.08,$L38&lt;0.15)</formula>
    </cfRule>
  </conditionalFormatting>
  <conditionalFormatting sqref="H23">
    <cfRule type="expression" dxfId="22325" priority="1933">
      <formula>$L23&gt;0.15</formula>
    </cfRule>
    <cfRule type="expression" dxfId="22324" priority="1934">
      <formula>AND($L23&gt;0.08,$L23&lt;0.15)</formula>
    </cfRule>
  </conditionalFormatting>
  <conditionalFormatting sqref="H23">
    <cfRule type="expression" dxfId="22323" priority="1931">
      <formula>$L23&gt;0.15</formula>
    </cfRule>
    <cfRule type="expression" dxfId="22322" priority="1932">
      <formula>AND($L23&gt;0.08,$L23&lt;0.15)</formula>
    </cfRule>
  </conditionalFormatting>
  <conditionalFormatting sqref="H23">
    <cfRule type="expression" dxfId="22321" priority="1929">
      <formula>$L23&gt;0.15</formula>
    </cfRule>
    <cfRule type="expression" dxfId="22320" priority="1930">
      <formula>AND($L23&gt;0.08,$L23&lt;0.15)</formula>
    </cfRule>
  </conditionalFormatting>
  <conditionalFormatting sqref="H23">
    <cfRule type="expression" dxfId="22319" priority="1927">
      <formula>$L23&gt;0.15</formula>
    </cfRule>
    <cfRule type="expression" dxfId="22318" priority="1928">
      <formula>AND($L23&gt;0.08,$L23&lt;0.15)</formula>
    </cfRule>
  </conditionalFormatting>
  <conditionalFormatting sqref="H23">
    <cfRule type="expression" dxfId="22317" priority="1925">
      <formula>$L23&gt;0.15</formula>
    </cfRule>
    <cfRule type="expression" dxfId="22316" priority="1926">
      <formula>AND($L23&gt;0.08,$L23&lt;0.15)</formula>
    </cfRule>
  </conditionalFormatting>
  <conditionalFormatting sqref="H23">
    <cfRule type="expression" dxfId="22315" priority="1923">
      <formula>$L23&gt;0.15</formula>
    </cfRule>
    <cfRule type="expression" dxfId="22314" priority="1924">
      <formula>AND($L23&gt;0.08,$L23&lt;0.15)</formula>
    </cfRule>
  </conditionalFormatting>
  <conditionalFormatting sqref="H23">
    <cfRule type="expression" dxfId="22313" priority="1921">
      <formula>$L23&gt;0.15</formula>
    </cfRule>
    <cfRule type="expression" dxfId="22312" priority="1922">
      <formula>AND($L23&gt;0.08,$L23&lt;0.15)</formula>
    </cfRule>
  </conditionalFormatting>
  <conditionalFormatting sqref="H23">
    <cfRule type="expression" dxfId="22311" priority="1919">
      <formula>$L23&gt;0.15</formula>
    </cfRule>
    <cfRule type="expression" dxfId="22310" priority="1920">
      <formula>AND($L23&gt;0.08,$L23&lt;0.15)</formula>
    </cfRule>
  </conditionalFormatting>
  <conditionalFormatting sqref="H27">
    <cfRule type="expression" dxfId="22309" priority="1725">
      <formula>$L27&gt;0.15</formula>
    </cfRule>
    <cfRule type="expression" dxfId="22308" priority="1726">
      <formula>AND($L27&gt;0.08,$L27&lt;0.15)</formula>
    </cfRule>
  </conditionalFormatting>
  <conditionalFormatting sqref="H27">
    <cfRule type="expression" dxfId="22307" priority="1727">
      <formula>$L27&gt;0.15</formula>
    </cfRule>
    <cfRule type="expression" dxfId="22306" priority="1728">
      <formula>AND($L27&gt;0.08,$L27&lt;0.15)</formula>
    </cfRule>
  </conditionalFormatting>
  <conditionalFormatting sqref="AF19">
    <cfRule type="expression" dxfId="22305" priority="1997">
      <formula>$L19&gt;0.15</formula>
    </cfRule>
    <cfRule type="expression" dxfId="22304" priority="1998">
      <formula>AND($L19&gt;0.08,$L19&lt;0.15)</formula>
    </cfRule>
  </conditionalFormatting>
  <conditionalFormatting sqref="AD11">
    <cfRule type="expression" dxfId="22303" priority="3011">
      <formula>$L11&gt;0.15</formula>
    </cfRule>
    <cfRule type="expression" dxfId="22302" priority="3012">
      <formula>AND($L11&gt;0.08,$L11&lt;0.15)</formula>
    </cfRule>
  </conditionalFormatting>
  <conditionalFormatting sqref="AF20">
    <cfRule type="expression" dxfId="22301" priority="1995">
      <formula>$L20&gt;0.15</formula>
    </cfRule>
    <cfRule type="expression" dxfId="22300" priority="1996">
      <formula>AND($L20&gt;0.08,$L20&lt;0.15)</formula>
    </cfRule>
  </conditionalFormatting>
  <conditionalFormatting sqref="AD12">
    <cfRule type="expression" dxfId="22299" priority="3005">
      <formula>$L12&gt;0.15</formula>
    </cfRule>
    <cfRule type="expression" dxfId="22298" priority="3006">
      <formula>AND($L12&gt;0.08,$L12&lt;0.15)</formula>
    </cfRule>
  </conditionalFormatting>
  <conditionalFormatting sqref="D13">
    <cfRule type="expression" dxfId="22297" priority="2949">
      <formula>$L13&gt;0.15</formula>
    </cfRule>
    <cfRule type="expression" dxfId="22296" priority="2950">
      <formula>AND($L13&gt;0.08,$L13&lt;0.15)</formula>
    </cfRule>
  </conditionalFormatting>
  <conditionalFormatting sqref="D13">
    <cfRule type="expression" dxfId="22295" priority="2947">
      <formula>$L13&gt;0.15</formula>
    </cfRule>
    <cfRule type="expression" dxfId="22294" priority="2948">
      <formula>AND($L13&gt;0.08,$L13&lt;0.15)</formula>
    </cfRule>
  </conditionalFormatting>
  <conditionalFormatting sqref="D13">
    <cfRule type="expression" dxfId="22293" priority="2945">
      <formula>$L13&gt;0.15</formula>
    </cfRule>
    <cfRule type="expression" dxfId="22292" priority="2946">
      <formula>AND($L13&gt;0.08,$L13&lt;0.15)</formula>
    </cfRule>
  </conditionalFormatting>
  <conditionalFormatting sqref="D13">
    <cfRule type="expression" dxfId="22291" priority="2955">
      <formula>$L13&gt;0.15</formula>
    </cfRule>
    <cfRule type="expression" dxfId="22290" priority="2956">
      <formula>AND($L13&gt;0.08,$L13&lt;0.15)</formula>
    </cfRule>
  </conditionalFormatting>
  <conditionalFormatting sqref="D13">
    <cfRule type="expression" dxfId="22289" priority="2953">
      <formula>$L13&gt;0.15</formula>
    </cfRule>
    <cfRule type="expression" dxfId="22288" priority="2954">
      <formula>AND($L13&gt;0.08,$L13&lt;0.15)</formula>
    </cfRule>
  </conditionalFormatting>
  <conditionalFormatting sqref="D13">
    <cfRule type="expression" dxfId="22287" priority="2959">
      <formula>$L13&gt;0.15</formula>
    </cfRule>
    <cfRule type="expression" dxfId="22286" priority="2960">
      <formula>AND($L13&gt;0.08,$L13&lt;0.15)</formula>
    </cfRule>
  </conditionalFormatting>
  <conditionalFormatting sqref="D13">
    <cfRule type="expression" dxfId="22285" priority="2957">
      <formula>$L13&gt;0.15</formula>
    </cfRule>
    <cfRule type="expression" dxfId="22284" priority="2958">
      <formula>AND($L13&gt;0.08,$L13&lt;0.15)</formula>
    </cfRule>
  </conditionalFormatting>
  <conditionalFormatting sqref="D13">
    <cfRule type="expression" dxfId="22283" priority="2951">
      <formula>$L13&gt;0.15</formula>
    </cfRule>
    <cfRule type="expression" dxfId="22282" priority="2952">
      <formula>AND($L13&gt;0.08,$L13&lt;0.15)</formula>
    </cfRule>
  </conditionalFormatting>
  <conditionalFormatting sqref="F13">
    <cfRule type="expression" dxfId="22281" priority="2993">
      <formula>$L13&gt;0.15</formula>
    </cfRule>
    <cfRule type="expression" dxfId="22280" priority="2994">
      <formula>AND($L13&gt;0.08,$L13&lt;0.15)</formula>
    </cfRule>
  </conditionalFormatting>
  <conditionalFormatting sqref="F13">
    <cfRule type="expression" dxfId="22279" priority="2991">
      <formula>$L13&gt;0.15</formula>
    </cfRule>
    <cfRule type="expression" dxfId="22278" priority="2992">
      <formula>AND($L13&gt;0.08,$L13&lt;0.15)</formula>
    </cfRule>
  </conditionalFormatting>
  <conditionalFormatting sqref="F13">
    <cfRule type="expression" dxfId="22277" priority="2989">
      <formula>$L13&gt;0.15</formula>
    </cfRule>
    <cfRule type="expression" dxfId="22276" priority="2990">
      <formula>AND($L13&gt;0.08,$L13&lt;0.15)</formula>
    </cfRule>
  </conditionalFormatting>
  <conditionalFormatting sqref="F13">
    <cfRule type="expression" dxfId="22275" priority="2997">
      <formula>$L13&gt;0.15</formula>
    </cfRule>
    <cfRule type="expression" dxfId="22274" priority="2998">
      <formula>AND($L13&gt;0.08,$L13&lt;0.15)</formula>
    </cfRule>
  </conditionalFormatting>
  <conditionalFormatting sqref="F13">
    <cfRule type="expression" dxfId="22273" priority="2999">
      <formula>$L13&gt;0.15</formula>
    </cfRule>
    <cfRule type="expression" dxfId="22272" priority="3000">
      <formula>AND($L13&gt;0.08,$L13&lt;0.15)</formula>
    </cfRule>
  </conditionalFormatting>
  <conditionalFormatting sqref="F13">
    <cfRule type="expression" dxfId="22271" priority="2995">
      <formula>$L13&gt;0.15</formula>
    </cfRule>
    <cfRule type="expression" dxfId="22270" priority="2996">
      <formula>AND($L13&gt;0.08,$L13&lt;0.15)</formula>
    </cfRule>
  </conditionalFormatting>
  <conditionalFormatting sqref="G13">
    <cfRule type="expression" dxfId="22269" priority="2981">
      <formula>$L13&gt;0.15</formula>
    </cfRule>
    <cfRule type="expression" dxfId="22268" priority="2982">
      <formula>AND($L13&gt;0.08,$L13&lt;0.15)</formula>
    </cfRule>
  </conditionalFormatting>
  <conditionalFormatting sqref="F13">
    <cfRule type="expression" dxfId="22267" priority="2987">
      <formula>$L13&gt;0.15</formula>
    </cfRule>
    <cfRule type="expression" dxfId="22266" priority="2988">
      <formula>AND($L13&gt;0.08,$L13&lt;0.15)</formula>
    </cfRule>
  </conditionalFormatting>
  <conditionalFormatting sqref="F13">
    <cfRule type="expression" dxfId="22265" priority="2983">
      <formula>$L13&gt;0.15</formula>
    </cfRule>
    <cfRule type="expression" dxfId="22264" priority="2984">
      <formula>AND($L13&gt;0.08,$L13&lt;0.15)</formula>
    </cfRule>
  </conditionalFormatting>
  <conditionalFormatting sqref="F13">
    <cfRule type="expression" dxfId="22263" priority="2985">
      <formula>$L13&gt;0.15</formula>
    </cfRule>
    <cfRule type="expression" dxfId="22262" priority="2986">
      <formula>AND($L13&gt;0.08,$L13&lt;0.15)</formula>
    </cfRule>
  </conditionalFormatting>
  <conditionalFormatting sqref="G13">
    <cfRule type="expression" dxfId="22261" priority="2975">
      <formula>$L13&gt;0.15</formula>
    </cfRule>
    <cfRule type="expression" dxfId="22260" priority="2976">
      <formula>AND($L13&gt;0.08,$L13&lt;0.15)</formula>
    </cfRule>
  </conditionalFormatting>
  <conditionalFormatting sqref="G13">
    <cfRule type="expression" dxfId="22259" priority="2973">
      <formula>$L13&gt;0.15</formula>
    </cfRule>
    <cfRule type="expression" dxfId="22258" priority="2974">
      <formula>AND($L13&gt;0.08,$L13&lt;0.15)</formula>
    </cfRule>
  </conditionalFormatting>
  <conditionalFormatting sqref="G13">
    <cfRule type="expression" dxfId="22257" priority="2979">
      <formula>$L13&gt;0.15</formula>
    </cfRule>
    <cfRule type="expression" dxfId="22256" priority="2980">
      <formula>AND($L13&gt;0.08,$L13&lt;0.15)</formula>
    </cfRule>
  </conditionalFormatting>
  <conditionalFormatting sqref="G13">
    <cfRule type="expression" dxfId="22255" priority="2977">
      <formula>$L13&gt;0.15</formula>
    </cfRule>
    <cfRule type="expression" dxfId="22254" priority="2978">
      <formula>AND($L13&gt;0.08,$L13&lt;0.15)</formula>
    </cfRule>
  </conditionalFormatting>
  <conditionalFormatting sqref="G13">
    <cfRule type="expression" dxfId="22253" priority="2971">
      <formula>$L13&gt;0.15</formula>
    </cfRule>
    <cfRule type="expression" dxfId="22252" priority="2972">
      <formula>AND($L13&gt;0.08,$L13&lt;0.15)</formula>
    </cfRule>
  </conditionalFormatting>
  <conditionalFormatting sqref="G13">
    <cfRule type="expression" dxfId="22251" priority="2969">
      <formula>$L13&gt;0.15</formula>
    </cfRule>
    <cfRule type="expression" dxfId="22250" priority="2970">
      <formula>AND($L13&gt;0.08,$L13&lt;0.15)</formula>
    </cfRule>
  </conditionalFormatting>
  <conditionalFormatting sqref="G13">
    <cfRule type="expression" dxfId="22249" priority="2967">
      <formula>$L13&gt;0.15</formula>
    </cfRule>
    <cfRule type="expression" dxfId="22248" priority="2968">
      <formula>AND($L13&gt;0.08,$L13&lt;0.15)</formula>
    </cfRule>
  </conditionalFormatting>
  <conditionalFormatting sqref="D13">
    <cfRule type="expression" dxfId="22247" priority="2965">
      <formula>$L13&gt;0.15</formula>
    </cfRule>
    <cfRule type="expression" dxfId="22246" priority="2966">
      <formula>AND($L13&gt;0.08,$L13&lt;0.15)</formula>
    </cfRule>
  </conditionalFormatting>
  <conditionalFormatting sqref="D13">
    <cfRule type="expression" dxfId="22245" priority="2963">
      <formula>$L13&gt;0.15</formula>
    </cfRule>
    <cfRule type="expression" dxfId="22244" priority="2964">
      <formula>AND($L13&gt;0.08,$L13&lt;0.15)</formula>
    </cfRule>
  </conditionalFormatting>
  <conditionalFormatting sqref="D13">
    <cfRule type="expression" dxfId="22243" priority="2961">
      <formula>$L13&gt;0.15</formula>
    </cfRule>
    <cfRule type="expression" dxfId="22242" priority="2962">
      <formula>AND($L13&gt;0.08,$L13&lt;0.15)</formula>
    </cfRule>
  </conditionalFormatting>
  <conditionalFormatting sqref="E13">
    <cfRule type="expression" dxfId="22241" priority="2939">
      <formula>$L13&gt;0.15</formula>
    </cfRule>
    <cfRule type="expression" dxfId="22240" priority="2940">
      <formula>AND($L13&gt;0.08,$L13&lt;0.15)</formula>
    </cfRule>
  </conditionalFormatting>
  <conditionalFormatting sqref="E13">
    <cfRule type="expression" dxfId="22239" priority="2937">
      <formula>$L13&gt;0.15</formula>
    </cfRule>
    <cfRule type="expression" dxfId="22238" priority="2938">
      <formula>AND($L13&gt;0.08,$L13&lt;0.15)</formula>
    </cfRule>
  </conditionalFormatting>
  <conditionalFormatting sqref="E13">
    <cfRule type="expression" dxfId="22237" priority="2935">
      <formula>$L13&gt;0.15</formula>
    </cfRule>
    <cfRule type="expression" dxfId="22236" priority="2936">
      <formula>AND($L13&gt;0.08,$L13&lt;0.15)</formula>
    </cfRule>
  </conditionalFormatting>
  <conditionalFormatting sqref="E13">
    <cfRule type="expression" dxfId="22235" priority="2927">
      <formula>$L13&gt;0.15</formula>
    </cfRule>
    <cfRule type="expression" dxfId="22234" priority="2928">
      <formula>AND($L13&gt;0.08,$L13&lt;0.15)</formula>
    </cfRule>
  </conditionalFormatting>
  <conditionalFormatting sqref="E13">
    <cfRule type="expression" dxfId="22233" priority="2925">
      <formula>$L13&gt;0.15</formula>
    </cfRule>
    <cfRule type="expression" dxfId="22232" priority="2926">
      <formula>AND($L13&gt;0.08,$L13&lt;0.15)</formula>
    </cfRule>
  </conditionalFormatting>
  <conditionalFormatting sqref="E13">
    <cfRule type="expression" dxfId="22231" priority="2923">
      <formula>$L13&gt;0.15</formula>
    </cfRule>
    <cfRule type="expression" dxfId="22230" priority="2924">
      <formula>AND($L13&gt;0.08,$L13&lt;0.15)</formula>
    </cfRule>
  </conditionalFormatting>
  <conditionalFormatting sqref="D13">
    <cfRule type="expression" dxfId="22229" priority="2943">
      <formula>$L13&gt;0.15</formula>
    </cfRule>
    <cfRule type="expression" dxfId="22228" priority="2944">
      <formula>AND($L13&gt;0.08,$L13&lt;0.15)</formula>
    </cfRule>
  </conditionalFormatting>
  <conditionalFormatting sqref="D13">
    <cfRule type="expression" dxfId="22227" priority="2941">
      <formula>$L13&gt;0.15</formula>
    </cfRule>
    <cfRule type="expression" dxfId="22226" priority="2942">
      <formula>AND($L13&gt;0.08,$L13&lt;0.15)</formula>
    </cfRule>
  </conditionalFormatting>
  <conditionalFormatting sqref="E13">
    <cfRule type="expression" dxfId="22225" priority="2933">
      <formula>$L13&gt;0.15</formula>
    </cfRule>
    <cfRule type="expression" dxfId="22224" priority="2934">
      <formula>AND($L13&gt;0.08,$L13&lt;0.15)</formula>
    </cfRule>
  </conditionalFormatting>
  <conditionalFormatting sqref="E13">
    <cfRule type="expression" dxfId="22223" priority="2929">
      <formula>$L13&gt;0.15</formula>
    </cfRule>
    <cfRule type="expression" dxfId="22222" priority="2930">
      <formula>AND($L13&gt;0.08,$L13&lt;0.15)</formula>
    </cfRule>
  </conditionalFormatting>
  <conditionalFormatting sqref="E13">
    <cfRule type="expression" dxfId="22221" priority="2931">
      <formula>$L13&gt;0.15</formula>
    </cfRule>
    <cfRule type="expression" dxfId="22220" priority="2932">
      <formula>AND($L13&gt;0.08,$L13&lt;0.15)</formula>
    </cfRule>
  </conditionalFormatting>
  <conditionalFormatting sqref="E13">
    <cfRule type="expression" dxfId="22219" priority="2921">
      <formula>$L13&gt;0.15</formula>
    </cfRule>
    <cfRule type="expression" dxfId="22218" priority="2922">
      <formula>AND($L13&gt;0.08,$L13&lt;0.15)</formula>
    </cfRule>
  </conditionalFormatting>
  <conditionalFormatting sqref="F13">
    <cfRule type="expression" dxfId="22217" priority="3001">
      <formula>$L13&gt;0.15</formula>
    </cfRule>
    <cfRule type="expression" dxfId="22216" priority="3002">
      <formula>AND($L13&gt;0.08,$L13&lt;0.15)</formula>
    </cfRule>
  </conditionalFormatting>
  <conditionalFormatting sqref="H13">
    <cfRule type="expression" dxfId="22215" priority="2905">
      <formula>$L13&gt;0.15</formula>
    </cfRule>
    <cfRule type="expression" dxfId="22214" priority="2906">
      <formula>AND($L13&gt;0.08,$L13&lt;0.15)</formula>
    </cfRule>
  </conditionalFormatting>
  <conditionalFormatting sqref="H13">
    <cfRule type="expression" dxfId="22213" priority="2911">
      <formula>$L13&gt;0.15</formula>
    </cfRule>
    <cfRule type="expression" dxfId="22212" priority="2912">
      <formula>AND($L13&gt;0.08,$L13&lt;0.15)</formula>
    </cfRule>
  </conditionalFormatting>
  <conditionalFormatting sqref="H13">
    <cfRule type="expression" dxfId="22211" priority="2909">
      <formula>$L13&gt;0.15</formula>
    </cfRule>
    <cfRule type="expression" dxfId="22210" priority="2910">
      <formula>AND($L13&gt;0.08,$L13&lt;0.15)</formula>
    </cfRule>
  </conditionalFormatting>
  <conditionalFormatting sqref="H13">
    <cfRule type="expression" dxfId="22209" priority="2907">
      <formula>$L13&gt;0.15</formula>
    </cfRule>
    <cfRule type="expression" dxfId="22208" priority="2908">
      <formula>AND($L13&gt;0.08,$L13&lt;0.15)</formula>
    </cfRule>
  </conditionalFormatting>
  <conditionalFormatting sqref="H13">
    <cfRule type="expression" dxfId="22207" priority="2919">
      <formula>$L13&gt;0.15</formula>
    </cfRule>
    <cfRule type="expression" dxfId="22206" priority="2920">
      <formula>AND($L13&gt;0.08,$L13&lt;0.15)</formula>
    </cfRule>
  </conditionalFormatting>
  <conditionalFormatting sqref="H13">
    <cfRule type="expression" dxfId="22205" priority="2917">
      <formula>$L13&gt;0.15</formula>
    </cfRule>
    <cfRule type="expression" dxfId="22204" priority="2918">
      <formula>AND($L13&gt;0.08,$L13&lt;0.15)</formula>
    </cfRule>
  </conditionalFormatting>
  <conditionalFormatting sqref="H13">
    <cfRule type="expression" dxfId="22203" priority="2915">
      <formula>$L13&gt;0.15</formula>
    </cfRule>
    <cfRule type="expression" dxfId="22202" priority="2916">
      <formula>AND($L13&gt;0.08,$L13&lt;0.15)</formula>
    </cfRule>
  </conditionalFormatting>
  <conditionalFormatting sqref="H13">
    <cfRule type="expression" dxfId="22201" priority="2913">
      <formula>$L13&gt;0.15</formula>
    </cfRule>
    <cfRule type="expression" dxfId="22200" priority="2914">
      <formula>AND($L13&gt;0.08,$L13&lt;0.15)</formula>
    </cfRule>
  </conditionalFormatting>
  <conditionalFormatting sqref="H8">
    <cfRule type="expression" dxfId="22199" priority="2143">
      <formula>$L8&gt;0.15</formula>
    </cfRule>
    <cfRule type="expression" dxfId="22198" priority="2144">
      <formula>AND($L8&gt;0.08,$L8&lt;0.15)</formula>
    </cfRule>
  </conditionalFormatting>
  <conditionalFormatting sqref="F17">
    <cfRule type="expression" dxfId="22197" priority="2785">
      <formula>$L17&gt;0.15</formula>
    </cfRule>
    <cfRule type="expression" dxfId="22196" priority="2786">
      <formula>AND($L17&gt;0.08,$L17&lt;0.15)</formula>
    </cfRule>
  </conditionalFormatting>
  <conditionalFormatting sqref="F17">
    <cfRule type="expression" dxfId="22195" priority="2783">
      <formula>$L17&gt;0.15</formula>
    </cfRule>
    <cfRule type="expression" dxfId="22194" priority="2784">
      <formula>AND($L17&gt;0.08,$L17&lt;0.15)</formula>
    </cfRule>
  </conditionalFormatting>
  <conditionalFormatting sqref="F17">
    <cfRule type="expression" dxfId="22193" priority="2781">
      <formula>$L17&gt;0.15</formula>
    </cfRule>
    <cfRule type="expression" dxfId="22192" priority="2782">
      <formula>AND($L17&gt;0.08,$L17&lt;0.15)</formula>
    </cfRule>
  </conditionalFormatting>
  <conditionalFormatting sqref="F17">
    <cfRule type="expression" dxfId="22191" priority="2773">
      <formula>$L17&gt;0.15</formula>
    </cfRule>
    <cfRule type="expression" dxfId="22190" priority="2774">
      <formula>AND($L17&gt;0.08,$L17&lt;0.15)</formula>
    </cfRule>
  </conditionalFormatting>
  <conditionalFormatting sqref="F17">
    <cfRule type="expression" dxfId="22189" priority="2771">
      <formula>$L17&gt;0.15</formula>
    </cfRule>
    <cfRule type="expression" dxfId="22188" priority="2772">
      <formula>AND($L17&gt;0.08,$L17&lt;0.15)</formula>
    </cfRule>
  </conditionalFormatting>
  <conditionalFormatting sqref="F17">
    <cfRule type="expression" dxfId="22187" priority="2769">
      <formula>$L17&gt;0.15</formula>
    </cfRule>
    <cfRule type="expression" dxfId="22186" priority="2770">
      <formula>AND($L17&gt;0.08,$L17&lt;0.15)</formula>
    </cfRule>
  </conditionalFormatting>
  <conditionalFormatting sqref="F17">
    <cfRule type="expression" dxfId="22185" priority="2789">
      <formula>$L17&gt;0.15</formula>
    </cfRule>
    <cfRule type="expression" dxfId="22184" priority="2790">
      <formula>AND($L17&gt;0.08,$L17&lt;0.15)</formula>
    </cfRule>
  </conditionalFormatting>
  <conditionalFormatting sqref="F17">
    <cfRule type="expression" dxfId="22183" priority="2787">
      <formula>$L17&gt;0.15</formula>
    </cfRule>
    <cfRule type="expression" dxfId="22182" priority="2788">
      <formula>AND($L17&gt;0.08,$L17&lt;0.15)</formula>
    </cfRule>
  </conditionalFormatting>
  <conditionalFormatting sqref="F17">
    <cfRule type="expression" dxfId="22181" priority="2779">
      <formula>$L17&gt;0.15</formula>
    </cfRule>
    <cfRule type="expression" dxfId="22180" priority="2780">
      <formula>AND($L17&gt;0.08,$L17&lt;0.15)</formula>
    </cfRule>
  </conditionalFormatting>
  <conditionalFormatting sqref="F17">
    <cfRule type="expression" dxfId="22179" priority="2775">
      <formula>$L17&gt;0.15</formula>
    </cfRule>
    <cfRule type="expression" dxfId="22178" priority="2776">
      <formula>AND($L17&gt;0.08,$L17&lt;0.15)</formula>
    </cfRule>
  </conditionalFormatting>
  <conditionalFormatting sqref="F17">
    <cfRule type="expression" dxfId="22177" priority="2777">
      <formula>$L17&gt;0.15</formula>
    </cfRule>
    <cfRule type="expression" dxfId="22176" priority="2778">
      <formula>AND($L17&gt;0.08,$L17&lt;0.15)</formula>
    </cfRule>
  </conditionalFormatting>
  <conditionalFormatting sqref="F17">
    <cfRule type="expression" dxfId="22175" priority="2767">
      <formula>$L17&gt;0.15</formula>
    </cfRule>
    <cfRule type="expression" dxfId="22174" priority="2768">
      <formula>AND($L17&gt;0.08,$L17&lt;0.15)</formula>
    </cfRule>
  </conditionalFormatting>
  <conditionalFormatting sqref="G17">
    <cfRule type="expression" dxfId="22173" priority="2763">
      <formula>$L17&gt;0.15</formula>
    </cfRule>
    <cfRule type="expression" dxfId="22172" priority="2764">
      <formula>AND($L17&gt;0.08,$L17&lt;0.15)</formula>
    </cfRule>
  </conditionalFormatting>
  <conditionalFormatting sqref="G17">
    <cfRule type="expression" dxfId="22171" priority="2761">
      <formula>$L17&gt;0.15</formula>
    </cfRule>
    <cfRule type="expression" dxfId="22170" priority="2762">
      <formula>AND($L17&gt;0.08,$L17&lt;0.15)</formula>
    </cfRule>
  </conditionalFormatting>
  <conditionalFormatting sqref="D17">
    <cfRule type="expression" dxfId="22169" priority="2759">
      <formula>$L17&gt;0.15</formula>
    </cfRule>
    <cfRule type="expression" dxfId="22168" priority="2760">
      <formula>AND($L17&gt;0.08,$L17&lt;0.15)</formula>
    </cfRule>
  </conditionalFormatting>
  <conditionalFormatting sqref="F17">
    <cfRule type="expression" dxfId="22167" priority="2765">
      <formula>$L17&gt;0.15</formula>
    </cfRule>
    <cfRule type="expression" dxfId="22166" priority="2766">
      <formula>AND($L17&gt;0.08,$L17&lt;0.15)</formula>
    </cfRule>
  </conditionalFormatting>
  <conditionalFormatting sqref="E17">
    <cfRule type="expression" dxfId="22165" priority="2757">
      <formula>$L17&gt;0.15</formula>
    </cfRule>
    <cfRule type="expression" dxfId="22164" priority="2758">
      <formula>AND($L17&gt;0.08,$L17&lt;0.15)</formula>
    </cfRule>
  </conditionalFormatting>
  <conditionalFormatting sqref="E17">
    <cfRule type="expression" dxfId="22163" priority="2755">
      <formula>$L17&gt;0.15</formula>
    </cfRule>
    <cfRule type="expression" dxfId="22162" priority="2756">
      <formula>AND($L17&gt;0.08,$L17&lt;0.15)</formula>
    </cfRule>
  </conditionalFormatting>
  <conditionalFormatting sqref="E17">
    <cfRule type="expression" dxfId="22161" priority="2753">
      <formula>$L17&gt;0.15</formula>
    </cfRule>
    <cfRule type="expression" dxfId="22160" priority="2754">
      <formula>AND($L17&gt;0.08,$L17&lt;0.15)</formula>
    </cfRule>
  </conditionalFormatting>
  <conditionalFormatting sqref="E17">
    <cfRule type="expression" dxfId="22159" priority="2739">
      <formula>$L17&gt;0.15</formula>
    </cfRule>
    <cfRule type="expression" dxfId="22158" priority="2740">
      <formula>AND($L17&gt;0.08,$L17&lt;0.15)</formula>
    </cfRule>
  </conditionalFormatting>
  <conditionalFormatting sqref="E17">
    <cfRule type="expression" dxfId="22157" priority="2737">
      <formula>$L17&gt;0.15</formula>
    </cfRule>
    <cfRule type="expression" dxfId="22156" priority="2738">
      <formula>AND($L17&gt;0.08,$L17&lt;0.15)</formula>
    </cfRule>
  </conditionalFormatting>
  <conditionalFormatting sqref="E17">
    <cfRule type="expression" dxfId="22155" priority="2735">
      <formula>$L17&gt;0.15</formula>
    </cfRule>
    <cfRule type="expression" dxfId="22154" priority="2736">
      <formula>AND($L17&gt;0.08,$L17&lt;0.15)</formula>
    </cfRule>
  </conditionalFormatting>
  <conditionalFormatting sqref="E17">
    <cfRule type="expression" dxfId="22153" priority="2733">
      <formula>$L17&gt;0.15</formula>
    </cfRule>
    <cfRule type="expression" dxfId="22152" priority="2734">
      <formula>AND($L17&gt;0.08,$L17&lt;0.15)</formula>
    </cfRule>
  </conditionalFormatting>
  <conditionalFormatting sqref="E17">
    <cfRule type="expression" dxfId="22151" priority="2751">
      <formula>$L17&gt;0.15</formula>
    </cfRule>
    <cfRule type="expression" dxfId="22150" priority="2752">
      <formula>AND($L17&gt;0.08,$L17&lt;0.15)</formula>
    </cfRule>
  </conditionalFormatting>
  <conditionalFormatting sqref="E17">
    <cfRule type="expression" dxfId="22149" priority="2749">
      <formula>$L17&gt;0.15</formula>
    </cfRule>
    <cfRule type="expression" dxfId="22148" priority="2750">
      <formula>AND($L17&gt;0.08,$L17&lt;0.15)</formula>
    </cfRule>
  </conditionalFormatting>
  <conditionalFormatting sqref="E17">
    <cfRule type="expression" dxfId="22147" priority="2747">
      <formula>$L17&gt;0.15</formula>
    </cfRule>
    <cfRule type="expression" dxfId="22146" priority="2748">
      <formula>AND($L17&gt;0.08,$L17&lt;0.15)</formula>
    </cfRule>
  </conditionalFormatting>
  <conditionalFormatting sqref="E17">
    <cfRule type="expression" dxfId="22145" priority="2745">
      <formula>$L17&gt;0.15</formula>
    </cfRule>
    <cfRule type="expression" dxfId="22144" priority="2746">
      <formula>AND($L17&gt;0.08,$L17&lt;0.15)</formula>
    </cfRule>
  </conditionalFormatting>
  <conditionalFormatting sqref="E17">
    <cfRule type="expression" dxfId="22143" priority="2741">
      <formula>$L17&gt;0.15</formula>
    </cfRule>
    <cfRule type="expression" dxfId="22142" priority="2742">
      <formula>AND($L17&gt;0.08,$L17&lt;0.15)</formula>
    </cfRule>
  </conditionalFormatting>
  <conditionalFormatting sqref="E17">
    <cfRule type="expression" dxfId="22141" priority="2743">
      <formula>$L17&gt;0.15</formula>
    </cfRule>
    <cfRule type="expression" dxfId="22140" priority="2744">
      <formula>AND($L17&gt;0.08,$L17&lt;0.15)</formula>
    </cfRule>
  </conditionalFormatting>
  <conditionalFormatting sqref="H17">
    <cfRule type="expression" dxfId="22139" priority="2731">
      <formula>$L17&gt;0.15</formula>
    </cfRule>
    <cfRule type="expression" dxfId="22138" priority="2732">
      <formula>AND($L17&gt;0.08,$L17&lt;0.15)</formula>
    </cfRule>
  </conditionalFormatting>
  <conditionalFormatting sqref="H17">
    <cfRule type="expression" dxfId="22137" priority="2729">
      <formula>$L17&gt;0.15</formula>
    </cfRule>
    <cfRule type="expression" dxfId="22136" priority="2730">
      <formula>AND($L17&gt;0.08,$L17&lt;0.15)</formula>
    </cfRule>
  </conditionalFormatting>
  <conditionalFormatting sqref="H17">
    <cfRule type="expression" dxfId="22135" priority="2727">
      <formula>$L17&gt;0.15</formula>
    </cfRule>
    <cfRule type="expression" dxfId="22134" priority="2728">
      <formula>AND($L17&gt;0.08,$L17&lt;0.15)</formula>
    </cfRule>
  </conditionalFormatting>
  <conditionalFormatting sqref="H17">
    <cfRule type="expression" dxfId="22133" priority="2725">
      <formula>$L17&gt;0.15</formula>
    </cfRule>
    <cfRule type="expression" dxfId="22132" priority="2726">
      <formula>AND($L17&gt;0.08,$L17&lt;0.15)</formula>
    </cfRule>
  </conditionalFormatting>
  <conditionalFormatting sqref="H17">
    <cfRule type="expression" dxfId="22131" priority="2723">
      <formula>$L17&gt;0.15</formula>
    </cfRule>
    <cfRule type="expression" dxfId="22130" priority="2724">
      <formula>AND($L17&gt;0.08,$L17&lt;0.15)</formula>
    </cfRule>
  </conditionalFormatting>
  <conditionalFormatting sqref="H17">
    <cfRule type="expression" dxfId="22129" priority="2721">
      <formula>$L17&gt;0.15</formula>
    </cfRule>
    <cfRule type="expression" dxfId="22128" priority="2722">
      <formula>AND($L17&gt;0.08,$L17&lt;0.15)</formula>
    </cfRule>
  </conditionalFormatting>
  <conditionalFormatting sqref="H17">
    <cfRule type="expression" dxfId="22127" priority="2719">
      <formula>$L17&gt;0.15</formula>
    </cfRule>
    <cfRule type="expression" dxfId="22126" priority="2720">
      <formula>AND($L17&gt;0.08,$L17&lt;0.15)</formula>
    </cfRule>
  </conditionalFormatting>
  <conditionalFormatting sqref="H17">
    <cfRule type="expression" dxfId="22125" priority="2717">
      <formula>$L17&gt;0.15</formula>
    </cfRule>
    <cfRule type="expression" dxfId="22124" priority="2718">
      <formula>AND($L17&gt;0.08,$L17&lt;0.15)</formula>
    </cfRule>
  </conditionalFormatting>
  <conditionalFormatting sqref="H26">
    <cfRule type="expression" dxfId="22123" priority="1835">
      <formula>$L26&gt;0.15</formula>
    </cfRule>
    <cfRule type="expression" dxfId="22122" priority="1836">
      <formula>AND($L26&gt;0.08,$L26&lt;0.15)</formula>
    </cfRule>
  </conditionalFormatting>
  <conditionalFormatting sqref="E26">
    <cfRule type="expression" dxfId="22121" priority="1819">
      <formula>$L26&gt;0.15</formula>
    </cfRule>
    <cfRule type="expression" dxfId="22120" priority="1820">
      <formula>AND($L26&gt;0.08,$L26&lt;0.15)</formula>
    </cfRule>
  </conditionalFormatting>
  <conditionalFormatting sqref="E26">
    <cfRule type="expression" dxfId="22119" priority="1821">
      <formula>$L26&gt;0.15</formula>
    </cfRule>
    <cfRule type="expression" dxfId="22118" priority="1822">
      <formula>AND($L26&gt;0.08,$L26&lt;0.15)</formula>
    </cfRule>
  </conditionalFormatting>
  <conditionalFormatting sqref="E26">
    <cfRule type="expression" dxfId="22117" priority="1831">
      <formula>$L26&gt;0.15</formula>
    </cfRule>
    <cfRule type="expression" dxfId="22116" priority="1832">
      <formula>AND($L26&gt;0.08,$L26&lt;0.15)</formula>
    </cfRule>
  </conditionalFormatting>
  <conditionalFormatting sqref="E26">
    <cfRule type="expression" dxfId="22115" priority="1823">
      <formula>$L26&gt;0.15</formula>
    </cfRule>
    <cfRule type="expression" dxfId="22114" priority="1824">
      <formula>AND($L26&gt;0.08,$L26&lt;0.15)</formula>
    </cfRule>
  </conditionalFormatting>
  <conditionalFormatting sqref="AE21">
    <cfRule type="expression" dxfId="22113" priority="2705">
      <formula>$L21&gt;0.15</formula>
    </cfRule>
    <cfRule type="expression" dxfId="22112" priority="2706">
      <formula>AND($L21&gt;0.08,$L21&lt;0.15)</formula>
    </cfRule>
  </conditionalFormatting>
  <conditionalFormatting sqref="AE21">
    <cfRule type="expression" dxfId="22111" priority="2703">
      <formula>$L21&gt;0.15</formula>
    </cfRule>
    <cfRule type="expression" dxfId="22110" priority="2704">
      <formula>AND($L21&gt;0.08,$L21&lt;0.15)</formula>
    </cfRule>
  </conditionalFormatting>
  <conditionalFormatting sqref="E26">
    <cfRule type="expression" dxfId="22109" priority="1827">
      <formula>$L26&gt;0.15</formula>
    </cfRule>
    <cfRule type="expression" dxfId="22108" priority="1828">
      <formula>AND($L26&gt;0.08,$L26&lt;0.15)</formula>
    </cfRule>
  </conditionalFormatting>
  <conditionalFormatting sqref="E26">
    <cfRule type="expression" dxfId="22107" priority="1817">
      <formula>$L26&gt;0.15</formula>
    </cfRule>
    <cfRule type="expression" dxfId="22106" priority="1818">
      <formula>AND($L26&gt;0.08,$L26&lt;0.15)</formula>
    </cfRule>
  </conditionalFormatting>
  <conditionalFormatting sqref="E26">
    <cfRule type="expression" dxfId="22105" priority="1815">
      <formula>$L26&gt;0.15</formula>
    </cfRule>
    <cfRule type="expression" dxfId="22104" priority="1816">
      <formula>AND($L26&gt;0.08,$L26&lt;0.15)</formula>
    </cfRule>
  </conditionalFormatting>
  <conditionalFormatting sqref="H26">
    <cfRule type="expression" dxfId="22103" priority="1849">
      <formula>$L26&gt;0.15</formula>
    </cfRule>
    <cfRule type="expression" dxfId="22102" priority="1850">
      <formula>AND($L26&gt;0.08,$L26&lt;0.15)</formula>
    </cfRule>
  </conditionalFormatting>
  <conditionalFormatting sqref="H26">
    <cfRule type="expression" dxfId="22101" priority="1847">
      <formula>$L26&gt;0.15</formula>
    </cfRule>
    <cfRule type="expression" dxfId="22100" priority="1848">
      <formula>AND($L26&gt;0.08,$L26&lt;0.15)</formula>
    </cfRule>
  </conditionalFormatting>
  <conditionalFormatting sqref="H26">
    <cfRule type="expression" dxfId="22099" priority="1845">
      <formula>$L26&gt;0.15</formula>
    </cfRule>
    <cfRule type="expression" dxfId="22098" priority="1846">
      <formula>AND($L26&gt;0.08,$L26&lt;0.15)</formula>
    </cfRule>
  </conditionalFormatting>
  <conditionalFormatting sqref="H26">
    <cfRule type="expression" dxfId="22097" priority="1843">
      <formula>$L26&gt;0.15</formula>
    </cfRule>
    <cfRule type="expression" dxfId="22096" priority="1844">
      <formula>AND($L26&gt;0.08,$L26&lt;0.15)</formula>
    </cfRule>
  </conditionalFormatting>
  <conditionalFormatting sqref="H26">
    <cfRule type="expression" dxfId="22095" priority="1841">
      <formula>$L26&gt;0.15</formula>
    </cfRule>
    <cfRule type="expression" dxfId="22094" priority="1842">
      <formula>AND($L26&gt;0.08,$L26&lt;0.15)</formula>
    </cfRule>
  </conditionalFormatting>
  <conditionalFormatting sqref="H26">
    <cfRule type="expression" dxfId="22093" priority="1839">
      <formula>$L26&gt;0.15</formula>
    </cfRule>
    <cfRule type="expression" dxfId="22092" priority="1840">
      <formula>AND($L26&gt;0.08,$L26&lt;0.15)</formula>
    </cfRule>
  </conditionalFormatting>
  <conditionalFormatting sqref="H26">
    <cfRule type="expression" dxfId="22091" priority="1837">
      <formula>$L26&gt;0.15</formula>
    </cfRule>
    <cfRule type="expression" dxfId="22090" priority="1838">
      <formula>AND($L26&gt;0.08,$L26&lt;0.15)</formula>
    </cfRule>
  </conditionalFormatting>
  <conditionalFormatting sqref="F27">
    <cfRule type="expression" dxfId="22089" priority="1799">
      <formula>$L27&gt;0.15</formula>
    </cfRule>
    <cfRule type="expression" dxfId="22088" priority="1800">
      <formula>AND($L27&gt;0.08,$L27&lt;0.15)</formula>
    </cfRule>
  </conditionalFormatting>
  <conditionalFormatting sqref="F27">
    <cfRule type="expression" dxfId="22087" priority="1797">
      <formula>$L27&gt;0.15</formula>
    </cfRule>
    <cfRule type="expression" dxfId="22086" priority="1798">
      <formula>AND($L27&gt;0.08,$L27&lt;0.15)</formula>
    </cfRule>
  </conditionalFormatting>
  <conditionalFormatting sqref="H24">
    <cfRule type="expression" dxfId="22085" priority="2661">
      <formula>$L24&gt;0.15</formula>
    </cfRule>
    <cfRule type="expression" dxfId="22084" priority="2662">
      <formula>AND($L24&gt;0.08,$L24&lt;0.15)</formula>
    </cfRule>
  </conditionalFormatting>
  <conditionalFormatting sqref="H24">
    <cfRule type="expression" dxfId="22083" priority="2659">
      <formula>$L24&gt;0.15</formula>
    </cfRule>
    <cfRule type="expression" dxfId="22082" priority="2660">
      <formula>AND($L24&gt;0.08,$L24&lt;0.15)</formula>
    </cfRule>
  </conditionalFormatting>
  <conditionalFormatting sqref="H24">
    <cfRule type="expression" dxfId="22081" priority="2657">
      <formula>$L24&gt;0.15</formula>
    </cfRule>
    <cfRule type="expression" dxfId="22080" priority="2658">
      <formula>AND($L24&gt;0.08,$L24&lt;0.15)</formula>
    </cfRule>
  </conditionalFormatting>
  <conditionalFormatting sqref="H24">
    <cfRule type="expression" dxfId="22079" priority="2655">
      <formula>$L24&gt;0.15</formula>
    </cfRule>
    <cfRule type="expression" dxfId="22078" priority="2656">
      <formula>AND($L24&gt;0.08,$L24&lt;0.15)</formula>
    </cfRule>
  </conditionalFormatting>
  <conditionalFormatting sqref="H24">
    <cfRule type="expression" dxfId="22077" priority="2653">
      <formula>$L24&gt;0.15</formula>
    </cfRule>
    <cfRule type="expression" dxfId="22076" priority="2654">
      <formula>AND($L24&gt;0.08,$L24&lt;0.15)</formula>
    </cfRule>
  </conditionalFormatting>
  <conditionalFormatting sqref="H24">
    <cfRule type="expression" dxfId="22075" priority="2651">
      <formula>$L24&gt;0.15</formula>
    </cfRule>
    <cfRule type="expression" dxfId="22074" priority="2652">
      <formula>AND($L24&gt;0.08,$L24&lt;0.15)</formula>
    </cfRule>
  </conditionalFormatting>
  <conditionalFormatting sqref="H24">
    <cfRule type="expression" dxfId="22073" priority="2649">
      <formula>$L24&gt;0.15</formula>
    </cfRule>
    <cfRule type="expression" dxfId="22072" priority="2650">
      <formula>AND($L24&gt;0.08,$L24&lt;0.15)</formula>
    </cfRule>
  </conditionalFormatting>
  <conditionalFormatting sqref="H24">
    <cfRule type="expression" dxfId="22071" priority="2647">
      <formula>$L24&gt;0.15</formula>
    </cfRule>
    <cfRule type="expression" dxfId="22070" priority="2648">
      <formula>AND($L24&gt;0.08,$L24&lt;0.15)</formula>
    </cfRule>
  </conditionalFormatting>
  <conditionalFormatting sqref="D24">
    <cfRule type="expression" dxfId="22069" priority="2645">
      <formula>$L24&gt;0.15</formula>
    </cfRule>
    <cfRule type="expression" dxfId="22068" priority="2646">
      <formula>AND($L24&gt;0.08,$L24&lt;0.15)</formula>
    </cfRule>
  </conditionalFormatting>
  <conditionalFormatting sqref="H25">
    <cfRule type="expression" dxfId="22067" priority="2643">
      <formula>$L25&gt;0.15</formula>
    </cfRule>
    <cfRule type="expression" dxfId="22066" priority="2644">
      <formula>AND($L25&gt;0.08,$L25&lt;0.15)</formula>
    </cfRule>
  </conditionalFormatting>
  <conditionalFormatting sqref="H25">
    <cfRule type="expression" dxfId="22065" priority="2641">
      <formula>$L25&gt;0.15</formula>
    </cfRule>
    <cfRule type="expression" dxfId="22064" priority="2642">
      <formula>AND($L25&gt;0.08,$L25&lt;0.15)</formula>
    </cfRule>
  </conditionalFormatting>
  <conditionalFormatting sqref="H25">
    <cfRule type="expression" dxfId="22063" priority="2639">
      <formula>$L25&gt;0.15</formula>
    </cfRule>
    <cfRule type="expression" dxfId="22062" priority="2640">
      <formula>AND($L25&gt;0.08,$L25&lt;0.15)</formula>
    </cfRule>
  </conditionalFormatting>
  <conditionalFormatting sqref="H25">
    <cfRule type="expression" dxfId="22061" priority="2637">
      <formula>$L25&gt;0.15</formula>
    </cfRule>
    <cfRule type="expression" dxfId="22060" priority="2638">
      <formula>AND($L25&gt;0.08,$L25&lt;0.15)</formula>
    </cfRule>
  </conditionalFormatting>
  <conditionalFormatting sqref="H25">
    <cfRule type="expression" dxfId="22059" priority="2635">
      <formula>$L25&gt;0.15</formula>
    </cfRule>
    <cfRule type="expression" dxfId="22058" priority="2636">
      <formula>AND($L25&gt;0.08,$L25&lt;0.15)</formula>
    </cfRule>
  </conditionalFormatting>
  <conditionalFormatting sqref="H25">
    <cfRule type="expression" dxfId="22057" priority="2633">
      <formula>$L25&gt;0.15</formula>
    </cfRule>
    <cfRule type="expression" dxfId="22056" priority="2634">
      <formula>AND($L25&gt;0.08,$L25&lt;0.15)</formula>
    </cfRule>
  </conditionalFormatting>
  <conditionalFormatting sqref="H25">
    <cfRule type="expression" dxfId="22055" priority="2631">
      <formula>$L25&gt;0.15</formula>
    </cfRule>
    <cfRule type="expression" dxfId="22054" priority="2632">
      <formula>AND($L25&gt;0.08,$L25&lt;0.15)</formula>
    </cfRule>
  </conditionalFormatting>
  <conditionalFormatting sqref="H25">
    <cfRule type="expression" dxfId="22053" priority="2629">
      <formula>$L25&gt;0.15</formula>
    </cfRule>
    <cfRule type="expression" dxfId="22052" priority="2630">
      <formula>AND($L25&gt;0.08,$L25&lt;0.15)</formula>
    </cfRule>
  </conditionalFormatting>
  <conditionalFormatting sqref="E25">
    <cfRule type="expression" dxfId="22051" priority="2605">
      <formula>$L25&gt;0.15</formula>
    </cfRule>
    <cfRule type="expression" dxfId="22050" priority="2606">
      <formula>AND($L25&gt;0.08,$L25&lt;0.15)</formula>
    </cfRule>
  </conditionalFormatting>
  <conditionalFormatting sqref="E25">
    <cfRule type="expression" dxfId="22049" priority="2603">
      <formula>$L25&gt;0.15</formula>
    </cfRule>
    <cfRule type="expression" dxfId="22048" priority="2604">
      <formula>AND($L25&gt;0.08,$L25&lt;0.15)</formula>
    </cfRule>
  </conditionalFormatting>
  <conditionalFormatting sqref="E25">
    <cfRule type="expression" dxfId="22047" priority="2607">
      <formula>$L25&gt;0.15</formula>
    </cfRule>
    <cfRule type="expression" dxfId="22046" priority="2608">
      <formula>AND($L25&gt;0.08,$L25&lt;0.15)</formula>
    </cfRule>
  </conditionalFormatting>
  <conditionalFormatting sqref="E25">
    <cfRule type="expression" dxfId="22045" priority="2613">
      <formula>$L25&gt;0.15</formula>
    </cfRule>
    <cfRule type="expression" dxfId="22044" priority="2614">
      <formula>AND($L25&gt;0.08,$L25&lt;0.15)</formula>
    </cfRule>
  </conditionalFormatting>
  <conditionalFormatting sqref="E25">
    <cfRule type="expression" dxfId="22043" priority="2611">
      <formula>$L25&gt;0.15</formula>
    </cfRule>
    <cfRule type="expression" dxfId="22042" priority="2612">
      <formula>AND($L25&gt;0.08,$L25&lt;0.15)</formula>
    </cfRule>
  </conditionalFormatting>
  <conditionalFormatting sqref="E25">
    <cfRule type="expression" dxfId="22041" priority="2609">
      <formula>$L25&gt;0.15</formula>
    </cfRule>
    <cfRule type="expression" dxfId="22040" priority="2610">
      <formula>AND($L25&gt;0.08,$L25&lt;0.15)</formula>
    </cfRule>
  </conditionalFormatting>
  <conditionalFormatting sqref="E25">
    <cfRule type="expression" dxfId="22039" priority="2617">
      <formula>$L25&gt;0.15</formula>
    </cfRule>
    <cfRule type="expression" dxfId="22038" priority="2618">
      <formula>AND($L25&gt;0.08,$L25&lt;0.15)</formula>
    </cfRule>
  </conditionalFormatting>
  <conditionalFormatting sqref="E25">
    <cfRule type="expression" dxfId="22037" priority="2619">
      <formula>$L25&gt;0.15</formula>
    </cfRule>
    <cfRule type="expression" dxfId="22036" priority="2620">
      <formula>AND($L25&gt;0.08,$L25&lt;0.15)</formula>
    </cfRule>
  </conditionalFormatting>
  <conditionalFormatting sqref="E25">
    <cfRule type="expression" dxfId="22035" priority="2615">
      <formula>$L25&gt;0.15</formula>
    </cfRule>
    <cfRule type="expression" dxfId="22034" priority="2616">
      <formula>AND($L25&gt;0.08,$L25&lt;0.15)</formula>
    </cfRule>
  </conditionalFormatting>
  <conditionalFormatting sqref="E25">
    <cfRule type="expression" dxfId="22033" priority="2627">
      <formula>$L25&gt;0.15</formula>
    </cfRule>
    <cfRule type="expression" dxfId="22032" priority="2628">
      <formula>AND($L25&gt;0.08,$L25&lt;0.15)</formula>
    </cfRule>
  </conditionalFormatting>
  <conditionalFormatting sqref="E25">
    <cfRule type="expression" dxfId="22031" priority="2625">
      <formula>$L25&gt;0.15</formula>
    </cfRule>
    <cfRule type="expression" dxfId="22030" priority="2626">
      <formula>AND($L25&gt;0.08,$L25&lt;0.15)</formula>
    </cfRule>
  </conditionalFormatting>
  <conditionalFormatting sqref="E25">
    <cfRule type="expression" dxfId="22029" priority="2623">
      <formula>$L25&gt;0.15</formula>
    </cfRule>
    <cfRule type="expression" dxfId="22028" priority="2624">
      <formula>AND($L25&gt;0.08,$L25&lt;0.15)</formula>
    </cfRule>
  </conditionalFormatting>
  <conditionalFormatting sqref="E25">
    <cfRule type="expression" dxfId="22027" priority="2621">
      <formula>$L25&gt;0.15</formula>
    </cfRule>
    <cfRule type="expression" dxfId="22026" priority="2622">
      <formula>AND($L25&gt;0.08,$L25&lt;0.15)</formula>
    </cfRule>
  </conditionalFormatting>
  <conditionalFormatting sqref="F27">
    <cfRule type="expression" dxfId="22025" priority="1795">
      <formula>$L27&gt;0.15</formula>
    </cfRule>
    <cfRule type="expression" dxfId="22024" priority="1796">
      <formula>AND($L27&gt;0.08,$L27&lt;0.15)</formula>
    </cfRule>
  </conditionalFormatting>
  <conditionalFormatting sqref="F27">
    <cfRule type="expression" dxfId="22023" priority="1793">
      <formula>$L27&gt;0.15</formula>
    </cfRule>
    <cfRule type="expression" dxfId="22022" priority="1794">
      <formula>AND($L27&gt;0.08,$L27&lt;0.15)</formula>
    </cfRule>
  </conditionalFormatting>
  <conditionalFormatting sqref="F27">
    <cfRule type="expression" dxfId="22021" priority="1789">
      <formula>$L27&gt;0.15</formula>
    </cfRule>
    <cfRule type="expression" dxfId="22020" priority="1790">
      <formula>AND($L27&gt;0.08,$L27&lt;0.15)</formula>
    </cfRule>
  </conditionalFormatting>
  <conditionalFormatting sqref="F27">
    <cfRule type="expression" dxfId="22019" priority="1805">
      <formula>$L27&gt;0.15</formula>
    </cfRule>
    <cfRule type="expression" dxfId="22018" priority="1806">
      <formula>AND($L27&gt;0.08,$L27&lt;0.15)</formula>
    </cfRule>
  </conditionalFormatting>
  <conditionalFormatting sqref="E23">
    <cfRule type="expression" dxfId="22017" priority="1965">
      <formula>$L23&gt;0.15</formula>
    </cfRule>
    <cfRule type="expression" dxfId="22016" priority="1966">
      <formula>AND($L23&gt;0.08,$L23&lt;0.15)</formula>
    </cfRule>
  </conditionalFormatting>
  <conditionalFormatting sqref="D33">
    <cfRule type="expression" dxfId="22015" priority="2517">
      <formula>$L33&gt;0.15</formula>
    </cfRule>
    <cfRule type="expression" dxfId="22014" priority="2518">
      <formula>AND($L33&gt;0.08,$L33&lt;0.15)</formula>
    </cfRule>
  </conditionalFormatting>
  <conditionalFormatting sqref="D33">
    <cfRule type="expression" dxfId="22013" priority="2515">
      <formula>$L33&gt;0.15</formula>
    </cfRule>
    <cfRule type="expression" dxfId="22012" priority="2516">
      <formula>AND($L33&gt;0.08,$L33&lt;0.15)</formula>
    </cfRule>
  </conditionalFormatting>
  <conditionalFormatting sqref="D33">
    <cfRule type="expression" dxfId="22011" priority="2513">
      <formula>$L33&gt;0.15</formula>
    </cfRule>
    <cfRule type="expression" dxfId="22010" priority="2514">
      <formula>AND($L33&gt;0.08,$L33&lt;0.15)</formula>
    </cfRule>
  </conditionalFormatting>
  <conditionalFormatting sqref="D33">
    <cfRule type="expression" dxfId="22009" priority="2523">
      <formula>$L33&gt;0.15</formula>
    </cfRule>
    <cfRule type="expression" dxfId="22008" priority="2524">
      <formula>AND($L33&gt;0.08,$L33&lt;0.15)</formula>
    </cfRule>
  </conditionalFormatting>
  <conditionalFormatting sqref="D33">
    <cfRule type="expression" dxfId="22007" priority="2521">
      <formula>$L33&gt;0.15</formula>
    </cfRule>
    <cfRule type="expression" dxfId="22006" priority="2522">
      <formula>AND($L33&gt;0.08,$L33&lt;0.15)</formula>
    </cfRule>
  </conditionalFormatting>
  <conditionalFormatting sqref="D33">
    <cfRule type="expression" dxfId="22005" priority="2527">
      <formula>$L33&gt;0.15</formula>
    </cfRule>
    <cfRule type="expression" dxfId="22004" priority="2528">
      <formula>AND($L33&gt;0.08,$L33&lt;0.15)</formula>
    </cfRule>
  </conditionalFormatting>
  <conditionalFormatting sqref="D33">
    <cfRule type="expression" dxfId="22003" priority="2525">
      <formula>$L33&gt;0.15</formula>
    </cfRule>
    <cfRule type="expression" dxfId="22002" priority="2526">
      <formula>AND($L33&gt;0.08,$L33&lt;0.15)</formula>
    </cfRule>
  </conditionalFormatting>
  <conditionalFormatting sqref="D33">
    <cfRule type="expression" dxfId="22001" priority="2519">
      <formula>$L33&gt;0.15</formula>
    </cfRule>
    <cfRule type="expression" dxfId="22000" priority="2520">
      <formula>AND($L33&gt;0.08,$L33&lt;0.15)</formula>
    </cfRule>
  </conditionalFormatting>
  <conditionalFormatting sqref="F33">
    <cfRule type="expression" dxfId="21999" priority="2561">
      <formula>$L33&gt;0.15</formula>
    </cfRule>
    <cfRule type="expression" dxfId="21998" priority="2562">
      <formula>AND($L33&gt;0.08,$L33&lt;0.15)</formula>
    </cfRule>
  </conditionalFormatting>
  <conditionalFormatting sqref="F33">
    <cfRule type="expression" dxfId="21997" priority="2559">
      <formula>$L33&gt;0.15</formula>
    </cfRule>
    <cfRule type="expression" dxfId="21996" priority="2560">
      <formula>AND($L33&gt;0.08,$L33&lt;0.15)</formula>
    </cfRule>
  </conditionalFormatting>
  <conditionalFormatting sqref="F33">
    <cfRule type="expression" dxfId="21995" priority="2557">
      <formula>$L33&gt;0.15</formula>
    </cfRule>
    <cfRule type="expression" dxfId="21994" priority="2558">
      <formula>AND($L33&gt;0.08,$L33&lt;0.15)</formula>
    </cfRule>
  </conditionalFormatting>
  <conditionalFormatting sqref="F33">
    <cfRule type="expression" dxfId="21993" priority="2565">
      <formula>$L33&gt;0.15</formula>
    </cfRule>
    <cfRule type="expression" dxfId="21992" priority="2566">
      <formula>AND($L33&gt;0.08,$L33&lt;0.15)</formula>
    </cfRule>
  </conditionalFormatting>
  <conditionalFormatting sqref="F33">
    <cfRule type="expression" dxfId="21991" priority="2567">
      <formula>$L33&gt;0.15</formula>
    </cfRule>
    <cfRule type="expression" dxfId="21990" priority="2568">
      <formula>AND($L33&gt;0.08,$L33&lt;0.15)</formula>
    </cfRule>
  </conditionalFormatting>
  <conditionalFormatting sqref="F33">
    <cfRule type="expression" dxfId="21989" priority="2563">
      <formula>$L33&gt;0.15</formula>
    </cfRule>
    <cfRule type="expression" dxfId="21988" priority="2564">
      <formula>AND($L33&gt;0.08,$L33&lt;0.15)</formula>
    </cfRule>
  </conditionalFormatting>
  <conditionalFormatting sqref="G33">
    <cfRule type="expression" dxfId="21987" priority="2549">
      <formula>$L33&gt;0.15</formula>
    </cfRule>
    <cfRule type="expression" dxfId="21986" priority="2550">
      <formula>AND($L33&gt;0.08,$L33&lt;0.15)</formula>
    </cfRule>
  </conditionalFormatting>
  <conditionalFormatting sqref="F33">
    <cfRule type="expression" dxfId="21985" priority="2555">
      <formula>$L33&gt;0.15</formula>
    </cfRule>
    <cfRule type="expression" dxfId="21984" priority="2556">
      <formula>AND($L33&gt;0.08,$L33&lt;0.15)</formula>
    </cfRule>
  </conditionalFormatting>
  <conditionalFormatting sqref="F33">
    <cfRule type="expression" dxfId="21983" priority="2551">
      <formula>$L33&gt;0.15</formula>
    </cfRule>
    <cfRule type="expression" dxfId="21982" priority="2552">
      <formula>AND($L33&gt;0.08,$L33&lt;0.15)</formula>
    </cfRule>
  </conditionalFormatting>
  <conditionalFormatting sqref="F33">
    <cfRule type="expression" dxfId="21981" priority="2553">
      <formula>$L33&gt;0.15</formula>
    </cfRule>
    <cfRule type="expression" dxfId="21980" priority="2554">
      <formula>AND($L33&gt;0.08,$L33&lt;0.15)</formula>
    </cfRule>
  </conditionalFormatting>
  <conditionalFormatting sqref="G33">
    <cfRule type="expression" dxfId="21979" priority="2543">
      <formula>$L33&gt;0.15</formula>
    </cfRule>
    <cfRule type="expression" dxfId="21978" priority="2544">
      <formula>AND($L33&gt;0.08,$L33&lt;0.15)</formula>
    </cfRule>
  </conditionalFormatting>
  <conditionalFormatting sqref="G33">
    <cfRule type="expression" dxfId="21977" priority="2541">
      <formula>$L33&gt;0.15</formula>
    </cfRule>
    <cfRule type="expression" dxfId="21976" priority="2542">
      <formula>AND($L33&gt;0.08,$L33&lt;0.15)</formula>
    </cfRule>
  </conditionalFormatting>
  <conditionalFormatting sqref="G33">
    <cfRule type="expression" dxfId="21975" priority="2547">
      <formula>$L33&gt;0.15</formula>
    </cfRule>
    <cfRule type="expression" dxfId="21974" priority="2548">
      <formula>AND($L33&gt;0.08,$L33&lt;0.15)</formula>
    </cfRule>
  </conditionalFormatting>
  <conditionalFormatting sqref="G33">
    <cfRule type="expression" dxfId="21973" priority="2545">
      <formula>$L33&gt;0.15</formula>
    </cfRule>
    <cfRule type="expression" dxfId="21972" priority="2546">
      <formula>AND($L33&gt;0.08,$L33&lt;0.15)</formula>
    </cfRule>
  </conditionalFormatting>
  <conditionalFormatting sqref="G33">
    <cfRule type="expression" dxfId="21971" priority="2539">
      <formula>$L33&gt;0.15</formula>
    </cfRule>
    <cfRule type="expression" dxfId="21970" priority="2540">
      <formula>AND($L33&gt;0.08,$L33&lt;0.15)</formula>
    </cfRule>
  </conditionalFormatting>
  <conditionalFormatting sqref="G33">
    <cfRule type="expression" dxfId="21969" priority="2537">
      <formula>$L33&gt;0.15</formula>
    </cfRule>
    <cfRule type="expression" dxfId="21968" priority="2538">
      <formula>AND($L33&gt;0.08,$L33&lt;0.15)</formula>
    </cfRule>
  </conditionalFormatting>
  <conditionalFormatting sqref="G33">
    <cfRule type="expression" dxfId="21967" priority="2535">
      <formula>$L33&gt;0.15</formula>
    </cfRule>
    <cfRule type="expression" dxfId="21966" priority="2536">
      <formula>AND($L33&gt;0.08,$L33&lt;0.15)</formula>
    </cfRule>
  </conditionalFormatting>
  <conditionalFormatting sqref="D33">
    <cfRule type="expression" dxfId="21965" priority="2533">
      <formula>$L33&gt;0.15</formula>
    </cfRule>
    <cfRule type="expression" dxfId="21964" priority="2534">
      <formula>AND($L33&gt;0.08,$L33&lt;0.15)</formula>
    </cfRule>
  </conditionalFormatting>
  <conditionalFormatting sqref="D33">
    <cfRule type="expression" dxfId="21963" priority="2531">
      <formula>$L33&gt;0.15</formula>
    </cfRule>
    <cfRule type="expression" dxfId="21962" priority="2532">
      <formula>AND($L33&gt;0.08,$L33&lt;0.15)</formula>
    </cfRule>
  </conditionalFormatting>
  <conditionalFormatting sqref="D33">
    <cfRule type="expression" dxfId="21961" priority="2529">
      <formula>$L33&gt;0.15</formula>
    </cfRule>
    <cfRule type="expression" dxfId="21960" priority="2530">
      <formula>AND($L33&gt;0.08,$L33&lt;0.15)</formula>
    </cfRule>
  </conditionalFormatting>
  <conditionalFormatting sqref="E33">
    <cfRule type="expression" dxfId="21959" priority="2507">
      <formula>$L33&gt;0.15</formula>
    </cfRule>
    <cfRule type="expression" dxfId="21958" priority="2508">
      <formula>AND($L33&gt;0.08,$L33&lt;0.15)</formula>
    </cfRule>
  </conditionalFormatting>
  <conditionalFormatting sqref="E33">
    <cfRule type="expression" dxfId="21957" priority="2505">
      <formula>$L33&gt;0.15</formula>
    </cfRule>
    <cfRule type="expression" dxfId="21956" priority="2506">
      <formula>AND($L33&gt;0.08,$L33&lt;0.15)</formula>
    </cfRule>
  </conditionalFormatting>
  <conditionalFormatting sqref="E33">
    <cfRule type="expression" dxfId="21955" priority="2503">
      <formula>$L33&gt;0.15</formula>
    </cfRule>
    <cfRule type="expression" dxfId="21954" priority="2504">
      <formula>AND($L33&gt;0.08,$L33&lt;0.15)</formula>
    </cfRule>
  </conditionalFormatting>
  <conditionalFormatting sqref="E33">
    <cfRule type="expression" dxfId="21953" priority="2495">
      <formula>$L33&gt;0.15</formula>
    </cfRule>
    <cfRule type="expression" dxfId="21952" priority="2496">
      <formula>AND($L33&gt;0.08,$L33&lt;0.15)</formula>
    </cfRule>
  </conditionalFormatting>
  <conditionalFormatting sqref="E33">
    <cfRule type="expression" dxfId="21951" priority="2493">
      <formula>$L33&gt;0.15</formula>
    </cfRule>
    <cfRule type="expression" dxfId="21950" priority="2494">
      <formula>AND($L33&gt;0.08,$L33&lt;0.15)</formula>
    </cfRule>
  </conditionalFormatting>
  <conditionalFormatting sqref="E33">
    <cfRule type="expression" dxfId="21949" priority="2491">
      <formula>$L33&gt;0.15</formula>
    </cfRule>
    <cfRule type="expression" dxfId="21948" priority="2492">
      <formula>AND($L33&gt;0.08,$L33&lt;0.15)</formula>
    </cfRule>
  </conditionalFormatting>
  <conditionalFormatting sqref="D33">
    <cfRule type="expression" dxfId="21947" priority="2511">
      <formula>$L33&gt;0.15</formula>
    </cfRule>
    <cfRule type="expression" dxfId="21946" priority="2512">
      <formula>AND($L33&gt;0.08,$L33&lt;0.15)</formula>
    </cfRule>
  </conditionalFormatting>
  <conditionalFormatting sqref="D33">
    <cfRule type="expression" dxfId="21945" priority="2509">
      <formula>$L33&gt;0.15</formula>
    </cfRule>
    <cfRule type="expression" dxfId="21944" priority="2510">
      <formula>AND($L33&gt;0.08,$L33&lt;0.15)</formula>
    </cfRule>
  </conditionalFormatting>
  <conditionalFormatting sqref="E33">
    <cfRule type="expression" dxfId="21943" priority="2501">
      <formula>$L33&gt;0.15</formula>
    </cfRule>
    <cfRule type="expression" dxfId="21942" priority="2502">
      <formula>AND($L33&gt;0.08,$L33&lt;0.15)</formula>
    </cfRule>
  </conditionalFormatting>
  <conditionalFormatting sqref="E33">
    <cfRule type="expression" dxfId="21941" priority="2497">
      <formula>$L33&gt;0.15</formula>
    </cfRule>
    <cfRule type="expression" dxfId="21940" priority="2498">
      <formula>AND($L33&gt;0.08,$L33&lt;0.15)</formula>
    </cfRule>
  </conditionalFormatting>
  <conditionalFormatting sqref="E33">
    <cfRule type="expression" dxfId="21939" priority="2499">
      <formula>$L33&gt;0.15</formula>
    </cfRule>
    <cfRule type="expression" dxfId="21938" priority="2500">
      <formula>AND($L33&gt;0.08,$L33&lt;0.15)</formula>
    </cfRule>
  </conditionalFormatting>
  <conditionalFormatting sqref="E33">
    <cfRule type="expression" dxfId="21937" priority="2489">
      <formula>$L33&gt;0.15</formula>
    </cfRule>
    <cfRule type="expression" dxfId="21936" priority="2490">
      <formula>AND($L33&gt;0.08,$L33&lt;0.15)</formula>
    </cfRule>
  </conditionalFormatting>
  <conditionalFormatting sqref="F33">
    <cfRule type="expression" dxfId="21935" priority="2569">
      <formula>$L33&gt;0.15</formula>
    </cfRule>
    <cfRule type="expression" dxfId="21934" priority="2570">
      <formula>AND($L33&gt;0.08,$L33&lt;0.15)</formula>
    </cfRule>
  </conditionalFormatting>
  <conditionalFormatting sqref="E9">
    <cfRule type="expression" dxfId="21933" priority="2053">
      <formula>$L9&gt;0.15</formula>
    </cfRule>
    <cfRule type="expression" dxfId="21932" priority="2054">
      <formula>AND($L9&gt;0.08,$L9&lt;0.15)</formula>
    </cfRule>
  </conditionalFormatting>
  <conditionalFormatting sqref="E9">
    <cfRule type="expression" dxfId="21931" priority="2059">
      <formula>$L9&gt;0.15</formula>
    </cfRule>
    <cfRule type="expression" dxfId="21930" priority="2060">
      <formula>AND($L9&gt;0.08,$L9&lt;0.15)</formula>
    </cfRule>
  </conditionalFormatting>
  <conditionalFormatting sqref="E9">
    <cfRule type="expression" dxfId="21929" priority="2057">
      <formula>$L9&gt;0.15</formula>
    </cfRule>
    <cfRule type="expression" dxfId="21928" priority="2058">
      <formula>AND($L9&gt;0.08,$L9&lt;0.15)</formula>
    </cfRule>
  </conditionalFormatting>
  <conditionalFormatting sqref="E9">
    <cfRule type="expression" dxfId="21927" priority="2055">
      <formula>$L9&gt;0.15</formula>
    </cfRule>
    <cfRule type="expression" dxfId="21926" priority="2056">
      <formula>AND($L9&gt;0.08,$L9&lt;0.15)</formula>
    </cfRule>
  </conditionalFormatting>
  <conditionalFormatting sqref="E9">
    <cfRule type="expression" dxfId="21925" priority="2067">
      <formula>$L9&gt;0.15</formula>
    </cfRule>
    <cfRule type="expression" dxfId="21924" priority="2068">
      <formula>AND($L9&gt;0.08,$L9&lt;0.15)</formula>
    </cfRule>
  </conditionalFormatting>
  <conditionalFormatting sqref="E9">
    <cfRule type="expression" dxfId="21923" priority="2065">
      <formula>$L9&gt;0.15</formula>
    </cfRule>
    <cfRule type="expression" dxfId="21922" priority="2066">
      <formula>AND($L9&gt;0.08,$L9&lt;0.15)</formula>
    </cfRule>
  </conditionalFormatting>
  <conditionalFormatting sqref="E9">
    <cfRule type="expression" dxfId="21921" priority="2063">
      <formula>$L9&gt;0.15</formula>
    </cfRule>
    <cfRule type="expression" dxfId="21920" priority="2064">
      <formula>AND($L9&gt;0.08,$L9&lt;0.15)</formula>
    </cfRule>
  </conditionalFormatting>
  <conditionalFormatting sqref="E9">
    <cfRule type="expression" dxfId="21919" priority="2061">
      <formula>$L9&gt;0.15</formula>
    </cfRule>
    <cfRule type="expression" dxfId="21918" priority="2062">
      <formula>AND($L9&gt;0.08,$L9&lt;0.15)</formula>
    </cfRule>
  </conditionalFormatting>
  <conditionalFormatting sqref="H9">
    <cfRule type="expression" dxfId="21917" priority="2043">
      <formula>$L9&gt;0.15</formula>
    </cfRule>
    <cfRule type="expression" dxfId="21916" priority="2044">
      <formula>AND($L9&gt;0.08,$L9&lt;0.15)</formula>
    </cfRule>
  </conditionalFormatting>
  <conditionalFormatting sqref="AD36">
    <cfRule type="expression" dxfId="21915" priority="2469">
      <formula>$L36&gt;0.15</formula>
    </cfRule>
    <cfRule type="expression" dxfId="21914" priority="2470">
      <formula>AND($L36&gt;0.08,$L36&lt;0.15)</formula>
    </cfRule>
  </conditionalFormatting>
  <conditionalFormatting sqref="E8">
    <cfRule type="expression" dxfId="21913" priority="2157">
      <formula>$L8&gt;0.15</formula>
    </cfRule>
    <cfRule type="expression" dxfId="21912" priority="2158">
      <formula>AND($L8&gt;0.08,$L8&lt;0.15)</formula>
    </cfRule>
  </conditionalFormatting>
  <conditionalFormatting sqref="E8">
    <cfRule type="expression" dxfId="21911" priority="2159">
      <formula>$L8&gt;0.15</formula>
    </cfRule>
    <cfRule type="expression" dxfId="21910" priority="2160">
      <formula>AND($L8&gt;0.08,$L8&lt;0.15)</formula>
    </cfRule>
  </conditionalFormatting>
  <conditionalFormatting sqref="E8">
    <cfRule type="expression" dxfId="21909" priority="2155">
      <formula>$L8&gt;0.15</formula>
    </cfRule>
    <cfRule type="expression" dxfId="21908" priority="2156">
      <formula>AND($L8&gt;0.08,$L8&lt;0.15)</formula>
    </cfRule>
  </conditionalFormatting>
  <conditionalFormatting sqref="F8">
    <cfRule type="expression" dxfId="21907" priority="2203">
      <formula>$L8&gt;0.15</formula>
    </cfRule>
    <cfRule type="expression" dxfId="21906" priority="2204">
      <formula>AND($L8&gt;0.08,$L8&lt;0.15)</formula>
    </cfRule>
  </conditionalFormatting>
  <conditionalFormatting sqref="F8">
    <cfRule type="expression" dxfId="21905" priority="2201">
      <formula>$L8&gt;0.15</formula>
    </cfRule>
    <cfRule type="expression" dxfId="21904" priority="2202">
      <formula>AND($L8&gt;0.08,$L8&lt;0.15)</formula>
    </cfRule>
  </conditionalFormatting>
  <conditionalFormatting sqref="F8">
    <cfRule type="expression" dxfId="21903" priority="2205">
      <formula>$L8&gt;0.15</formula>
    </cfRule>
    <cfRule type="expression" dxfId="21902" priority="2206">
      <formula>AND($L8&gt;0.08,$L8&lt;0.15)</formula>
    </cfRule>
  </conditionalFormatting>
  <conditionalFormatting sqref="F8">
    <cfRule type="expression" dxfId="21901" priority="2199">
      <formula>$L8&gt;0.15</formula>
    </cfRule>
    <cfRule type="expression" dxfId="21900" priority="2200">
      <formula>AND($L8&gt;0.08,$L8&lt;0.15)</formula>
    </cfRule>
  </conditionalFormatting>
  <conditionalFormatting sqref="F8">
    <cfRule type="expression" dxfId="21899" priority="2195">
      <formula>$L8&gt;0.15</formula>
    </cfRule>
    <cfRule type="expression" dxfId="21898" priority="2196">
      <formula>AND($L8&gt;0.08,$L8&lt;0.15)</formula>
    </cfRule>
  </conditionalFormatting>
  <conditionalFormatting sqref="F8">
    <cfRule type="expression" dxfId="21897" priority="2197">
      <formula>$L8&gt;0.15</formula>
    </cfRule>
    <cfRule type="expression" dxfId="21896" priority="2198">
      <formula>AND($L8&gt;0.08,$L8&lt;0.15)</formula>
    </cfRule>
  </conditionalFormatting>
  <conditionalFormatting sqref="F8">
    <cfRule type="expression" dxfId="21895" priority="2219">
      <formula>$L8&gt;0.15</formula>
    </cfRule>
    <cfRule type="expression" dxfId="21894" priority="2220">
      <formula>AND($L8&gt;0.08,$L8&lt;0.15)</formula>
    </cfRule>
  </conditionalFormatting>
  <conditionalFormatting sqref="F8">
    <cfRule type="expression" dxfId="21893" priority="2217">
      <formula>$L8&gt;0.15</formula>
    </cfRule>
    <cfRule type="expression" dxfId="21892" priority="2218">
      <formula>AND($L8&gt;0.08,$L8&lt;0.15)</formula>
    </cfRule>
  </conditionalFormatting>
  <conditionalFormatting sqref="F8">
    <cfRule type="expression" dxfId="21891" priority="2211">
      <formula>$L8&gt;0.15</formula>
    </cfRule>
    <cfRule type="expression" dxfId="21890" priority="2212">
      <formula>AND($L8&gt;0.08,$L8&lt;0.15)</formula>
    </cfRule>
  </conditionalFormatting>
  <conditionalFormatting sqref="F8">
    <cfRule type="expression" dxfId="21889" priority="2209">
      <formula>$L8&gt;0.15</formula>
    </cfRule>
    <cfRule type="expression" dxfId="21888" priority="2210">
      <formula>AND($L8&gt;0.08,$L8&lt;0.15)</formula>
    </cfRule>
  </conditionalFormatting>
  <conditionalFormatting sqref="F8">
    <cfRule type="expression" dxfId="21887" priority="2207">
      <formula>$L8&gt;0.15</formula>
    </cfRule>
    <cfRule type="expression" dxfId="21886" priority="2208">
      <formula>AND($L8&gt;0.08,$L8&lt;0.15)</formula>
    </cfRule>
  </conditionalFormatting>
  <conditionalFormatting sqref="F8">
    <cfRule type="expression" dxfId="21885" priority="2213">
      <formula>$L8&gt;0.15</formula>
    </cfRule>
    <cfRule type="expression" dxfId="21884" priority="2214">
      <formula>AND($L8&gt;0.08,$L8&lt;0.15)</formula>
    </cfRule>
  </conditionalFormatting>
  <conditionalFormatting sqref="F8">
    <cfRule type="expression" dxfId="21883" priority="2215">
      <formula>$L8&gt;0.15</formula>
    </cfRule>
    <cfRule type="expression" dxfId="21882" priority="2216">
      <formula>AND($L8&gt;0.08,$L8&lt;0.15)</formula>
    </cfRule>
  </conditionalFormatting>
  <conditionalFormatting sqref="G8">
    <cfRule type="expression" dxfId="21881" priority="2183">
      <formula>$L8&gt;0.15</formula>
    </cfRule>
    <cfRule type="expression" dxfId="21880" priority="2184">
      <formula>AND($L8&gt;0.08,$L8&lt;0.15)</formula>
    </cfRule>
  </conditionalFormatting>
  <conditionalFormatting sqref="G8">
    <cfRule type="expression" dxfId="21879" priority="2181">
      <formula>$L8&gt;0.15</formula>
    </cfRule>
    <cfRule type="expression" dxfId="21878" priority="2182">
      <formula>AND($L8&gt;0.08,$L8&lt;0.15)</formula>
    </cfRule>
  </conditionalFormatting>
  <conditionalFormatting sqref="G8">
    <cfRule type="expression" dxfId="21877" priority="2179">
      <formula>$L8&gt;0.15</formula>
    </cfRule>
    <cfRule type="expression" dxfId="21876" priority="2180">
      <formula>AND($L8&gt;0.08,$L8&lt;0.15)</formula>
    </cfRule>
  </conditionalFormatting>
  <conditionalFormatting sqref="G8">
    <cfRule type="expression" dxfId="21875" priority="2189">
      <formula>$L8&gt;0.15</formula>
    </cfRule>
    <cfRule type="expression" dxfId="21874" priority="2190">
      <formula>AND($L8&gt;0.08,$L8&lt;0.15)</formula>
    </cfRule>
  </conditionalFormatting>
  <conditionalFormatting sqref="G8">
    <cfRule type="expression" dxfId="21873" priority="2187">
      <formula>$L8&gt;0.15</formula>
    </cfRule>
    <cfRule type="expression" dxfId="21872" priority="2188">
      <formula>AND($L8&gt;0.08,$L8&lt;0.15)</formula>
    </cfRule>
  </conditionalFormatting>
  <conditionalFormatting sqref="G8">
    <cfRule type="expression" dxfId="21871" priority="2193">
      <formula>$L8&gt;0.15</formula>
    </cfRule>
    <cfRule type="expression" dxfId="21870" priority="2194">
      <formula>AND($L8&gt;0.08,$L8&lt;0.15)</formula>
    </cfRule>
  </conditionalFormatting>
  <conditionalFormatting sqref="G8">
    <cfRule type="expression" dxfId="21869" priority="2191">
      <formula>$L8&gt;0.15</formula>
    </cfRule>
    <cfRule type="expression" dxfId="21868" priority="2192">
      <formula>AND($L8&gt;0.08,$L8&lt;0.15)</formula>
    </cfRule>
  </conditionalFormatting>
  <conditionalFormatting sqref="G8">
    <cfRule type="expression" dxfId="21867" priority="2185">
      <formula>$L8&gt;0.15</formula>
    </cfRule>
    <cfRule type="expression" dxfId="21866" priority="2186">
      <formula>AND($L8&gt;0.08,$L8&lt;0.15)</formula>
    </cfRule>
  </conditionalFormatting>
  <conditionalFormatting sqref="E8">
    <cfRule type="expression" dxfId="21865" priority="2171">
      <formula>$L8&gt;0.15</formula>
    </cfRule>
    <cfRule type="expression" dxfId="21864" priority="2172">
      <formula>AND($L8&gt;0.08,$L8&lt;0.15)</formula>
    </cfRule>
  </conditionalFormatting>
  <conditionalFormatting sqref="E8">
    <cfRule type="expression" dxfId="21863" priority="2169">
      <formula>$L8&gt;0.15</formula>
    </cfRule>
    <cfRule type="expression" dxfId="21862" priority="2170">
      <formula>AND($L8&gt;0.08,$L8&lt;0.15)</formula>
    </cfRule>
  </conditionalFormatting>
  <conditionalFormatting sqref="E8">
    <cfRule type="expression" dxfId="21861" priority="2167">
      <formula>$L8&gt;0.15</formula>
    </cfRule>
    <cfRule type="expression" dxfId="21860" priority="2168">
      <formula>AND($L8&gt;0.08,$L8&lt;0.15)</formula>
    </cfRule>
  </conditionalFormatting>
  <conditionalFormatting sqref="E8">
    <cfRule type="expression" dxfId="21859" priority="2175">
      <formula>$L8&gt;0.15</formula>
    </cfRule>
    <cfRule type="expression" dxfId="21858" priority="2176">
      <formula>AND($L8&gt;0.08,$L8&lt;0.15)</formula>
    </cfRule>
  </conditionalFormatting>
  <conditionalFormatting sqref="E8">
    <cfRule type="expression" dxfId="21857" priority="2177">
      <formula>$L8&gt;0.15</formula>
    </cfRule>
    <cfRule type="expression" dxfId="21856" priority="2178">
      <formula>AND($L8&gt;0.08,$L8&lt;0.15)</formula>
    </cfRule>
  </conditionalFormatting>
  <conditionalFormatting sqref="E8">
    <cfRule type="expression" dxfId="21855" priority="2173">
      <formula>$L8&gt;0.15</formula>
    </cfRule>
    <cfRule type="expression" dxfId="21854" priority="2174">
      <formula>AND($L8&gt;0.08,$L8&lt;0.15)</formula>
    </cfRule>
  </conditionalFormatting>
  <conditionalFormatting sqref="E8">
    <cfRule type="expression" dxfId="21853" priority="2165">
      <formula>$L8&gt;0.15</formula>
    </cfRule>
    <cfRule type="expression" dxfId="21852" priority="2166">
      <formula>AND($L8&gt;0.08,$L8&lt;0.15)</formula>
    </cfRule>
  </conditionalFormatting>
  <conditionalFormatting sqref="E8">
    <cfRule type="expression" dxfId="21851" priority="2161">
      <formula>$L8&gt;0.15</formula>
    </cfRule>
    <cfRule type="expression" dxfId="21850" priority="2162">
      <formula>AND($L8&gt;0.08,$L8&lt;0.15)</formula>
    </cfRule>
  </conditionalFormatting>
  <conditionalFormatting sqref="E8">
    <cfRule type="expression" dxfId="21849" priority="2163">
      <formula>$L8&gt;0.15</formula>
    </cfRule>
    <cfRule type="expression" dxfId="21848" priority="2164">
      <formula>AND($L8&gt;0.08,$L8&lt;0.15)</formula>
    </cfRule>
  </conditionalFormatting>
  <conditionalFormatting sqref="E8">
    <cfRule type="expression" dxfId="21847" priority="2153">
      <formula>$L8&gt;0.15</formula>
    </cfRule>
    <cfRule type="expression" dxfId="21846" priority="2154">
      <formula>AND($L8&gt;0.08,$L8&lt;0.15)</formula>
    </cfRule>
  </conditionalFormatting>
  <conditionalFormatting sqref="D8">
    <cfRule type="expression" dxfId="21845" priority="2151">
      <formula>$L8&gt;0.15</formula>
    </cfRule>
    <cfRule type="expression" dxfId="21844" priority="2152">
      <formula>AND($L8&gt;0.08,$L8&lt;0.15)</formula>
    </cfRule>
  </conditionalFormatting>
  <conditionalFormatting sqref="H8">
    <cfRule type="expression" dxfId="21843" priority="2149">
      <formula>$L8&gt;0.15</formula>
    </cfRule>
    <cfRule type="expression" dxfId="21842" priority="2150">
      <formula>AND($L8&gt;0.08,$L8&lt;0.15)</formula>
    </cfRule>
  </conditionalFormatting>
  <conditionalFormatting sqref="H8">
    <cfRule type="expression" dxfId="21841" priority="2147">
      <formula>$L8&gt;0.15</formula>
    </cfRule>
    <cfRule type="expression" dxfId="21840" priority="2148">
      <formula>AND($L8&gt;0.08,$L8&lt;0.15)</formula>
    </cfRule>
  </conditionalFormatting>
  <conditionalFormatting sqref="H8">
    <cfRule type="expression" dxfId="21839" priority="2145">
      <formula>$L8&gt;0.15</formula>
    </cfRule>
    <cfRule type="expression" dxfId="21838" priority="2146">
      <formula>AND($L8&gt;0.08,$L8&lt;0.15)</formula>
    </cfRule>
  </conditionalFormatting>
  <conditionalFormatting sqref="H8">
    <cfRule type="expression" dxfId="21837" priority="2141">
      <formula>$L8&gt;0.15</formula>
    </cfRule>
    <cfRule type="expression" dxfId="21836" priority="2142">
      <formula>AND($L8&gt;0.08,$L8&lt;0.15)</formula>
    </cfRule>
  </conditionalFormatting>
  <conditionalFormatting sqref="H8">
    <cfRule type="expression" dxfId="21835" priority="2139">
      <formula>$L8&gt;0.15</formula>
    </cfRule>
    <cfRule type="expression" dxfId="21834" priority="2140">
      <formula>AND($L8&gt;0.08,$L8&lt;0.15)</formula>
    </cfRule>
  </conditionalFormatting>
  <conditionalFormatting sqref="H8">
    <cfRule type="expression" dxfId="21833" priority="2137">
      <formula>$L8&gt;0.15</formula>
    </cfRule>
    <cfRule type="expression" dxfId="21832" priority="2138">
      <formula>AND($L8&gt;0.08,$L8&lt;0.15)</formula>
    </cfRule>
  </conditionalFormatting>
  <conditionalFormatting sqref="H8">
    <cfRule type="expression" dxfId="21831" priority="2135">
      <formula>$L8&gt;0.15</formula>
    </cfRule>
    <cfRule type="expression" dxfId="21830" priority="2136">
      <formula>AND($L8&gt;0.08,$L8&lt;0.15)</formula>
    </cfRule>
  </conditionalFormatting>
  <conditionalFormatting sqref="H34">
    <cfRule type="expression" dxfId="21829" priority="1451">
      <formula>$L34&gt;0.15</formula>
    </cfRule>
    <cfRule type="expression" dxfId="21828" priority="1452">
      <formula>AND($L34&gt;0.08,$L34&lt;0.15)</formula>
    </cfRule>
  </conditionalFormatting>
  <conditionalFormatting sqref="H34">
    <cfRule type="expression" dxfId="21827" priority="1453">
      <formula>$L34&gt;0.15</formula>
    </cfRule>
    <cfRule type="expression" dxfId="21826" priority="1454">
      <formula>AND($L34&gt;0.08,$L34&lt;0.15)</formula>
    </cfRule>
  </conditionalFormatting>
  <conditionalFormatting sqref="AE11">
    <cfRule type="expression" dxfId="21825" priority="2127">
      <formula>$L11&gt;0.15</formula>
    </cfRule>
    <cfRule type="expression" dxfId="21824" priority="2128">
      <formula>AND($L11&gt;0.08,$L11&lt;0.15)</formula>
    </cfRule>
  </conditionalFormatting>
  <conditionalFormatting sqref="AE11">
    <cfRule type="expression" dxfId="21823" priority="2129">
      <formula>$L11&gt;0.15</formula>
    </cfRule>
    <cfRule type="expression" dxfId="21822" priority="2130">
      <formula>AND($L11&gt;0.08,$L11&lt;0.15)</formula>
    </cfRule>
  </conditionalFormatting>
  <conditionalFormatting sqref="H34">
    <cfRule type="expression" dxfId="21821" priority="1455">
      <formula>$L34&gt;0.15</formula>
    </cfRule>
    <cfRule type="expression" dxfId="21820" priority="1456">
      <formula>AND($L34&gt;0.08,$L34&lt;0.15)</formula>
    </cfRule>
  </conditionalFormatting>
  <conditionalFormatting sqref="AE13">
    <cfRule type="expression" dxfId="21819" priority="2119">
      <formula>$L13&gt;0.15</formula>
    </cfRule>
    <cfRule type="expression" dxfId="21818" priority="2120">
      <formula>AND($L13&gt;0.08,$L13&lt;0.15)</formula>
    </cfRule>
  </conditionalFormatting>
  <conditionalFormatting sqref="AE13">
    <cfRule type="expression" dxfId="21817" priority="2121">
      <formula>$L13&gt;0.15</formula>
    </cfRule>
    <cfRule type="expression" dxfId="21816" priority="2122">
      <formula>AND($L13&gt;0.08,$L13&lt;0.15)</formula>
    </cfRule>
  </conditionalFormatting>
  <conditionalFormatting sqref="H34">
    <cfRule type="expression" dxfId="21815" priority="1449">
      <formula>$L34&gt;0.15</formula>
    </cfRule>
    <cfRule type="expression" dxfId="21814" priority="1450">
      <formula>AND($L34&gt;0.08,$L34&lt;0.15)</formula>
    </cfRule>
  </conditionalFormatting>
  <conditionalFormatting sqref="F9">
    <cfRule type="expression" dxfId="21813" priority="2097">
      <formula>$L9&gt;0.15</formula>
    </cfRule>
    <cfRule type="expression" dxfId="21812" priority="2098">
      <formula>AND($L9&gt;0.08,$L9&lt;0.15)</formula>
    </cfRule>
  </conditionalFormatting>
  <conditionalFormatting sqref="F9">
    <cfRule type="expression" dxfId="21811" priority="2095">
      <formula>$L9&gt;0.15</formula>
    </cfRule>
    <cfRule type="expression" dxfId="21810" priority="2096">
      <formula>AND($L9&gt;0.08,$L9&lt;0.15)</formula>
    </cfRule>
  </conditionalFormatting>
  <conditionalFormatting sqref="F9">
    <cfRule type="expression" dxfId="21809" priority="2099">
      <formula>$L9&gt;0.15</formula>
    </cfRule>
    <cfRule type="expression" dxfId="21808" priority="2100">
      <formula>AND($L9&gt;0.08,$L9&lt;0.15)</formula>
    </cfRule>
  </conditionalFormatting>
  <conditionalFormatting sqref="F9">
    <cfRule type="expression" dxfId="21807" priority="2093">
      <formula>$L9&gt;0.15</formula>
    </cfRule>
    <cfRule type="expression" dxfId="21806" priority="2094">
      <formula>AND($L9&gt;0.08,$L9&lt;0.15)</formula>
    </cfRule>
  </conditionalFormatting>
  <conditionalFormatting sqref="F9">
    <cfRule type="expression" dxfId="21805" priority="2089">
      <formula>$L9&gt;0.15</formula>
    </cfRule>
    <cfRule type="expression" dxfId="21804" priority="2090">
      <formula>AND($L9&gt;0.08,$L9&lt;0.15)</formula>
    </cfRule>
  </conditionalFormatting>
  <conditionalFormatting sqref="F9">
    <cfRule type="expression" dxfId="21803" priority="2091">
      <formula>$L9&gt;0.15</formula>
    </cfRule>
    <cfRule type="expression" dxfId="21802" priority="2092">
      <formula>AND($L9&gt;0.08,$L9&lt;0.15)</formula>
    </cfRule>
  </conditionalFormatting>
  <conditionalFormatting sqref="F9">
    <cfRule type="expression" dxfId="21801" priority="2113">
      <formula>$L9&gt;0.15</formula>
    </cfRule>
    <cfRule type="expression" dxfId="21800" priority="2114">
      <formula>AND($L9&gt;0.08,$L9&lt;0.15)</formula>
    </cfRule>
  </conditionalFormatting>
  <conditionalFormatting sqref="F9">
    <cfRule type="expression" dxfId="21799" priority="2111">
      <formula>$L9&gt;0.15</formula>
    </cfRule>
    <cfRule type="expression" dxfId="21798" priority="2112">
      <formula>AND($L9&gt;0.08,$L9&lt;0.15)</formula>
    </cfRule>
  </conditionalFormatting>
  <conditionalFormatting sqref="F9">
    <cfRule type="expression" dxfId="21797" priority="2105">
      <formula>$L9&gt;0.15</formula>
    </cfRule>
    <cfRule type="expression" dxfId="21796" priority="2106">
      <formula>AND($L9&gt;0.08,$L9&lt;0.15)</formula>
    </cfRule>
  </conditionalFormatting>
  <conditionalFormatting sqref="F9">
    <cfRule type="expression" dxfId="21795" priority="2103">
      <formula>$L9&gt;0.15</formula>
    </cfRule>
    <cfRule type="expression" dxfId="21794" priority="2104">
      <formula>AND($L9&gt;0.08,$L9&lt;0.15)</formula>
    </cfRule>
  </conditionalFormatting>
  <conditionalFormatting sqref="F9">
    <cfRule type="expression" dxfId="21793" priority="2101">
      <formula>$L9&gt;0.15</formula>
    </cfRule>
    <cfRule type="expression" dxfId="21792" priority="2102">
      <formula>AND($L9&gt;0.08,$L9&lt;0.15)</formula>
    </cfRule>
  </conditionalFormatting>
  <conditionalFormatting sqref="F9">
    <cfRule type="expression" dxfId="21791" priority="2107">
      <formula>$L9&gt;0.15</formula>
    </cfRule>
    <cfRule type="expression" dxfId="21790" priority="2108">
      <formula>AND($L9&gt;0.08,$L9&lt;0.15)</formula>
    </cfRule>
  </conditionalFormatting>
  <conditionalFormatting sqref="F9">
    <cfRule type="expression" dxfId="21789" priority="2109">
      <formula>$L9&gt;0.15</formula>
    </cfRule>
    <cfRule type="expression" dxfId="21788" priority="2110">
      <formula>AND($L9&gt;0.08,$L9&lt;0.15)</formula>
    </cfRule>
  </conditionalFormatting>
  <conditionalFormatting sqref="G9">
    <cfRule type="expression" dxfId="21787" priority="2077">
      <formula>$L9&gt;0.15</formula>
    </cfRule>
    <cfRule type="expression" dxfId="21786" priority="2078">
      <formula>AND($L9&gt;0.08,$L9&lt;0.15)</formula>
    </cfRule>
  </conditionalFormatting>
  <conditionalFormatting sqref="G9">
    <cfRule type="expression" dxfId="21785" priority="2075">
      <formula>$L9&gt;0.15</formula>
    </cfRule>
    <cfRule type="expression" dxfId="21784" priority="2076">
      <formula>AND($L9&gt;0.08,$L9&lt;0.15)</formula>
    </cfRule>
  </conditionalFormatting>
  <conditionalFormatting sqref="G9">
    <cfRule type="expression" dxfId="21783" priority="2073">
      <formula>$L9&gt;0.15</formula>
    </cfRule>
    <cfRule type="expression" dxfId="21782" priority="2074">
      <formula>AND($L9&gt;0.08,$L9&lt;0.15)</formula>
    </cfRule>
  </conditionalFormatting>
  <conditionalFormatting sqref="G9">
    <cfRule type="expression" dxfId="21781" priority="2083">
      <formula>$L9&gt;0.15</formula>
    </cfRule>
    <cfRule type="expression" dxfId="21780" priority="2084">
      <formula>AND($L9&gt;0.08,$L9&lt;0.15)</formula>
    </cfRule>
  </conditionalFormatting>
  <conditionalFormatting sqref="G9">
    <cfRule type="expression" dxfId="21779" priority="2081">
      <formula>$L9&gt;0.15</formula>
    </cfRule>
    <cfRule type="expression" dxfId="21778" priority="2082">
      <formula>AND($L9&gt;0.08,$L9&lt;0.15)</formula>
    </cfRule>
  </conditionalFormatting>
  <conditionalFormatting sqref="G9">
    <cfRule type="expression" dxfId="21777" priority="2087">
      <formula>$L9&gt;0.15</formula>
    </cfRule>
    <cfRule type="expression" dxfId="21776" priority="2088">
      <formula>AND($L9&gt;0.08,$L9&lt;0.15)</formula>
    </cfRule>
  </conditionalFormatting>
  <conditionalFormatting sqref="G9">
    <cfRule type="expression" dxfId="21775" priority="2085">
      <formula>$L9&gt;0.15</formula>
    </cfRule>
    <cfRule type="expression" dxfId="21774" priority="2086">
      <formula>AND($L9&gt;0.08,$L9&lt;0.15)</formula>
    </cfRule>
  </conditionalFormatting>
  <conditionalFormatting sqref="G9">
    <cfRule type="expression" dxfId="21773" priority="2079">
      <formula>$L9&gt;0.15</formula>
    </cfRule>
    <cfRule type="expression" dxfId="21772" priority="2080">
      <formula>AND($L9&gt;0.08,$L9&lt;0.15)</formula>
    </cfRule>
  </conditionalFormatting>
  <conditionalFormatting sqref="E9">
    <cfRule type="expression" dxfId="21771" priority="2051">
      <formula>$L9&gt;0.15</formula>
    </cfRule>
    <cfRule type="expression" dxfId="21770" priority="2052">
      <formula>AND($L9&gt;0.08,$L9&lt;0.15)</formula>
    </cfRule>
  </conditionalFormatting>
  <conditionalFormatting sqref="E9">
    <cfRule type="expression" dxfId="21769" priority="2049">
      <formula>$L9&gt;0.15</formula>
    </cfRule>
    <cfRule type="expression" dxfId="21768" priority="2050">
      <formula>AND($L9&gt;0.08,$L9&lt;0.15)</formula>
    </cfRule>
  </conditionalFormatting>
  <conditionalFormatting sqref="E9">
    <cfRule type="expression" dxfId="21767" priority="2069">
      <formula>$L9&gt;0.15</formula>
    </cfRule>
    <cfRule type="expression" dxfId="21766" priority="2070">
      <formula>AND($L9&gt;0.08,$L9&lt;0.15)</formula>
    </cfRule>
  </conditionalFormatting>
  <conditionalFormatting sqref="E9">
    <cfRule type="expression" dxfId="21765" priority="2071">
      <formula>$L9&gt;0.15</formula>
    </cfRule>
    <cfRule type="expression" dxfId="21764" priority="2072">
      <formula>AND($L9&gt;0.08,$L9&lt;0.15)</formula>
    </cfRule>
  </conditionalFormatting>
  <conditionalFormatting sqref="E9">
    <cfRule type="expression" dxfId="21763" priority="2047">
      <formula>$L9&gt;0.15</formula>
    </cfRule>
    <cfRule type="expression" dxfId="21762" priority="2048">
      <formula>AND($L9&gt;0.08,$L9&lt;0.15)</formula>
    </cfRule>
  </conditionalFormatting>
  <conditionalFormatting sqref="D9">
    <cfRule type="expression" dxfId="21761" priority="2045">
      <formula>$L9&gt;0.15</formula>
    </cfRule>
    <cfRule type="expression" dxfId="21760" priority="2046">
      <formula>AND($L9&gt;0.08,$L9&lt;0.15)</formula>
    </cfRule>
  </conditionalFormatting>
  <conditionalFormatting sqref="H9">
    <cfRule type="expression" dxfId="21759" priority="2041">
      <formula>$L9&gt;0.15</formula>
    </cfRule>
    <cfRule type="expression" dxfId="21758" priority="2042">
      <formula>AND($L9&gt;0.08,$L9&lt;0.15)</formula>
    </cfRule>
  </conditionalFormatting>
  <conditionalFormatting sqref="H9">
    <cfRule type="expression" dxfId="21757" priority="2039">
      <formula>$L9&gt;0.15</formula>
    </cfRule>
    <cfRule type="expression" dxfId="21756" priority="2040">
      <formula>AND($L9&gt;0.08,$L9&lt;0.15)</formula>
    </cfRule>
  </conditionalFormatting>
  <conditionalFormatting sqref="H9">
    <cfRule type="expression" dxfId="21755" priority="2037">
      <formula>$L9&gt;0.15</formula>
    </cfRule>
    <cfRule type="expression" dxfId="21754" priority="2038">
      <formula>AND($L9&gt;0.08,$L9&lt;0.15)</formula>
    </cfRule>
  </conditionalFormatting>
  <conditionalFormatting sqref="H9">
    <cfRule type="expression" dxfId="21753" priority="2035">
      <formula>$L9&gt;0.15</formula>
    </cfRule>
    <cfRule type="expression" dxfId="21752" priority="2036">
      <formula>AND($L9&gt;0.08,$L9&lt;0.15)</formula>
    </cfRule>
  </conditionalFormatting>
  <conditionalFormatting sqref="H9">
    <cfRule type="expression" dxfId="21751" priority="2033">
      <formula>$L9&gt;0.15</formula>
    </cfRule>
    <cfRule type="expression" dxfId="21750" priority="2034">
      <formula>AND($L9&gt;0.08,$L9&lt;0.15)</formula>
    </cfRule>
  </conditionalFormatting>
  <conditionalFormatting sqref="H9">
    <cfRule type="expression" dxfId="21749" priority="2031">
      <formula>$L9&gt;0.15</formula>
    </cfRule>
    <cfRule type="expression" dxfId="21748" priority="2032">
      <formula>AND($L9&gt;0.08,$L9&lt;0.15)</formula>
    </cfRule>
  </conditionalFormatting>
  <conditionalFormatting sqref="H9">
    <cfRule type="expression" dxfId="21747" priority="2029">
      <formula>$L9&gt;0.15</formula>
    </cfRule>
    <cfRule type="expression" dxfId="21746" priority="2030">
      <formula>AND($L9&gt;0.08,$L9&lt;0.15)</formula>
    </cfRule>
  </conditionalFormatting>
  <conditionalFormatting sqref="E37">
    <cfRule type="expression" dxfId="21745" priority="1361">
      <formula>$L37&gt;0.15</formula>
    </cfRule>
    <cfRule type="expression" dxfId="21744" priority="1362">
      <formula>AND($L37&gt;0.08,$L37&lt;0.15)</formula>
    </cfRule>
  </conditionalFormatting>
  <conditionalFormatting sqref="E37">
    <cfRule type="expression" dxfId="21743" priority="1367">
      <formula>$L37&gt;0.15</formula>
    </cfRule>
    <cfRule type="expression" dxfId="21742" priority="1368">
      <formula>AND($L37&gt;0.08,$L37&lt;0.15)</formula>
    </cfRule>
  </conditionalFormatting>
  <conditionalFormatting sqref="E37">
    <cfRule type="expression" dxfId="21741" priority="1365">
      <formula>$L37&gt;0.15</formula>
    </cfRule>
    <cfRule type="expression" dxfId="21740" priority="1366">
      <formula>AND($L37&gt;0.08,$L37&lt;0.15)</formula>
    </cfRule>
  </conditionalFormatting>
  <conditionalFormatting sqref="E37">
    <cfRule type="expression" dxfId="21739" priority="1363">
      <formula>$L37&gt;0.15</formula>
    </cfRule>
    <cfRule type="expression" dxfId="21738" priority="1364">
      <formula>AND($L37&gt;0.08,$L37&lt;0.15)</formula>
    </cfRule>
  </conditionalFormatting>
  <conditionalFormatting sqref="E37">
    <cfRule type="expression" dxfId="21737" priority="1375">
      <formula>$L37&gt;0.15</formula>
    </cfRule>
    <cfRule type="expression" dxfId="21736" priority="1376">
      <formula>AND($L37&gt;0.08,$L37&lt;0.15)</formula>
    </cfRule>
  </conditionalFormatting>
  <conditionalFormatting sqref="E37">
    <cfRule type="expression" dxfId="21735" priority="1373">
      <formula>$L37&gt;0.15</formula>
    </cfRule>
    <cfRule type="expression" dxfId="21734" priority="1374">
      <formula>AND($L37&gt;0.08,$L37&lt;0.15)</formula>
    </cfRule>
  </conditionalFormatting>
  <conditionalFormatting sqref="E37">
    <cfRule type="expression" dxfId="21733" priority="1371">
      <formula>$L37&gt;0.15</formula>
    </cfRule>
    <cfRule type="expression" dxfId="21732" priority="1372">
      <formula>AND($L37&gt;0.08,$L37&lt;0.15)</formula>
    </cfRule>
  </conditionalFormatting>
  <conditionalFormatting sqref="E37">
    <cfRule type="expression" dxfId="21731" priority="1369">
      <formula>$L37&gt;0.15</formula>
    </cfRule>
    <cfRule type="expression" dxfId="21730" priority="1370">
      <formula>AND($L37&gt;0.08,$L37&lt;0.15)</formula>
    </cfRule>
  </conditionalFormatting>
  <conditionalFormatting sqref="AE17">
    <cfRule type="expression" dxfId="21729" priority="2011">
      <formula>$L17&gt;0.15</formula>
    </cfRule>
    <cfRule type="expression" dxfId="21728" priority="2012">
      <formula>AND($L17&gt;0.08,$L17&lt;0.15)</formula>
    </cfRule>
  </conditionalFormatting>
  <conditionalFormatting sqref="AE17">
    <cfRule type="expression" dxfId="21727" priority="2009">
      <formula>$L17&gt;0.15</formula>
    </cfRule>
    <cfRule type="expression" dxfId="21726" priority="2010">
      <formula>AND($L17&gt;0.08,$L17&lt;0.15)</formula>
    </cfRule>
  </conditionalFormatting>
  <conditionalFormatting sqref="F32">
    <cfRule type="expression" dxfId="21725" priority="1625">
      <formula>$L32&gt;0.15</formula>
    </cfRule>
    <cfRule type="expression" dxfId="21724" priority="1626">
      <formula>AND($L32&gt;0.08,$L32&lt;0.15)</formula>
    </cfRule>
  </conditionalFormatting>
  <conditionalFormatting sqref="H27">
    <cfRule type="expression" dxfId="21723" priority="1723">
      <formula>$L27&gt;0.15</formula>
    </cfRule>
    <cfRule type="expression" dxfId="21722" priority="1724">
      <formula>AND($L27&gt;0.08,$L27&lt;0.15)</formula>
    </cfRule>
  </conditionalFormatting>
  <conditionalFormatting sqref="F32">
    <cfRule type="expression" dxfId="21721" priority="1613">
      <formula>$L32&gt;0.15</formula>
    </cfRule>
    <cfRule type="expression" dxfId="21720" priority="1614">
      <formula>AND($L32&gt;0.08,$L32&lt;0.15)</formula>
    </cfRule>
  </conditionalFormatting>
  <conditionalFormatting sqref="AD32">
    <cfRule type="expression" dxfId="21719" priority="1715">
      <formula>$L32&gt;0.15</formula>
    </cfRule>
    <cfRule type="expression" dxfId="21718" priority="1716">
      <formula>AND($L32&gt;0.08,$L32&lt;0.15)</formula>
    </cfRule>
  </conditionalFormatting>
  <conditionalFormatting sqref="AD31">
    <cfRule type="expression" dxfId="21717" priority="1721">
      <formula>$L31&gt;0.15</formula>
    </cfRule>
    <cfRule type="expression" dxfId="21716" priority="1722">
      <formula>AND($L31&gt;0.08,$L31&lt;0.15)</formula>
    </cfRule>
  </conditionalFormatting>
  <conditionalFormatting sqref="E23">
    <cfRule type="expression" dxfId="21715" priority="1975">
      <formula>$L23&gt;0.15</formula>
    </cfRule>
    <cfRule type="expression" dxfId="21714" priority="1976">
      <formula>AND($L23&gt;0.08,$L23&lt;0.15)</formula>
    </cfRule>
  </conditionalFormatting>
  <conditionalFormatting sqref="E23">
    <cfRule type="expression" dxfId="21713" priority="1969">
      <formula>$L23&gt;0.15</formula>
    </cfRule>
    <cfRule type="expression" dxfId="21712" priority="1970">
      <formula>AND($L23&gt;0.08,$L23&lt;0.15)</formula>
    </cfRule>
  </conditionalFormatting>
  <conditionalFormatting sqref="E23">
    <cfRule type="expression" dxfId="21711" priority="1971">
      <formula>$L23&gt;0.15</formula>
    </cfRule>
    <cfRule type="expression" dxfId="21710" priority="1972">
      <formula>AND($L23&gt;0.08,$L23&lt;0.15)</formula>
    </cfRule>
  </conditionalFormatting>
  <conditionalFormatting sqref="E23">
    <cfRule type="expression" dxfId="21709" priority="1967">
      <formula>$L23&gt;0.15</formula>
    </cfRule>
    <cfRule type="expression" dxfId="21708" priority="1968">
      <formula>AND($L23&gt;0.08,$L23&lt;0.15)</formula>
    </cfRule>
  </conditionalFormatting>
  <conditionalFormatting sqref="E23">
    <cfRule type="expression" dxfId="21707" priority="1959">
      <formula>$L23&gt;0.15</formula>
    </cfRule>
    <cfRule type="expression" dxfId="21706" priority="1960">
      <formula>AND($L23&gt;0.08,$L23&lt;0.15)</formula>
    </cfRule>
  </conditionalFormatting>
  <conditionalFormatting sqref="E23">
    <cfRule type="expression" dxfId="21705" priority="1957">
      <formula>$L23&gt;0.15</formula>
    </cfRule>
    <cfRule type="expression" dxfId="21704" priority="1958">
      <formula>AND($L23&gt;0.08,$L23&lt;0.15)</formula>
    </cfRule>
  </conditionalFormatting>
  <conditionalFormatting sqref="E23">
    <cfRule type="expression" dxfId="21703" priority="1955">
      <formula>$L23&gt;0.15</formula>
    </cfRule>
    <cfRule type="expression" dxfId="21702" priority="1956">
      <formula>AND($L23&gt;0.08,$L23&lt;0.15)</formula>
    </cfRule>
  </conditionalFormatting>
  <conditionalFormatting sqref="E23">
    <cfRule type="expression" dxfId="21701" priority="1977">
      <formula>$L23&gt;0.15</formula>
    </cfRule>
    <cfRule type="expression" dxfId="21700" priority="1978">
      <formula>AND($L23&gt;0.08,$L23&lt;0.15)</formula>
    </cfRule>
  </conditionalFormatting>
  <conditionalFormatting sqref="E23">
    <cfRule type="expression" dxfId="21699" priority="1973">
      <formula>$L23&gt;0.15</formula>
    </cfRule>
    <cfRule type="expression" dxfId="21698" priority="1974">
      <formula>AND($L23&gt;0.08,$L23&lt;0.15)</formula>
    </cfRule>
  </conditionalFormatting>
  <conditionalFormatting sqref="E23">
    <cfRule type="expression" dxfId="21697" priority="1961">
      <formula>$L23&gt;0.15</formula>
    </cfRule>
    <cfRule type="expression" dxfId="21696" priority="1962">
      <formula>AND($L23&gt;0.08,$L23&lt;0.15)</formula>
    </cfRule>
  </conditionalFormatting>
  <conditionalFormatting sqref="E23">
    <cfRule type="expression" dxfId="21695" priority="1963">
      <formula>$L23&gt;0.15</formula>
    </cfRule>
    <cfRule type="expression" dxfId="21694" priority="1964">
      <formula>AND($L23&gt;0.08,$L23&lt;0.15)</formula>
    </cfRule>
  </conditionalFormatting>
  <conditionalFormatting sqref="E23">
    <cfRule type="expression" dxfId="21693" priority="1953">
      <formula>$L23&gt;0.15</formula>
    </cfRule>
    <cfRule type="expression" dxfId="21692" priority="1954">
      <formula>AND($L23&gt;0.08,$L23&lt;0.15)</formula>
    </cfRule>
  </conditionalFormatting>
  <conditionalFormatting sqref="D23">
    <cfRule type="expression" dxfId="21691" priority="1951">
      <formula>$L23&gt;0.15</formula>
    </cfRule>
    <cfRule type="expression" dxfId="21690" priority="1952">
      <formula>AND($L23&gt;0.08,$L23&lt;0.15)</formula>
    </cfRule>
  </conditionalFormatting>
  <conditionalFormatting sqref="G23">
    <cfRule type="expression" dxfId="21689" priority="1935">
      <formula>$L23&gt;0.15</formula>
    </cfRule>
    <cfRule type="expression" dxfId="21688" priority="1936">
      <formula>AND($L23&gt;0.08,$L23&lt;0.15)</formula>
    </cfRule>
  </conditionalFormatting>
  <conditionalFormatting sqref="G23">
    <cfRule type="expression" dxfId="21687" priority="1939">
      <formula>$L23&gt;0.15</formula>
    </cfRule>
    <cfRule type="expression" dxfId="21686" priority="1940">
      <formula>AND($L23&gt;0.08,$L23&lt;0.15)</formula>
    </cfRule>
  </conditionalFormatting>
  <conditionalFormatting sqref="G23">
    <cfRule type="expression" dxfId="21685" priority="1937">
      <formula>$L23&gt;0.15</formula>
    </cfRule>
    <cfRule type="expression" dxfId="21684" priority="1938">
      <formula>AND($L23&gt;0.08,$L23&lt;0.15)</formula>
    </cfRule>
  </conditionalFormatting>
  <conditionalFormatting sqref="G23">
    <cfRule type="expression" dxfId="21683" priority="1945">
      <formula>$L23&gt;0.15</formula>
    </cfRule>
    <cfRule type="expression" dxfId="21682" priority="1946">
      <formula>AND($L23&gt;0.08,$L23&lt;0.15)</formula>
    </cfRule>
  </conditionalFormatting>
  <conditionalFormatting sqref="G23">
    <cfRule type="expression" dxfId="21681" priority="1943">
      <formula>$L23&gt;0.15</formula>
    </cfRule>
    <cfRule type="expression" dxfId="21680" priority="1944">
      <formula>AND($L23&gt;0.08,$L23&lt;0.15)</formula>
    </cfRule>
  </conditionalFormatting>
  <conditionalFormatting sqref="G23">
    <cfRule type="expression" dxfId="21679" priority="1949">
      <formula>$L23&gt;0.15</formula>
    </cfRule>
    <cfRule type="expression" dxfId="21678" priority="1950">
      <formula>AND($L23&gt;0.08,$L23&lt;0.15)</formula>
    </cfRule>
  </conditionalFormatting>
  <conditionalFormatting sqref="G23">
    <cfRule type="expression" dxfId="21677" priority="1947">
      <formula>$L23&gt;0.15</formula>
    </cfRule>
    <cfRule type="expression" dxfId="21676" priority="1948">
      <formula>AND($L23&gt;0.08,$L23&lt;0.15)</formula>
    </cfRule>
  </conditionalFormatting>
  <conditionalFormatting sqref="G23">
    <cfRule type="expression" dxfId="21675" priority="1941">
      <formula>$L23&gt;0.15</formula>
    </cfRule>
    <cfRule type="expression" dxfId="21674" priority="1942">
      <formula>AND($L23&gt;0.08,$L23&lt;0.15)</formula>
    </cfRule>
  </conditionalFormatting>
  <conditionalFormatting sqref="AE27">
    <cfRule type="expression" dxfId="21673" priority="1907">
      <formula>$L27&gt;0.15</formula>
    </cfRule>
    <cfRule type="expression" dxfId="21672" priority="1908">
      <formula>AND($L27&gt;0.08,$L27&lt;0.15)</formula>
    </cfRule>
  </conditionalFormatting>
  <conditionalFormatting sqref="AE27">
    <cfRule type="expression" dxfId="21671" priority="1905">
      <formula>$L27&gt;0.15</formula>
    </cfRule>
    <cfRule type="expression" dxfId="21670" priority="1906">
      <formula>AND($L27&gt;0.08,$L27&lt;0.15)</formula>
    </cfRule>
  </conditionalFormatting>
  <conditionalFormatting sqref="F32">
    <cfRule type="expression" dxfId="21669" priority="1623">
      <formula>$L32&gt;0.15</formula>
    </cfRule>
    <cfRule type="expression" dxfId="21668" priority="1624">
      <formula>AND($L32&gt;0.08,$L32&lt;0.15)</formula>
    </cfRule>
  </conditionalFormatting>
  <conditionalFormatting sqref="F32">
    <cfRule type="expression" dxfId="21667" priority="1627">
      <formula>$L32&gt;0.15</formula>
    </cfRule>
    <cfRule type="expression" dxfId="21666" priority="1628">
      <formula>AND($L32&gt;0.08,$L32&lt;0.15)</formula>
    </cfRule>
  </conditionalFormatting>
  <conditionalFormatting sqref="AD27">
    <cfRule type="expression" dxfId="21665" priority="1887">
      <formula>$L27&gt;0.15</formula>
    </cfRule>
    <cfRule type="expression" dxfId="21664" priority="1888">
      <formula>AND($L27&gt;0.08,$L27&lt;0.15)</formula>
    </cfRule>
  </conditionalFormatting>
  <conditionalFormatting sqref="AD28">
    <cfRule type="expression" dxfId="21663" priority="1885">
      <formula>$L28&gt;0.15</formula>
    </cfRule>
    <cfRule type="expression" dxfId="21662" priority="1886">
      <formula>AND($L28&gt;0.08,$L28&lt;0.15)</formula>
    </cfRule>
  </conditionalFormatting>
  <conditionalFormatting sqref="AD29:AD30">
    <cfRule type="expression" dxfId="21661" priority="1883">
      <formula>$L29&gt;0.15</formula>
    </cfRule>
    <cfRule type="expression" dxfId="21660" priority="1884">
      <formula>AND($L29&gt;0.08,$L29&lt;0.15)</formula>
    </cfRule>
  </conditionalFormatting>
  <conditionalFormatting sqref="F26">
    <cfRule type="expression" dxfId="21659" priority="1859">
      <formula>$L26&gt;0.15</formula>
    </cfRule>
    <cfRule type="expression" dxfId="21658" priority="1860">
      <formula>AND($L26&gt;0.08,$L26&lt;0.15)</formula>
    </cfRule>
  </conditionalFormatting>
  <conditionalFormatting sqref="F26">
    <cfRule type="expression" dxfId="21657" priority="1857">
      <formula>$L26&gt;0.15</formula>
    </cfRule>
    <cfRule type="expression" dxfId="21656" priority="1858">
      <formula>AND($L26&gt;0.08,$L26&lt;0.15)</formula>
    </cfRule>
  </conditionalFormatting>
  <conditionalFormatting sqref="G26">
    <cfRule type="expression" dxfId="21655" priority="1855">
      <formula>$L26&gt;0.15</formula>
    </cfRule>
    <cfRule type="expression" dxfId="21654" priority="1856">
      <formula>AND($L26&gt;0.08,$L26&lt;0.15)</formula>
    </cfRule>
  </conditionalFormatting>
  <conditionalFormatting sqref="G26">
    <cfRule type="expression" dxfId="21653" priority="1853">
      <formula>$L26&gt;0.15</formula>
    </cfRule>
    <cfRule type="expression" dxfId="21652" priority="1854">
      <formula>AND($L26&gt;0.08,$L26&lt;0.15)</formula>
    </cfRule>
  </conditionalFormatting>
  <conditionalFormatting sqref="F26">
    <cfRule type="expression" dxfId="21651" priority="1861">
      <formula>$L26&gt;0.15</formula>
    </cfRule>
    <cfRule type="expression" dxfId="21650" priority="1862">
      <formula>AND($L26&gt;0.08,$L26&lt;0.15)</formula>
    </cfRule>
  </conditionalFormatting>
  <conditionalFormatting sqref="F26">
    <cfRule type="expression" dxfId="21649" priority="1867">
      <formula>$L26&gt;0.15</formula>
    </cfRule>
    <cfRule type="expression" dxfId="21648" priority="1868">
      <formula>AND($L26&gt;0.08,$L26&lt;0.15)</formula>
    </cfRule>
  </conditionalFormatting>
  <conditionalFormatting sqref="F26">
    <cfRule type="expression" dxfId="21647" priority="1865">
      <formula>$L26&gt;0.15</formula>
    </cfRule>
    <cfRule type="expression" dxfId="21646" priority="1866">
      <formula>AND($L26&gt;0.08,$L26&lt;0.15)</formula>
    </cfRule>
  </conditionalFormatting>
  <conditionalFormatting sqref="F26">
    <cfRule type="expression" dxfId="21645" priority="1863">
      <formula>$L26&gt;0.15</formula>
    </cfRule>
    <cfRule type="expression" dxfId="21644" priority="1864">
      <formula>AND($L26&gt;0.08,$L26&lt;0.15)</formula>
    </cfRule>
  </conditionalFormatting>
  <conditionalFormatting sqref="F26">
    <cfRule type="expression" dxfId="21643" priority="1871">
      <formula>$L26&gt;0.15</formula>
    </cfRule>
    <cfRule type="expression" dxfId="21642" priority="1872">
      <formula>AND($L26&gt;0.08,$L26&lt;0.15)</formula>
    </cfRule>
  </conditionalFormatting>
  <conditionalFormatting sqref="F26">
    <cfRule type="expression" dxfId="21641" priority="1873">
      <formula>$L26&gt;0.15</formula>
    </cfRule>
    <cfRule type="expression" dxfId="21640" priority="1874">
      <formula>AND($L26&gt;0.08,$L26&lt;0.15)</formula>
    </cfRule>
  </conditionalFormatting>
  <conditionalFormatting sqref="F26">
    <cfRule type="expression" dxfId="21639" priority="1869">
      <formula>$L26&gt;0.15</formula>
    </cfRule>
    <cfRule type="expression" dxfId="21638" priority="1870">
      <formula>AND($L26&gt;0.08,$L26&lt;0.15)</formula>
    </cfRule>
  </conditionalFormatting>
  <conditionalFormatting sqref="F26">
    <cfRule type="expression" dxfId="21637" priority="1881">
      <formula>$L26&gt;0.15</formula>
    </cfRule>
    <cfRule type="expression" dxfId="21636" priority="1882">
      <formula>AND($L26&gt;0.08,$L26&lt;0.15)</formula>
    </cfRule>
  </conditionalFormatting>
  <conditionalFormatting sqref="F26">
    <cfRule type="expression" dxfId="21635" priority="1879">
      <formula>$L26&gt;0.15</formula>
    </cfRule>
    <cfRule type="expression" dxfId="21634" priority="1880">
      <formula>AND($L26&gt;0.08,$L26&lt;0.15)</formula>
    </cfRule>
  </conditionalFormatting>
  <conditionalFormatting sqref="F26">
    <cfRule type="expression" dxfId="21633" priority="1877">
      <formula>$L26&gt;0.15</formula>
    </cfRule>
    <cfRule type="expression" dxfId="21632" priority="1878">
      <formula>AND($L26&gt;0.08,$L26&lt;0.15)</formula>
    </cfRule>
  </conditionalFormatting>
  <conditionalFormatting sqref="F26">
    <cfRule type="expression" dxfId="21631" priority="1875">
      <formula>$L26&gt;0.15</formula>
    </cfRule>
    <cfRule type="expression" dxfId="21630" priority="1876">
      <formula>AND($L26&gt;0.08,$L26&lt;0.15)</formula>
    </cfRule>
  </conditionalFormatting>
  <conditionalFormatting sqref="D26">
    <cfRule type="expression" dxfId="21629" priority="1851">
      <formula>$L26&gt;0.15</formula>
    </cfRule>
    <cfRule type="expression" dxfId="21628" priority="1852">
      <formula>AND($L26&gt;0.08,$L26&lt;0.15)</formula>
    </cfRule>
  </conditionalFormatting>
  <conditionalFormatting sqref="E26">
    <cfRule type="expression" dxfId="21627" priority="1811">
      <formula>$L26&gt;0.15</formula>
    </cfRule>
    <cfRule type="expression" dxfId="21626" priority="1812">
      <formula>AND($L26&gt;0.08,$L26&lt;0.15)</formula>
    </cfRule>
  </conditionalFormatting>
  <conditionalFormatting sqref="E26">
    <cfRule type="expression" dxfId="21625" priority="1809">
      <formula>$L26&gt;0.15</formula>
    </cfRule>
    <cfRule type="expression" dxfId="21624" priority="1810">
      <formula>AND($L26&gt;0.08,$L26&lt;0.15)</formula>
    </cfRule>
  </conditionalFormatting>
  <conditionalFormatting sqref="E26">
    <cfRule type="expression" dxfId="21623" priority="1813">
      <formula>$L26&gt;0.15</formula>
    </cfRule>
    <cfRule type="expression" dxfId="21622" priority="1814">
      <formula>AND($L26&gt;0.08,$L26&lt;0.15)</formula>
    </cfRule>
  </conditionalFormatting>
  <conditionalFormatting sqref="E26">
    <cfRule type="expression" dxfId="21621" priority="1825">
      <formula>$L26&gt;0.15</formula>
    </cfRule>
    <cfRule type="expression" dxfId="21620" priority="1826">
      <formula>AND($L26&gt;0.08,$L26&lt;0.15)</formula>
    </cfRule>
  </conditionalFormatting>
  <conditionalFormatting sqref="E26">
    <cfRule type="expression" dxfId="21619" priority="1833">
      <formula>$L26&gt;0.15</formula>
    </cfRule>
    <cfRule type="expression" dxfId="21618" priority="1834">
      <formula>AND($L26&gt;0.08,$L26&lt;0.15)</formula>
    </cfRule>
  </conditionalFormatting>
  <conditionalFormatting sqref="E26">
    <cfRule type="expression" dxfId="21617" priority="1829">
      <formula>$L26&gt;0.15</formula>
    </cfRule>
    <cfRule type="expression" dxfId="21616" priority="1830">
      <formula>AND($L26&gt;0.08,$L26&lt;0.15)</formula>
    </cfRule>
  </conditionalFormatting>
  <conditionalFormatting sqref="F27">
    <cfRule type="expression" dxfId="21615" priority="1785">
      <formula>$L27&gt;0.15</formula>
    </cfRule>
    <cfRule type="expression" dxfId="21614" priority="1786">
      <formula>AND($L27&gt;0.08,$L27&lt;0.15)</formula>
    </cfRule>
  </conditionalFormatting>
  <conditionalFormatting sqref="F27">
    <cfRule type="expression" dxfId="21613" priority="1783">
      <formula>$L27&gt;0.15</formula>
    </cfRule>
    <cfRule type="expression" dxfId="21612" priority="1784">
      <formula>AND($L27&gt;0.08,$L27&lt;0.15)</formula>
    </cfRule>
  </conditionalFormatting>
  <conditionalFormatting sqref="F27">
    <cfRule type="expression" dxfId="21611" priority="1787">
      <formula>$L27&gt;0.15</formula>
    </cfRule>
    <cfRule type="expression" dxfId="21610" priority="1788">
      <formula>AND($L27&gt;0.08,$L27&lt;0.15)</formula>
    </cfRule>
  </conditionalFormatting>
  <conditionalFormatting sqref="F27">
    <cfRule type="expression" dxfId="21609" priority="1791">
      <formula>$L27&gt;0.15</formula>
    </cfRule>
    <cfRule type="expression" dxfId="21608" priority="1792">
      <formula>AND($L27&gt;0.08,$L27&lt;0.15)</formula>
    </cfRule>
  </conditionalFormatting>
  <conditionalFormatting sqref="F27">
    <cfRule type="expression" dxfId="21607" priority="1807">
      <formula>$L27&gt;0.15</formula>
    </cfRule>
    <cfRule type="expression" dxfId="21606" priority="1808">
      <formula>AND($L27&gt;0.08,$L27&lt;0.15)</formula>
    </cfRule>
  </conditionalFormatting>
  <conditionalFormatting sqref="F27">
    <cfRule type="expression" dxfId="21605" priority="1803">
      <formula>$L27&gt;0.15</formula>
    </cfRule>
    <cfRule type="expression" dxfId="21604" priority="1804">
      <formula>AND($L27&gt;0.08,$L27&lt;0.15)</formula>
    </cfRule>
  </conditionalFormatting>
  <conditionalFormatting sqref="F27">
    <cfRule type="expression" dxfId="21603" priority="1801">
      <formula>$L27&gt;0.15</formula>
    </cfRule>
    <cfRule type="expression" dxfId="21602" priority="1802">
      <formula>AND($L27&gt;0.08,$L27&lt;0.15)</formula>
    </cfRule>
  </conditionalFormatting>
  <conditionalFormatting sqref="E27">
    <cfRule type="expression" dxfId="21601" priority="1779">
      <formula>$L27&gt;0.15</formula>
    </cfRule>
    <cfRule type="expression" dxfId="21600" priority="1780">
      <formula>AND($L27&gt;0.08,$L27&lt;0.15)</formula>
    </cfRule>
  </conditionalFormatting>
  <conditionalFormatting sqref="E27">
    <cfRule type="expression" dxfId="21599" priority="1773">
      <formula>$L27&gt;0.15</formula>
    </cfRule>
    <cfRule type="expression" dxfId="21598" priority="1774">
      <formula>AND($L27&gt;0.08,$L27&lt;0.15)</formula>
    </cfRule>
  </conditionalFormatting>
  <conditionalFormatting sqref="E27">
    <cfRule type="expression" dxfId="21597" priority="1775">
      <formula>$L27&gt;0.15</formula>
    </cfRule>
    <cfRule type="expression" dxfId="21596" priority="1776">
      <formula>AND($L27&gt;0.08,$L27&lt;0.15)</formula>
    </cfRule>
  </conditionalFormatting>
  <conditionalFormatting sqref="E27">
    <cfRule type="expression" dxfId="21595" priority="1771">
      <formula>$L27&gt;0.15</formula>
    </cfRule>
    <cfRule type="expression" dxfId="21594" priority="1772">
      <formula>AND($L27&gt;0.08,$L27&lt;0.15)</formula>
    </cfRule>
  </conditionalFormatting>
  <conditionalFormatting sqref="E27">
    <cfRule type="expression" dxfId="21593" priority="1763">
      <formula>$L27&gt;0.15</formula>
    </cfRule>
    <cfRule type="expression" dxfId="21592" priority="1764">
      <formula>AND($L27&gt;0.08,$L27&lt;0.15)</formula>
    </cfRule>
  </conditionalFormatting>
  <conditionalFormatting sqref="E27">
    <cfRule type="expression" dxfId="21591" priority="1761">
      <formula>$L27&gt;0.15</formula>
    </cfRule>
    <cfRule type="expression" dxfId="21590" priority="1762">
      <formula>AND($L27&gt;0.08,$L27&lt;0.15)</formula>
    </cfRule>
  </conditionalFormatting>
  <conditionalFormatting sqref="E27">
    <cfRule type="expression" dxfId="21589" priority="1759">
      <formula>$L27&gt;0.15</formula>
    </cfRule>
    <cfRule type="expression" dxfId="21588" priority="1760">
      <formula>AND($L27&gt;0.08,$L27&lt;0.15)</formula>
    </cfRule>
  </conditionalFormatting>
  <conditionalFormatting sqref="E27">
    <cfRule type="expression" dxfId="21587" priority="1781">
      <formula>$L27&gt;0.15</formula>
    </cfRule>
    <cfRule type="expression" dxfId="21586" priority="1782">
      <formula>AND($L27&gt;0.08,$L27&lt;0.15)</formula>
    </cfRule>
  </conditionalFormatting>
  <conditionalFormatting sqref="E27">
    <cfRule type="expression" dxfId="21585" priority="1777">
      <formula>$L27&gt;0.15</formula>
    </cfRule>
    <cfRule type="expression" dxfId="21584" priority="1778">
      <formula>AND($L27&gt;0.08,$L27&lt;0.15)</formula>
    </cfRule>
  </conditionalFormatting>
  <conditionalFormatting sqref="E27">
    <cfRule type="expression" dxfId="21583" priority="1769">
      <formula>$L27&gt;0.15</formula>
    </cfRule>
    <cfRule type="expression" dxfId="21582" priority="1770">
      <formula>AND($L27&gt;0.08,$L27&lt;0.15)</formula>
    </cfRule>
  </conditionalFormatting>
  <conditionalFormatting sqref="E27">
    <cfRule type="expression" dxfId="21581" priority="1765">
      <formula>$L27&gt;0.15</formula>
    </cfRule>
    <cfRule type="expression" dxfId="21580" priority="1766">
      <formula>AND($L27&gt;0.08,$L27&lt;0.15)</formula>
    </cfRule>
  </conditionalFormatting>
  <conditionalFormatting sqref="E27">
    <cfRule type="expression" dxfId="21579" priority="1767">
      <formula>$L27&gt;0.15</formula>
    </cfRule>
    <cfRule type="expression" dxfId="21578" priority="1768">
      <formula>AND($L27&gt;0.08,$L27&lt;0.15)</formula>
    </cfRule>
  </conditionalFormatting>
  <conditionalFormatting sqref="E27">
    <cfRule type="expression" dxfId="21577" priority="1757">
      <formula>$L27&gt;0.15</formula>
    </cfRule>
    <cfRule type="expression" dxfId="21576" priority="1758">
      <formula>AND($L27&gt;0.08,$L27&lt;0.15)</formula>
    </cfRule>
  </conditionalFormatting>
  <conditionalFormatting sqref="D27">
    <cfRule type="expression" dxfId="21575" priority="1755">
      <formula>$L27&gt;0.15</formula>
    </cfRule>
    <cfRule type="expression" dxfId="21574" priority="1756">
      <formula>AND($L27&gt;0.08,$L27&lt;0.15)</formula>
    </cfRule>
  </conditionalFormatting>
  <conditionalFormatting sqref="G27">
    <cfRule type="expression" dxfId="21573" priority="1739">
      <formula>$L27&gt;0.15</formula>
    </cfRule>
    <cfRule type="expression" dxfId="21572" priority="1740">
      <formula>AND($L27&gt;0.08,$L27&lt;0.15)</formula>
    </cfRule>
  </conditionalFormatting>
  <conditionalFormatting sqref="G27">
    <cfRule type="expression" dxfId="21571" priority="1743">
      <formula>$L27&gt;0.15</formula>
    </cfRule>
    <cfRule type="expression" dxfId="21570" priority="1744">
      <formula>AND($L27&gt;0.08,$L27&lt;0.15)</formula>
    </cfRule>
  </conditionalFormatting>
  <conditionalFormatting sqref="G27">
    <cfRule type="expression" dxfId="21569" priority="1741">
      <formula>$L27&gt;0.15</formula>
    </cfRule>
    <cfRule type="expression" dxfId="21568" priority="1742">
      <formula>AND($L27&gt;0.08,$L27&lt;0.15)</formula>
    </cfRule>
  </conditionalFormatting>
  <conditionalFormatting sqref="G27">
    <cfRule type="expression" dxfId="21567" priority="1749">
      <formula>$L27&gt;0.15</formula>
    </cfRule>
    <cfRule type="expression" dxfId="21566" priority="1750">
      <formula>AND($L27&gt;0.08,$L27&lt;0.15)</formula>
    </cfRule>
  </conditionalFormatting>
  <conditionalFormatting sqref="G27">
    <cfRule type="expression" dxfId="21565" priority="1747">
      <formula>$L27&gt;0.15</formula>
    </cfRule>
    <cfRule type="expression" dxfId="21564" priority="1748">
      <formula>AND($L27&gt;0.08,$L27&lt;0.15)</formula>
    </cfRule>
  </conditionalFormatting>
  <conditionalFormatting sqref="G27">
    <cfRule type="expression" dxfId="21563" priority="1753">
      <formula>$L27&gt;0.15</formula>
    </cfRule>
    <cfRule type="expression" dxfId="21562" priority="1754">
      <formula>AND($L27&gt;0.08,$L27&lt;0.15)</formula>
    </cfRule>
  </conditionalFormatting>
  <conditionalFormatting sqref="G27">
    <cfRule type="expression" dxfId="21561" priority="1751">
      <formula>$L27&gt;0.15</formula>
    </cfRule>
    <cfRule type="expression" dxfId="21560" priority="1752">
      <formula>AND($L27&gt;0.08,$L27&lt;0.15)</formula>
    </cfRule>
  </conditionalFormatting>
  <conditionalFormatting sqref="G27">
    <cfRule type="expression" dxfId="21559" priority="1745">
      <formula>$L27&gt;0.15</formula>
    </cfRule>
    <cfRule type="expression" dxfId="21558" priority="1746">
      <formula>AND($L27&gt;0.08,$L27&lt;0.15)</formula>
    </cfRule>
  </conditionalFormatting>
  <conditionalFormatting sqref="H27">
    <cfRule type="expression" dxfId="21557" priority="1737">
      <formula>$L27&gt;0.15</formula>
    </cfRule>
    <cfRule type="expression" dxfId="21556" priority="1738">
      <formula>AND($L27&gt;0.08,$L27&lt;0.15)</formula>
    </cfRule>
  </conditionalFormatting>
  <conditionalFormatting sqref="H27">
    <cfRule type="expression" dxfId="21555" priority="1735">
      <formula>$L27&gt;0.15</formula>
    </cfRule>
    <cfRule type="expression" dxfId="21554" priority="1736">
      <formula>AND($L27&gt;0.08,$L27&lt;0.15)</formula>
    </cfRule>
  </conditionalFormatting>
  <conditionalFormatting sqref="H27">
    <cfRule type="expression" dxfId="21553" priority="1733">
      <formula>$L27&gt;0.15</formula>
    </cfRule>
    <cfRule type="expression" dxfId="21552" priority="1734">
      <formula>AND($L27&gt;0.08,$L27&lt;0.15)</formula>
    </cfRule>
  </conditionalFormatting>
  <conditionalFormatting sqref="H27">
    <cfRule type="expression" dxfId="21551" priority="1731">
      <formula>$L27&gt;0.15</formula>
    </cfRule>
    <cfRule type="expression" dxfId="21550" priority="1732">
      <formula>AND($L27&gt;0.08,$L27&lt;0.15)</formula>
    </cfRule>
  </conditionalFormatting>
  <conditionalFormatting sqref="H27">
    <cfRule type="expression" dxfId="21549" priority="1729">
      <formula>$L27&gt;0.15</formula>
    </cfRule>
    <cfRule type="expression" dxfId="21548" priority="1730">
      <formula>AND($L27&gt;0.08,$L27&lt;0.15)</formula>
    </cfRule>
  </conditionalFormatting>
  <conditionalFormatting sqref="D34">
    <cfRule type="expression" dxfId="21547" priority="1477">
      <formula>$L34&gt;0.15</formula>
    </cfRule>
    <cfRule type="expression" dxfId="21546" priority="1478">
      <formula>AND($L34&gt;0.08,$L34&lt;0.15)</formula>
    </cfRule>
  </conditionalFormatting>
  <conditionalFormatting sqref="D34">
    <cfRule type="expression" dxfId="21545" priority="1479">
      <formula>$L34&gt;0.15</formula>
    </cfRule>
    <cfRule type="expression" dxfId="21544" priority="1480">
      <formula>AND($L34&gt;0.08,$L34&lt;0.15)</formula>
    </cfRule>
  </conditionalFormatting>
  <conditionalFormatting sqref="H39">
    <cfRule type="expression" dxfId="21543" priority="1115">
      <formula>$L39&gt;0.15</formula>
    </cfRule>
    <cfRule type="expression" dxfId="21542" priority="1116">
      <formula>AND($L39&gt;0.08,$L39&lt;0.15)</formula>
    </cfRule>
  </conditionalFormatting>
  <conditionalFormatting sqref="H32">
    <cfRule type="expression" dxfId="21541" priority="1543">
      <formula>$L32&gt;0.15</formula>
    </cfRule>
    <cfRule type="expression" dxfId="21540" priority="1544">
      <formula>AND($L32&gt;0.08,$L32&lt;0.15)</formula>
    </cfRule>
  </conditionalFormatting>
  <conditionalFormatting sqref="AD33">
    <cfRule type="expression" dxfId="21539" priority="1541">
      <formula>$L33&gt;0.15</formula>
    </cfRule>
    <cfRule type="expression" dxfId="21538" priority="1542">
      <formula>AND($L33&gt;0.08,$L33&lt;0.15)</formula>
    </cfRule>
  </conditionalFormatting>
  <conditionalFormatting sqref="H32">
    <cfRule type="expression" dxfId="21537" priority="1545">
      <formula>$L32&gt;0.15</formula>
    </cfRule>
    <cfRule type="expression" dxfId="21536" priority="1546">
      <formula>AND($L32&gt;0.08,$L32&lt;0.15)</formula>
    </cfRule>
  </conditionalFormatting>
  <conditionalFormatting sqref="AD34">
    <cfRule type="expression" dxfId="21535" priority="1539">
      <formula>$L34&gt;0.15</formula>
    </cfRule>
    <cfRule type="expression" dxfId="21534" priority="1540">
      <formula>AND($L34&gt;0.08,$L34&lt;0.15)</formula>
    </cfRule>
  </conditionalFormatting>
  <conditionalFormatting sqref="AD59">
    <cfRule type="expression" dxfId="21533" priority="1537">
      <formula>$L59&gt;0.15</formula>
    </cfRule>
    <cfRule type="expression" dxfId="21532" priority="1538">
      <formula>AND($L59&gt;0.08,$L59&lt;0.15)</formula>
    </cfRule>
  </conditionalFormatting>
  <conditionalFormatting sqref="D32">
    <cfRule type="expression" dxfId="21531" priority="1559">
      <formula>$L32&gt;0.15</formula>
    </cfRule>
    <cfRule type="expression" dxfId="21530" priority="1560">
      <formula>AND($L32&gt;0.08,$L32&lt;0.15)</formula>
    </cfRule>
  </conditionalFormatting>
  <conditionalFormatting sqref="H32">
    <cfRule type="expression" dxfId="21529" priority="1557">
      <formula>$L32&gt;0.15</formula>
    </cfRule>
    <cfRule type="expression" dxfId="21528" priority="1558">
      <formula>AND($L32&gt;0.08,$L32&lt;0.15)</formula>
    </cfRule>
  </conditionalFormatting>
  <conditionalFormatting sqref="H32">
    <cfRule type="expression" dxfId="21527" priority="1551">
      <formula>$L32&gt;0.15</formula>
    </cfRule>
    <cfRule type="expression" dxfId="21526" priority="1552">
      <formula>AND($L32&gt;0.08,$L32&lt;0.15)</formula>
    </cfRule>
  </conditionalFormatting>
  <conditionalFormatting sqref="H32">
    <cfRule type="expression" dxfId="21525" priority="1549">
      <formula>$L32&gt;0.15</formula>
    </cfRule>
    <cfRule type="expression" dxfId="21524" priority="1550">
      <formula>AND($L32&gt;0.08,$L32&lt;0.15)</formula>
    </cfRule>
  </conditionalFormatting>
  <conditionalFormatting sqref="H32">
    <cfRule type="expression" dxfId="21523" priority="1547">
      <formula>$L32&gt;0.15</formula>
    </cfRule>
    <cfRule type="expression" dxfId="21522" priority="1548">
      <formula>AND($L32&gt;0.08,$L32&lt;0.15)</formula>
    </cfRule>
  </conditionalFormatting>
  <conditionalFormatting sqref="H32">
    <cfRule type="expression" dxfId="21521" priority="1553">
      <formula>$L32&gt;0.15</formula>
    </cfRule>
    <cfRule type="expression" dxfId="21520" priority="1554">
      <formula>AND($L32&gt;0.08,$L32&lt;0.15)</formula>
    </cfRule>
  </conditionalFormatting>
  <conditionalFormatting sqref="H32">
    <cfRule type="expression" dxfId="21519" priority="1555">
      <formula>$L32&gt;0.15</formula>
    </cfRule>
    <cfRule type="expression" dxfId="21518" priority="1556">
      <formula>AND($L32&gt;0.08,$L32&lt;0.15)</formula>
    </cfRule>
  </conditionalFormatting>
  <conditionalFormatting sqref="H33">
    <cfRule type="expression" dxfId="21517" priority="1523">
      <formula>$L33&gt;0.15</formula>
    </cfRule>
    <cfRule type="expression" dxfId="21516" priority="1524">
      <formula>AND($L33&gt;0.08,$L33&lt;0.15)</formula>
    </cfRule>
  </conditionalFormatting>
  <conditionalFormatting sqref="H33">
    <cfRule type="expression" dxfId="21515" priority="1521">
      <formula>$L33&gt;0.15</formula>
    </cfRule>
    <cfRule type="expression" dxfId="21514" priority="1522">
      <formula>AND($L33&gt;0.08,$L33&lt;0.15)</formula>
    </cfRule>
  </conditionalFormatting>
  <conditionalFormatting sqref="H33">
    <cfRule type="expression" dxfId="21513" priority="1519">
      <formula>$L33&gt;0.15</formula>
    </cfRule>
    <cfRule type="expression" dxfId="21512" priority="1520">
      <formula>AND($L33&gt;0.08,$L33&lt;0.15)</formula>
    </cfRule>
  </conditionalFormatting>
  <conditionalFormatting sqref="H33">
    <cfRule type="expression" dxfId="21511" priority="1529">
      <formula>$L33&gt;0.15</formula>
    </cfRule>
    <cfRule type="expression" dxfId="21510" priority="1530">
      <formula>AND($L33&gt;0.08,$L33&lt;0.15)</formula>
    </cfRule>
  </conditionalFormatting>
  <conditionalFormatting sqref="H33">
    <cfRule type="expression" dxfId="21509" priority="1527">
      <formula>$L33&gt;0.15</formula>
    </cfRule>
    <cfRule type="expression" dxfId="21508" priority="1528">
      <formula>AND($L33&gt;0.08,$L33&lt;0.15)</formula>
    </cfRule>
  </conditionalFormatting>
  <conditionalFormatting sqref="H33">
    <cfRule type="expression" dxfId="21507" priority="1533">
      <formula>$L33&gt;0.15</formula>
    </cfRule>
    <cfRule type="expression" dxfId="21506" priority="1534">
      <formula>AND($L33&gt;0.08,$L33&lt;0.15)</formula>
    </cfRule>
  </conditionalFormatting>
  <conditionalFormatting sqref="H33">
    <cfRule type="expression" dxfId="21505" priority="1531">
      <formula>$L33&gt;0.15</formula>
    </cfRule>
    <cfRule type="expression" dxfId="21504" priority="1532">
      <formula>AND($L33&gt;0.08,$L33&lt;0.15)</formula>
    </cfRule>
  </conditionalFormatting>
  <conditionalFormatting sqref="H33">
    <cfRule type="expression" dxfId="21503" priority="1525">
      <formula>$L33&gt;0.15</formula>
    </cfRule>
    <cfRule type="expression" dxfId="21502" priority="1526">
      <formula>AND($L33&gt;0.08,$L33&lt;0.15)</formula>
    </cfRule>
  </conditionalFormatting>
  <conditionalFormatting sqref="F34">
    <cfRule type="expression" dxfId="21501" priority="1511">
      <formula>$L34&gt;0.15</formula>
    </cfRule>
    <cfRule type="expression" dxfId="21500" priority="1512">
      <formula>AND($L34&gt;0.08,$L34&lt;0.15)</formula>
    </cfRule>
  </conditionalFormatting>
  <conditionalFormatting sqref="F34">
    <cfRule type="expression" dxfId="21499" priority="1509">
      <formula>$L34&gt;0.15</formula>
    </cfRule>
    <cfRule type="expression" dxfId="21498" priority="1510">
      <formula>AND($L34&gt;0.08,$L34&lt;0.15)</formula>
    </cfRule>
  </conditionalFormatting>
  <conditionalFormatting sqref="F34">
    <cfRule type="expression" dxfId="21497" priority="1507">
      <formula>$L34&gt;0.15</formula>
    </cfRule>
    <cfRule type="expression" dxfId="21496" priority="1508">
      <formula>AND($L34&gt;0.08,$L34&lt;0.15)</formula>
    </cfRule>
  </conditionalFormatting>
  <conditionalFormatting sqref="F34">
    <cfRule type="expression" dxfId="21495" priority="1499">
      <formula>$L34&gt;0.15</formula>
    </cfRule>
    <cfRule type="expression" dxfId="21494" priority="1500">
      <formula>AND($L34&gt;0.08,$L34&lt;0.15)</formula>
    </cfRule>
  </conditionalFormatting>
  <conditionalFormatting sqref="G34">
    <cfRule type="expression" dxfId="21493" priority="1497">
      <formula>$L34&gt;0.15</formula>
    </cfRule>
    <cfRule type="expression" dxfId="21492" priority="1498">
      <formula>AND($L34&gt;0.08,$L34&lt;0.15)</formula>
    </cfRule>
  </conditionalFormatting>
  <conditionalFormatting sqref="G34">
    <cfRule type="expression" dxfId="21491" priority="1495">
      <formula>$L34&gt;0.15</formula>
    </cfRule>
    <cfRule type="expression" dxfId="21490" priority="1496">
      <formula>AND($L34&gt;0.08,$L34&lt;0.15)</formula>
    </cfRule>
  </conditionalFormatting>
  <conditionalFormatting sqref="F34">
    <cfRule type="expression" dxfId="21489" priority="1515">
      <formula>$L34&gt;0.15</formula>
    </cfRule>
    <cfRule type="expression" dxfId="21488" priority="1516">
      <formula>AND($L34&gt;0.08,$L34&lt;0.15)</formula>
    </cfRule>
  </conditionalFormatting>
  <conditionalFormatting sqref="F34">
    <cfRule type="expression" dxfId="21487" priority="1517">
      <formula>$L34&gt;0.15</formula>
    </cfRule>
    <cfRule type="expression" dxfId="21486" priority="1518">
      <formula>AND($L34&gt;0.08,$L34&lt;0.15)</formula>
    </cfRule>
  </conditionalFormatting>
  <conditionalFormatting sqref="F34">
    <cfRule type="expression" dxfId="21485" priority="1513">
      <formula>$L34&gt;0.15</formula>
    </cfRule>
    <cfRule type="expression" dxfId="21484" priority="1514">
      <formula>AND($L34&gt;0.08,$L34&lt;0.15)</formula>
    </cfRule>
  </conditionalFormatting>
  <conditionalFormatting sqref="F34">
    <cfRule type="expression" dxfId="21483" priority="1505">
      <formula>$L34&gt;0.15</formula>
    </cfRule>
    <cfRule type="expression" dxfId="21482" priority="1506">
      <formula>AND($L34&gt;0.08,$L34&lt;0.15)</formula>
    </cfRule>
  </conditionalFormatting>
  <conditionalFormatting sqref="F34">
    <cfRule type="expression" dxfId="21481" priority="1501">
      <formula>$L34&gt;0.15</formula>
    </cfRule>
    <cfRule type="expression" dxfId="21480" priority="1502">
      <formula>AND($L34&gt;0.08,$L34&lt;0.15)</formula>
    </cfRule>
  </conditionalFormatting>
  <conditionalFormatting sqref="F34">
    <cfRule type="expression" dxfId="21479" priority="1503">
      <formula>$L34&gt;0.15</formula>
    </cfRule>
    <cfRule type="expression" dxfId="21478" priority="1504">
      <formula>AND($L34&gt;0.08,$L34&lt;0.15)</formula>
    </cfRule>
  </conditionalFormatting>
  <conditionalFormatting sqref="G34">
    <cfRule type="expression" dxfId="21477" priority="1493">
      <formula>$L34&gt;0.15</formula>
    </cfRule>
    <cfRule type="expression" dxfId="21476" priority="1494">
      <formula>AND($L34&gt;0.08,$L34&lt;0.15)</formula>
    </cfRule>
  </conditionalFormatting>
  <conditionalFormatting sqref="G34">
    <cfRule type="expression" dxfId="21475" priority="1491">
      <formula>$L34&gt;0.15</formula>
    </cfRule>
    <cfRule type="expression" dxfId="21474" priority="1492">
      <formula>AND($L34&gt;0.08,$L34&lt;0.15)</formula>
    </cfRule>
  </conditionalFormatting>
  <conditionalFormatting sqref="G34">
    <cfRule type="expression" dxfId="21473" priority="1489">
      <formula>$L34&gt;0.15</formula>
    </cfRule>
    <cfRule type="expression" dxfId="21472" priority="1490">
      <formula>AND($L34&gt;0.08,$L34&lt;0.15)</formula>
    </cfRule>
  </conditionalFormatting>
  <conditionalFormatting sqref="G34">
    <cfRule type="expression" dxfId="21471" priority="1487">
      <formula>$L34&gt;0.15</formula>
    </cfRule>
    <cfRule type="expression" dxfId="21470" priority="1488">
      <formula>AND($L34&gt;0.08,$L34&lt;0.15)</formula>
    </cfRule>
  </conditionalFormatting>
  <conditionalFormatting sqref="G34">
    <cfRule type="expression" dxfId="21469" priority="1485">
      <formula>$L34&gt;0.15</formula>
    </cfRule>
    <cfRule type="expression" dxfId="21468" priority="1486">
      <formula>AND($L34&gt;0.08,$L34&lt;0.15)</formula>
    </cfRule>
  </conditionalFormatting>
  <conditionalFormatting sqref="G34">
    <cfRule type="expression" dxfId="21467" priority="1483">
      <formula>$L34&gt;0.15</formula>
    </cfRule>
    <cfRule type="expression" dxfId="21466" priority="1484">
      <formula>AND($L34&gt;0.08,$L34&lt;0.15)</formula>
    </cfRule>
  </conditionalFormatting>
  <conditionalFormatting sqref="D34">
    <cfRule type="expression" dxfId="21465" priority="1481">
      <formula>$L34&gt;0.15</formula>
    </cfRule>
    <cfRule type="expression" dxfId="21464" priority="1482">
      <formula>AND($L34&gt;0.08,$L34&lt;0.15)</formula>
    </cfRule>
  </conditionalFormatting>
  <conditionalFormatting sqref="D34">
    <cfRule type="expression" dxfId="21463" priority="1475">
      <formula>$L34&gt;0.15</formula>
    </cfRule>
    <cfRule type="expression" dxfId="21462" priority="1476">
      <formula>AND($L34&gt;0.08,$L34&lt;0.15)</formula>
    </cfRule>
  </conditionalFormatting>
  <conditionalFormatting sqref="F32">
    <cfRule type="expression" dxfId="21461" priority="1611">
      <formula>$L32&gt;0.15</formula>
    </cfRule>
    <cfRule type="expression" dxfId="21460" priority="1612">
      <formula>AND($L32&gt;0.08,$L32&lt;0.15)</formula>
    </cfRule>
  </conditionalFormatting>
  <conditionalFormatting sqref="F32">
    <cfRule type="expression" dxfId="21459" priority="1609">
      <formula>$L32&gt;0.15</formula>
    </cfRule>
    <cfRule type="expression" dxfId="21458" priority="1610">
      <formula>AND($L32&gt;0.08,$L32&lt;0.15)</formula>
    </cfRule>
  </conditionalFormatting>
  <conditionalFormatting sqref="F32">
    <cfRule type="expression" dxfId="21457" priority="1607">
      <formula>$L32&gt;0.15</formula>
    </cfRule>
    <cfRule type="expression" dxfId="21456" priority="1608">
      <formula>AND($L32&gt;0.08,$L32&lt;0.15)</formula>
    </cfRule>
  </conditionalFormatting>
  <conditionalFormatting sqref="F32">
    <cfRule type="expression" dxfId="21455" priority="1603">
      <formula>$L32&gt;0.15</formula>
    </cfRule>
    <cfRule type="expression" dxfId="21454" priority="1604">
      <formula>AND($L32&gt;0.08,$L32&lt;0.15)</formula>
    </cfRule>
  </conditionalFormatting>
  <conditionalFormatting sqref="F32">
    <cfRule type="expression" dxfId="21453" priority="1605">
      <formula>$L32&gt;0.15</formula>
    </cfRule>
    <cfRule type="expression" dxfId="21452" priority="1606">
      <formula>AND($L32&gt;0.08,$L32&lt;0.15)</formula>
    </cfRule>
  </conditionalFormatting>
  <conditionalFormatting sqref="F32">
    <cfRule type="expression" dxfId="21451" priority="1619">
      <formula>$L32&gt;0.15</formula>
    </cfRule>
    <cfRule type="expression" dxfId="21450" priority="1620">
      <formula>AND($L32&gt;0.08,$L32&lt;0.15)</formula>
    </cfRule>
  </conditionalFormatting>
  <conditionalFormatting sqref="F32">
    <cfRule type="expression" dxfId="21449" priority="1617">
      <formula>$L32&gt;0.15</formula>
    </cfRule>
    <cfRule type="expression" dxfId="21448" priority="1618">
      <formula>AND($L32&gt;0.08,$L32&lt;0.15)</formula>
    </cfRule>
  </conditionalFormatting>
  <conditionalFormatting sqref="F32">
    <cfRule type="expression" dxfId="21447" priority="1615">
      <formula>$L32&gt;0.15</formula>
    </cfRule>
    <cfRule type="expression" dxfId="21446" priority="1616">
      <formula>AND($L32&gt;0.08,$L32&lt;0.15)</formula>
    </cfRule>
  </conditionalFormatting>
  <conditionalFormatting sqref="F32">
    <cfRule type="expression" dxfId="21445" priority="1621">
      <formula>$L32&gt;0.15</formula>
    </cfRule>
    <cfRule type="expression" dxfId="21444" priority="1622">
      <formula>AND($L32&gt;0.08,$L32&lt;0.15)</formula>
    </cfRule>
  </conditionalFormatting>
  <conditionalFormatting sqref="G32">
    <cfRule type="expression" dxfId="21443" priority="1591">
      <formula>$L32&gt;0.15</formula>
    </cfRule>
    <cfRule type="expression" dxfId="21442" priority="1592">
      <formula>AND($L32&gt;0.08,$L32&lt;0.15)</formula>
    </cfRule>
  </conditionalFormatting>
  <conditionalFormatting sqref="G32">
    <cfRule type="expression" dxfId="21441" priority="1589">
      <formula>$L32&gt;0.15</formula>
    </cfRule>
    <cfRule type="expression" dxfId="21440" priority="1590">
      <formula>AND($L32&gt;0.08,$L32&lt;0.15)</formula>
    </cfRule>
  </conditionalFormatting>
  <conditionalFormatting sqref="G32">
    <cfRule type="expression" dxfId="21439" priority="1587">
      <formula>$L32&gt;0.15</formula>
    </cfRule>
    <cfRule type="expression" dxfId="21438" priority="1588">
      <formula>AND($L32&gt;0.08,$L32&lt;0.15)</formula>
    </cfRule>
  </conditionalFormatting>
  <conditionalFormatting sqref="G32">
    <cfRule type="expression" dxfId="21437" priority="1597">
      <formula>$L32&gt;0.15</formula>
    </cfRule>
    <cfRule type="expression" dxfId="21436" priority="1598">
      <formula>AND($L32&gt;0.08,$L32&lt;0.15)</formula>
    </cfRule>
  </conditionalFormatting>
  <conditionalFormatting sqref="G32">
    <cfRule type="expression" dxfId="21435" priority="1595">
      <formula>$L32&gt;0.15</formula>
    </cfRule>
    <cfRule type="expression" dxfId="21434" priority="1596">
      <formula>AND($L32&gt;0.08,$L32&lt;0.15)</formula>
    </cfRule>
  </conditionalFormatting>
  <conditionalFormatting sqref="G32">
    <cfRule type="expression" dxfId="21433" priority="1601">
      <formula>$L32&gt;0.15</formula>
    </cfRule>
    <cfRule type="expression" dxfId="21432" priority="1602">
      <formula>AND($L32&gt;0.08,$L32&lt;0.15)</formula>
    </cfRule>
  </conditionalFormatting>
  <conditionalFormatting sqref="G32">
    <cfRule type="expression" dxfId="21431" priority="1599">
      <formula>$L32&gt;0.15</formula>
    </cfRule>
    <cfRule type="expression" dxfId="21430" priority="1600">
      <formula>AND($L32&gt;0.08,$L32&lt;0.15)</formula>
    </cfRule>
  </conditionalFormatting>
  <conditionalFormatting sqref="G32">
    <cfRule type="expression" dxfId="21429" priority="1593">
      <formula>$L32&gt;0.15</formula>
    </cfRule>
    <cfRule type="expression" dxfId="21428" priority="1594">
      <formula>AND($L32&gt;0.08,$L32&lt;0.15)</formula>
    </cfRule>
  </conditionalFormatting>
  <conditionalFormatting sqref="E32">
    <cfRule type="expression" dxfId="21427" priority="1579">
      <formula>$L32&gt;0.15</formula>
    </cfRule>
    <cfRule type="expression" dxfId="21426" priority="1580">
      <formula>AND($L32&gt;0.08,$L32&lt;0.15)</formula>
    </cfRule>
  </conditionalFormatting>
  <conditionalFormatting sqref="E32">
    <cfRule type="expression" dxfId="21425" priority="1577">
      <formula>$L32&gt;0.15</formula>
    </cfRule>
    <cfRule type="expression" dxfId="21424" priority="1578">
      <formula>AND($L32&gt;0.08,$L32&lt;0.15)</formula>
    </cfRule>
  </conditionalFormatting>
  <conditionalFormatting sqref="E32">
    <cfRule type="expression" dxfId="21423" priority="1575">
      <formula>$L32&gt;0.15</formula>
    </cfRule>
    <cfRule type="expression" dxfId="21422" priority="1576">
      <formula>AND($L32&gt;0.08,$L32&lt;0.15)</formula>
    </cfRule>
  </conditionalFormatting>
  <conditionalFormatting sqref="E32">
    <cfRule type="expression" dxfId="21421" priority="1567">
      <formula>$L32&gt;0.15</formula>
    </cfRule>
    <cfRule type="expression" dxfId="21420" priority="1568">
      <formula>AND($L32&gt;0.08,$L32&lt;0.15)</formula>
    </cfRule>
  </conditionalFormatting>
  <conditionalFormatting sqref="E32">
    <cfRule type="expression" dxfId="21419" priority="1565">
      <formula>$L32&gt;0.15</formula>
    </cfRule>
    <cfRule type="expression" dxfId="21418" priority="1566">
      <formula>AND($L32&gt;0.08,$L32&lt;0.15)</formula>
    </cfRule>
  </conditionalFormatting>
  <conditionalFormatting sqref="E32">
    <cfRule type="expression" dxfId="21417" priority="1563">
      <formula>$L32&gt;0.15</formula>
    </cfRule>
    <cfRule type="expression" dxfId="21416" priority="1564">
      <formula>AND($L32&gt;0.08,$L32&lt;0.15)</formula>
    </cfRule>
  </conditionalFormatting>
  <conditionalFormatting sqref="E32">
    <cfRule type="expression" dxfId="21415" priority="1583">
      <formula>$L32&gt;0.15</formula>
    </cfRule>
    <cfRule type="expression" dxfId="21414" priority="1584">
      <formula>AND($L32&gt;0.08,$L32&lt;0.15)</formula>
    </cfRule>
  </conditionalFormatting>
  <conditionalFormatting sqref="E32">
    <cfRule type="expression" dxfId="21413" priority="1585">
      <formula>$L32&gt;0.15</formula>
    </cfRule>
    <cfRule type="expression" dxfId="21412" priority="1586">
      <formula>AND($L32&gt;0.08,$L32&lt;0.15)</formula>
    </cfRule>
  </conditionalFormatting>
  <conditionalFormatting sqref="E32">
    <cfRule type="expression" dxfId="21411" priority="1581">
      <formula>$L32&gt;0.15</formula>
    </cfRule>
    <cfRule type="expression" dxfId="21410" priority="1582">
      <formula>AND($L32&gt;0.08,$L32&lt;0.15)</formula>
    </cfRule>
  </conditionalFormatting>
  <conditionalFormatting sqref="E32">
    <cfRule type="expression" dxfId="21409" priority="1573">
      <formula>$L32&gt;0.15</formula>
    </cfRule>
    <cfRule type="expression" dxfId="21408" priority="1574">
      <formula>AND($L32&gt;0.08,$L32&lt;0.15)</formula>
    </cfRule>
  </conditionalFormatting>
  <conditionalFormatting sqref="E32">
    <cfRule type="expression" dxfId="21407" priority="1569">
      <formula>$L32&gt;0.15</formula>
    </cfRule>
    <cfRule type="expression" dxfId="21406" priority="1570">
      <formula>AND($L32&gt;0.08,$L32&lt;0.15)</formula>
    </cfRule>
  </conditionalFormatting>
  <conditionalFormatting sqref="E32">
    <cfRule type="expression" dxfId="21405" priority="1571">
      <formula>$L32&gt;0.15</formula>
    </cfRule>
    <cfRule type="expression" dxfId="21404" priority="1572">
      <formula>AND($L32&gt;0.08,$L32&lt;0.15)</formula>
    </cfRule>
  </conditionalFormatting>
  <conditionalFormatting sqref="E32">
    <cfRule type="expression" dxfId="21403" priority="1561">
      <formula>$L32&gt;0.15</formula>
    </cfRule>
    <cfRule type="expression" dxfId="21402" priority="1562">
      <formula>AND($L32&gt;0.08,$L32&lt;0.15)</formula>
    </cfRule>
  </conditionalFormatting>
  <conditionalFormatting sqref="D34">
    <cfRule type="expression" dxfId="21401" priority="1473">
      <formula>$L34&gt;0.15</formula>
    </cfRule>
    <cfRule type="expression" dxfId="21400" priority="1474">
      <formula>AND($L34&gt;0.08,$L34&lt;0.15)</formula>
    </cfRule>
  </conditionalFormatting>
  <conditionalFormatting sqref="D34">
    <cfRule type="expression" dxfId="21399" priority="1471">
      <formula>$L34&gt;0.15</formula>
    </cfRule>
    <cfRule type="expression" dxfId="21398" priority="1472">
      <formula>AND($L34&gt;0.08,$L34&lt;0.15)</formula>
    </cfRule>
  </conditionalFormatting>
  <conditionalFormatting sqref="D34">
    <cfRule type="expression" dxfId="21397" priority="1469">
      <formula>$L34&gt;0.15</formula>
    </cfRule>
    <cfRule type="expression" dxfId="21396" priority="1470">
      <formula>AND($L34&gt;0.08,$L34&lt;0.15)</formula>
    </cfRule>
  </conditionalFormatting>
  <conditionalFormatting sqref="D34">
    <cfRule type="expression" dxfId="21395" priority="1467">
      <formula>$L34&gt;0.15</formula>
    </cfRule>
    <cfRule type="expression" dxfId="21394" priority="1468">
      <formula>AND($L34&gt;0.08,$L34&lt;0.15)</formula>
    </cfRule>
  </conditionalFormatting>
  <conditionalFormatting sqref="D34">
    <cfRule type="expression" dxfId="21393" priority="1465">
      <formula>$L34&gt;0.15</formula>
    </cfRule>
    <cfRule type="expression" dxfId="21392" priority="1466">
      <formula>AND($L34&gt;0.08,$L34&lt;0.15)</formula>
    </cfRule>
  </conditionalFormatting>
  <conditionalFormatting sqref="D34">
    <cfRule type="expression" dxfId="21391" priority="1463">
      <formula>$L34&gt;0.15</formula>
    </cfRule>
    <cfRule type="expression" dxfId="21390" priority="1464">
      <formula>AND($L34&gt;0.08,$L34&lt;0.15)</formula>
    </cfRule>
  </conditionalFormatting>
  <conditionalFormatting sqref="D34">
    <cfRule type="expression" dxfId="21389" priority="1461">
      <formula>$L34&gt;0.15</formula>
    </cfRule>
    <cfRule type="expression" dxfId="21388" priority="1462">
      <formula>AND($L34&gt;0.08,$L34&lt;0.15)</formula>
    </cfRule>
  </conditionalFormatting>
  <conditionalFormatting sqref="D34">
    <cfRule type="expression" dxfId="21387" priority="1459">
      <formula>$L34&gt;0.15</formula>
    </cfRule>
    <cfRule type="expression" dxfId="21386" priority="1460">
      <formula>AND($L34&gt;0.08,$L34&lt;0.15)</formula>
    </cfRule>
  </conditionalFormatting>
  <conditionalFormatting sqref="D34">
    <cfRule type="expression" dxfId="21385" priority="1457">
      <formula>$L34&gt;0.15</formula>
    </cfRule>
    <cfRule type="expression" dxfId="21384" priority="1458">
      <formula>AND($L34&gt;0.08,$L34&lt;0.15)</formula>
    </cfRule>
  </conditionalFormatting>
  <conditionalFormatting sqref="H34">
    <cfRule type="expression" dxfId="21383" priority="1445">
      <formula>$L34&gt;0.15</formula>
    </cfRule>
    <cfRule type="expression" dxfId="21382" priority="1446">
      <formula>AND($L34&gt;0.08,$L34&lt;0.15)</formula>
    </cfRule>
  </conditionalFormatting>
  <conditionalFormatting sqref="H34">
    <cfRule type="expression" dxfId="21381" priority="1447">
      <formula>$L34&gt;0.15</formula>
    </cfRule>
    <cfRule type="expression" dxfId="21380" priority="1448">
      <formula>AND($L34&gt;0.08,$L34&lt;0.15)</formula>
    </cfRule>
  </conditionalFormatting>
  <conditionalFormatting sqref="H34">
    <cfRule type="expression" dxfId="21379" priority="1443">
      <formula>$L34&gt;0.15</formula>
    </cfRule>
    <cfRule type="expression" dxfId="21378" priority="1444">
      <formula>AND($L34&gt;0.08,$L34&lt;0.15)</formula>
    </cfRule>
  </conditionalFormatting>
  <conditionalFormatting sqref="H34">
    <cfRule type="expression" dxfId="21377" priority="1441">
      <formula>$L34&gt;0.15</formula>
    </cfRule>
    <cfRule type="expression" dxfId="21376" priority="1442">
      <formula>AND($L34&gt;0.08,$L34&lt;0.15)</formula>
    </cfRule>
  </conditionalFormatting>
  <conditionalFormatting sqref="E34">
    <cfRule type="expression" dxfId="21375" priority="1437">
      <formula>$L34&gt;0.15</formula>
    </cfRule>
    <cfRule type="expression" dxfId="21374" priority="1438">
      <formula>AND($L34&gt;0.08,$L34&lt;0.15)</formula>
    </cfRule>
  </conditionalFormatting>
  <conditionalFormatting sqref="E34">
    <cfRule type="expression" dxfId="21373" priority="1435">
      <formula>$L34&gt;0.15</formula>
    </cfRule>
    <cfRule type="expression" dxfId="21372" priority="1436">
      <formula>AND($L34&gt;0.08,$L34&lt;0.15)</formula>
    </cfRule>
  </conditionalFormatting>
  <conditionalFormatting sqref="E34">
    <cfRule type="expression" dxfId="21371" priority="1439">
      <formula>$L34&gt;0.15</formula>
    </cfRule>
    <cfRule type="expression" dxfId="21370" priority="1440">
      <formula>AND($L34&gt;0.08,$L34&lt;0.15)</formula>
    </cfRule>
  </conditionalFormatting>
  <conditionalFormatting sqref="E34">
    <cfRule type="expression" dxfId="21369" priority="1433">
      <formula>$L34&gt;0.15</formula>
    </cfRule>
    <cfRule type="expression" dxfId="21368" priority="1434">
      <formula>AND($L34&gt;0.08,$L34&lt;0.15)</formula>
    </cfRule>
  </conditionalFormatting>
  <conditionalFormatting sqref="E34">
    <cfRule type="expression" dxfId="21367" priority="1429">
      <formula>$L34&gt;0.15</formula>
    </cfRule>
    <cfRule type="expression" dxfId="21366" priority="1430">
      <formula>AND($L34&gt;0.08,$L34&lt;0.15)</formula>
    </cfRule>
  </conditionalFormatting>
  <conditionalFormatting sqref="E34">
    <cfRule type="expression" dxfId="21365" priority="1431">
      <formula>$L34&gt;0.15</formula>
    </cfRule>
    <cfRule type="expression" dxfId="21364" priority="1432">
      <formula>AND($L34&gt;0.08,$L34&lt;0.15)</formula>
    </cfRule>
  </conditionalFormatting>
  <conditionalFormatting sqref="E34">
    <cfRule type="expression" dxfId="21363" priority="1421">
      <formula>$L34&gt;0.15</formula>
    </cfRule>
    <cfRule type="expression" dxfId="21362" priority="1422">
      <formula>AND($L34&gt;0.08,$L34&lt;0.15)</formula>
    </cfRule>
  </conditionalFormatting>
  <conditionalFormatting sqref="E34">
    <cfRule type="expression" dxfId="21361" priority="1425">
      <formula>$L34&gt;0.15</formula>
    </cfRule>
    <cfRule type="expression" dxfId="21360" priority="1426">
      <formula>AND($L34&gt;0.08,$L34&lt;0.15)</formula>
    </cfRule>
  </conditionalFormatting>
  <conditionalFormatting sqref="E34">
    <cfRule type="expression" dxfId="21359" priority="1427">
      <formula>$L34&gt;0.15</formula>
    </cfRule>
    <cfRule type="expression" dxfId="21358" priority="1428">
      <formula>AND($L34&gt;0.08,$L34&lt;0.15)</formula>
    </cfRule>
  </conditionalFormatting>
  <conditionalFormatting sqref="E34">
    <cfRule type="expression" dxfId="21357" priority="1423">
      <formula>$L34&gt;0.15</formula>
    </cfRule>
    <cfRule type="expression" dxfId="21356" priority="1424">
      <formula>AND($L34&gt;0.08,$L34&lt;0.15)</formula>
    </cfRule>
  </conditionalFormatting>
  <conditionalFormatting sqref="D37">
    <cfRule type="expression" dxfId="21355" priority="1339">
      <formula>$L37&gt;0.15</formula>
    </cfRule>
    <cfRule type="expression" dxfId="21354" priority="1340">
      <formula>AND($L37&gt;0.08,$L37&lt;0.15)</formula>
    </cfRule>
  </conditionalFormatting>
  <conditionalFormatting sqref="D37">
    <cfRule type="expression" dxfId="21353" priority="1341">
      <formula>$L37&gt;0.15</formula>
    </cfRule>
    <cfRule type="expression" dxfId="21352" priority="1342">
      <formula>AND($L37&gt;0.08,$L37&lt;0.15)</formula>
    </cfRule>
  </conditionalFormatting>
  <conditionalFormatting sqref="D37">
    <cfRule type="expression" dxfId="21351" priority="1343">
      <formula>$L37&gt;0.15</formula>
    </cfRule>
    <cfRule type="expression" dxfId="21350" priority="1344">
      <formula>AND($L37&gt;0.08,$L37&lt;0.15)</formula>
    </cfRule>
  </conditionalFormatting>
  <conditionalFormatting sqref="D37">
    <cfRule type="expression" dxfId="21349" priority="1351">
      <formula>$L37&gt;0.15</formula>
    </cfRule>
    <cfRule type="expression" dxfId="21348" priority="1352">
      <formula>AND($L37&gt;0.08,$L37&lt;0.15)</formula>
    </cfRule>
  </conditionalFormatting>
  <conditionalFormatting sqref="D37">
    <cfRule type="expression" dxfId="21347" priority="1349">
      <formula>$L37&gt;0.15</formula>
    </cfRule>
    <cfRule type="expression" dxfId="21346" priority="1350">
      <formula>AND($L37&gt;0.08,$L37&lt;0.15)</formula>
    </cfRule>
  </conditionalFormatting>
  <conditionalFormatting sqref="D37">
    <cfRule type="expression" dxfId="21345" priority="1353">
      <formula>$L37&gt;0.15</formula>
    </cfRule>
    <cfRule type="expression" dxfId="21344" priority="1354">
      <formula>AND($L37&gt;0.08,$L37&lt;0.15)</formula>
    </cfRule>
  </conditionalFormatting>
  <conditionalFormatting sqref="D37">
    <cfRule type="expression" dxfId="21343" priority="1347">
      <formula>$L37&gt;0.15</formula>
    </cfRule>
    <cfRule type="expression" dxfId="21342" priority="1348">
      <formula>AND($L37&gt;0.08,$L37&lt;0.15)</formula>
    </cfRule>
  </conditionalFormatting>
  <conditionalFormatting sqref="D37">
    <cfRule type="expression" dxfId="21341" priority="1331">
      <formula>$L37&gt;0.15</formula>
    </cfRule>
    <cfRule type="expression" dxfId="21340" priority="1332">
      <formula>AND($L37&gt;0.08,$L37&lt;0.15)</formula>
    </cfRule>
  </conditionalFormatting>
  <conditionalFormatting sqref="F37">
    <cfRule type="expression" dxfId="21339" priority="1411">
      <formula>$L37&gt;0.15</formula>
    </cfRule>
    <cfRule type="expression" dxfId="21338" priority="1412">
      <formula>AND($L37&gt;0.08,$L37&lt;0.15)</formula>
    </cfRule>
  </conditionalFormatting>
  <conditionalFormatting sqref="F37">
    <cfRule type="expression" dxfId="21337" priority="1409">
      <formula>$L37&gt;0.15</formula>
    </cfRule>
    <cfRule type="expression" dxfId="21336" priority="1410">
      <formula>AND($L37&gt;0.08,$L37&lt;0.15)</formula>
    </cfRule>
  </conditionalFormatting>
  <conditionalFormatting sqref="F37">
    <cfRule type="expression" dxfId="21335" priority="1407">
      <formula>$L37&gt;0.15</formula>
    </cfRule>
    <cfRule type="expression" dxfId="21334" priority="1408">
      <formula>AND($L37&gt;0.08,$L37&lt;0.15)</formula>
    </cfRule>
  </conditionalFormatting>
  <conditionalFormatting sqref="F37">
    <cfRule type="expression" dxfId="21333" priority="1399">
      <formula>$L37&gt;0.15</formula>
    </cfRule>
    <cfRule type="expression" dxfId="21332" priority="1400">
      <formula>AND($L37&gt;0.08,$L37&lt;0.15)</formula>
    </cfRule>
  </conditionalFormatting>
  <conditionalFormatting sqref="F37">
    <cfRule type="expression" dxfId="21331" priority="1397">
      <formula>$L37&gt;0.15</formula>
    </cfRule>
    <cfRule type="expression" dxfId="21330" priority="1398">
      <formula>AND($L37&gt;0.08,$L37&lt;0.15)</formula>
    </cfRule>
  </conditionalFormatting>
  <conditionalFormatting sqref="F37">
    <cfRule type="expression" dxfId="21329" priority="1395">
      <formula>$L37&gt;0.15</formula>
    </cfRule>
    <cfRule type="expression" dxfId="21328" priority="1396">
      <formula>AND($L37&gt;0.08,$L37&lt;0.15)</formula>
    </cfRule>
  </conditionalFormatting>
  <conditionalFormatting sqref="F37">
    <cfRule type="expression" dxfId="21327" priority="1403">
      <formula>$L37&gt;0.15</formula>
    </cfRule>
    <cfRule type="expression" dxfId="21326" priority="1404">
      <formula>AND($L37&gt;0.08,$L37&lt;0.15)</formula>
    </cfRule>
  </conditionalFormatting>
  <conditionalFormatting sqref="F37">
    <cfRule type="expression" dxfId="21325" priority="1405">
      <formula>$L37&gt;0.15</formula>
    </cfRule>
    <cfRule type="expression" dxfId="21324" priority="1406">
      <formula>AND($L37&gt;0.08,$L37&lt;0.15)</formula>
    </cfRule>
  </conditionalFormatting>
  <conditionalFormatting sqref="F37">
    <cfRule type="expression" dxfId="21323" priority="1401">
      <formula>$L37&gt;0.15</formula>
    </cfRule>
    <cfRule type="expression" dxfId="21322" priority="1402">
      <formula>AND($L37&gt;0.08,$L37&lt;0.15)</formula>
    </cfRule>
  </conditionalFormatting>
  <conditionalFormatting sqref="F37">
    <cfRule type="expression" dxfId="21321" priority="1387">
      <formula>$L37&gt;0.15</formula>
    </cfRule>
    <cfRule type="expression" dxfId="21320" priority="1388">
      <formula>AND($L37&gt;0.08,$L37&lt;0.15)</formula>
    </cfRule>
  </conditionalFormatting>
  <conditionalFormatting sqref="F37">
    <cfRule type="expression" dxfId="21319" priority="1393">
      <formula>$L37&gt;0.15</formula>
    </cfRule>
    <cfRule type="expression" dxfId="21318" priority="1394">
      <formula>AND($L37&gt;0.08,$L37&lt;0.15)</formula>
    </cfRule>
  </conditionalFormatting>
  <conditionalFormatting sqref="F37">
    <cfRule type="expression" dxfId="21317" priority="1389">
      <formula>$L37&gt;0.15</formula>
    </cfRule>
    <cfRule type="expression" dxfId="21316" priority="1390">
      <formula>AND($L37&gt;0.08,$L37&lt;0.15)</formula>
    </cfRule>
  </conditionalFormatting>
  <conditionalFormatting sqref="F37">
    <cfRule type="expression" dxfId="21315" priority="1391">
      <formula>$L37&gt;0.15</formula>
    </cfRule>
    <cfRule type="expression" dxfId="21314" priority="1392">
      <formula>AND($L37&gt;0.08,$L37&lt;0.15)</formula>
    </cfRule>
  </conditionalFormatting>
  <conditionalFormatting sqref="G37">
    <cfRule type="expression" dxfId="21313" priority="1385">
      <formula>$L37&gt;0.15</formula>
    </cfRule>
    <cfRule type="expression" dxfId="21312" priority="1386">
      <formula>AND($L37&gt;0.08,$L37&lt;0.15)</formula>
    </cfRule>
  </conditionalFormatting>
  <conditionalFormatting sqref="G37">
    <cfRule type="expression" dxfId="21311" priority="1383">
      <formula>$L37&gt;0.15</formula>
    </cfRule>
    <cfRule type="expression" dxfId="21310" priority="1384">
      <formula>AND($L37&gt;0.08,$L37&lt;0.15)</formula>
    </cfRule>
  </conditionalFormatting>
  <conditionalFormatting sqref="E37">
    <cfRule type="expression" dxfId="21309" priority="1377">
      <formula>$L37&gt;0.15</formula>
    </cfRule>
    <cfRule type="expression" dxfId="21308" priority="1378">
      <formula>AND($L37&gt;0.08,$L37&lt;0.15)</formula>
    </cfRule>
  </conditionalFormatting>
  <conditionalFormatting sqref="E37">
    <cfRule type="expression" dxfId="21307" priority="1379">
      <formula>$L37&gt;0.15</formula>
    </cfRule>
    <cfRule type="expression" dxfId="21306" priority="1380">
      <formula>AND($L37&gt;0.08,$L37&lt;0.15)</formula>
    </cfRule>
  </conditionalFormatting>
  <conditionalFormatting sqref="E37">
    <cfRule type="expression" dxfId="21305" priority="1381">
      <formula>$L37&gt;0.15</formula>
    </cfRule>
    <cfRule type="expression" dxfId="21304" priority="1382">
      <formula>AND($L37&gt;0.08,$L37&lt;0.15)</formula>
    </cfRule>
  </conditionalFormatting>
  <conditionalFormatting sqref="E37">
    <cfRule type="expression" dxfId="21303" priority="1359">
      <formula>$L37&gt;0.15</formula>
    </cfRule>
    <cfRule type="expression" dxfId="21302" priority="1360">
      <formula>AND($L37&gt;0.08,$L37&lt;0.15)</formula>
    </cfRule>
  </conditionalFormatting>
  <conditionalFormatting sqref="E37">
    <cfRule type="expression" dxfId="21301" priority="1357">
      <formula>$L37&gt;0.15</formula>
    </cfRule>
    <cfRule type="expression" dxfId="21300" priority="1358">
      <formula>AND($L37&gt;0.08,$L37&lt;0.15)</formula>
    </cfRule>
  </conditionalFormatting>
  <conditionalFormatting sqref="D37">
    <cfRule type="expression" dxfId="21299" priority="1355">
      <formula>$L37&gt;0.15</formula>
    </cfRule>
    <cfRule type="expression" dxfId="21298" priority="1356">
      <formula>AND($L37&gt;0.08,$L37&lt;0.15)</formula>
    </cfRule>
  </conditionalFormatting>
  <conditionalFormatting sqref="D37">
    <cfRule type="expression" dxfId="21297" priority="1345">
      <formula>$L37&gt;0.15</formula>
    </cfRule>
    <cfRule type="expression" dxfId="21296" priority="1346">
      <formula>AND($L37&gt;0.08,$L37&lt;0.15)</formula>
    </cfRule>
  </conditionalFormatting>
  <conditionalFormatting sqref="H37">
    <cfRule type="expression" dxfId="21295" priority="1327">
      <formula>$L37&gt;0.15</formula>
    </cfRule>
    <cfRule type="expression" dxfId="21294" priority="1328">
      <formula>AND($L37&gt;0.08,$L37&lt;0.15)</formula>
    </cfRule>
  </conditionalFormatting>
  <conditionalFormatting sqref="H37">
    <cfRule type="expression" dxfId="21293" priority="1325">
      <formula>$L37&gt;0.15</formula>
    </cfRule>
    <cfRule type="expression" dxfId="21292" priority="1326">
      <formula>AND($L37&gt;0.08,$L37&lt;0.15)</formula>
    </cfRule>
  </conditionalFormatting>
  <conditionalFormatting sqref="H37">
    <cfRule type="expression" dxfId="21291" priority="1329">
      <formula>$L37&gt;0.15</formula>
    </cfRule>
    <cfRule type="expression" dxfId="21290" priority="1330">
      <formula>AND($L37&gt;0.08,$L37&lt;0.15)</formula>
    </cfRule>
  </conditionalFormatting>
  <conditionalFormatting sqref="H37">
    <cfRule type="expression" dxfId="21289" priority="1323">
      <formula>$L37&gt;0.15</formula>
    </cfRule>
    <cfRule type="expression" dxfId="21288" priority="1324">
      <formula>AND($L37&gt;0.08,$L37&lt;0.15)</formula>
    </cfRule>
  </conditionalFormatting>
  <conditionalFormatting sqref="H37">
    <cfRule type="expression" dxfId="21287" priority="1319">
      <formula>$L37&gt;0.15</formula>
    </cfRule>
    <cfRule type="expression" dxfId="21286" priority="1320">
      <formula>AND($L37&gt;0.08,$L37&lt;0.15)</formula>
    </cfRule>
  </conditionalFormatting>
  <conditionalFormatting sqref="H37">
    <cfRule type="expression" dxfId="21285" priority="1321">
      <formula>$L37&gt;0.15</formula>
    </cfRule>
    <cfRule type="expression" dxfId="21284" priority="1322">
      <formula>AND($L37&gt;0.08,$L37&lt;0.15)</formula>
    </cfRule>
  </conditionalFormatting>
  <conditionalFormatting sqref="D37">
    <cfRule type="expression" dxfId="21283" priority="1335">
      <formula>$L37&gt;0.15</formula>
    </cfRule>
    <cfRule type="expression" dxfId="21282" priority="1336">
      <formula>AND($L37&gt;0.08,$L37&lt;0.15)</formula>
    </cfRule>
  </conditionalFormatting>
  <conditionalFormatting sqref="D37">
    <cfRule type="expression" dxfId="21281" priority="1333">
      <formula>$L37&gt;0.15</formula>
    </cfRule>
    <cfRule type="expression" dxfId="21280" priority="1334">
      <formula>AND($L37&gt;0.08,$L37&lt;0.15)</formula>
    </cfRule>
  </conditionalFormatting>
  <conditionalFormatting sqref="D37">
    <cfRule type="expression" dxfId="21279" priority="1337">
      <formula>$L37&gt;0.15</formula>
    </cfRule>
    <cfRule type="expression" dxfId="21278" priority="1338">
      <formula>AND($L37&gt;0.08,$L37&lt;0.15)</formula>
    </cfRule>
  </conditionalFormatting>
  <conditionalFormatting sqref="H37">
    <cfRule type="expression" dxfId="21277" priority="1315">
      <formula>$L37&gt;0.15</formula>
    </cfRule>
    <cfRule type="expression" dxfId="21276" priority="1316">
      <formula>AND($L37&gt;0.08,$L37&lt;0.15)</formula>
    </cfRule>
  </conditionalFormatting>
  <conditionalFormatting sqref="H37">
    <cfRule type="expression" dxfId="21275" priority="1317">
      <formula>$L37&gt;0.15</formula>
    </cfRule>
    <cfRule type="expression" dxfId="21274" priority="1318">
      <formula>AND($L37&gt;0.08,$L37&lt;0.15)</formula>
    </cfRule>
  </conditionalFormatting>
  <conditionalFormatting sqref="F38">
    <cfRule type="expression" dxfId="21273" priority="1297">
      <formula>$L38&gt;0.15</formula>
    </cfRule>
    <cfRule type="expression" dxfId="21272" priority="1298">
      <formula>AND($L38&gt;0.08,$L38&lt;0.15)</formula>
    </cfRule>
  </conditionalFormatting>
  <conditionalFormatting sqref="F38">
    <cfRule type="expression" dxfId="21271" priority="1295">
      <formula>$L38&gt;0.15</formula>
    </cfRule>
    <cfRule type="expression" dxfId="21270" priority="1296">
      <formula>AND($L38&gt;0.08,$L38&lt;0.15)</formula>
    </cfRule>
  </conditionalFormatting>
  <conditionalFormatting sqref="F38">
    <cfRule type="expression" dxfId="21269" priority="1299">
      <formula>$L38&gt;0.15</formula>
    </cfRule>
    <cfRule type="expression" dxfId="21268" priority="1300">
      <formula>AND($L38&gt;0.08,$L38&lt;0.15)</formula>
    </cfRule>
  </conditionalFormatting>
  <conditionalFormatting sqref="F38">
    <cfRule type="expression" dxfId="21267" priority="1293">
      <formula>$L38&gt;0.15</formula>
    </cfRule>
    <cfRule type="expression" dxfId="21266" priority="1294">
      <formula>AND($L38&gt;0.08,$L38&lt;0.15)</formula>
    </cfRule>
  </conditionalFormatting>
  <conditionalFormatting sqref="F38">
    <cfRule type="expression" dxfId="21265" priority="1289">
      <formula>$L38&gt;0.15</formula>
    </cfRule>
    <cfRule type="expression" dxfId="21264" priority="1290">
      <formula>AND($L38&gt;0.08,$L38&lt;0.15)</formula>
    </cfRule>
  </conditionalFormatting>
  <conditionalFormatting sqref="F38">
    <cfRule type="expression" dxfId="21263" priority="1291">
      <formula>$L38&gt;0.15</formula>
    </cfRule>
    <cfRule type="expression" dxfId="21262" priority="1292">
      <formula>AND($L38&gt;0.08,$L38&lt;0.15)</formula>
    </cfRule>
  </conditionalFormatting>
  <conditionalFormatting sqref="F38">
    <cfRule type="expression" dxfId="21261" priority="1313">
      <formula>$L38&gt;0.15</formula>
    </cfRule>
    <cfRule type="expression" dxfId="21260" priority="1314">
      <formula>AND($L38&gt;0.08,$L38&lt;0.15)</formula>
    </cfRule>
  </conditionalFormatting>
  <conditionalFormatting sqref="F38">
    <cfRule type="expression" dxfId="21259" priority="1311">
      <formula>$L38&gt;0.15</formula>
    </cfRule>
    <cfRule type="expression" dxfId="21258" priority="1312">
      <formula>AND($L38&gt;0.08,$L38&lt;0.15)</formula>
    </cfRule>
  </conditionalFormatting>
  <conditionalFormatting sqref="F38">
    <cfRule type="expression" dxfId="21257" priority="1305">
      <formula>$L38&gt;0.15</formula>
    </cfRule>
    <cfRule type="expression" dxfId="21256" priority="1306">
      <formula>AND($L38&gt;0.08,$L38&lt;0.15)</formula>
    </cfRule>
  </conditionalFormatting>
  <conditionalFormatting sqref="F38">
    <cfRule type="expression" dxfId="21255" priority="1303">
      <formula>$L38&gt;0.15</formula>
    </cfRule>
    <cfRule type="expression" dxfId="21254" priority="1304">
      <formula>AND($L38&gt;0.08,$L38&lt;0.15)</formula>
    </cfRule>
  </conditionalFormatting>
  <conditionalFormatting sqref="F38">
    <cfRule type="expression" dxfId="21253" priority="1301">
      <formula>$L38&gt;0.15</formula>
    </cfRule>
    <cfRule type="expression" dxfId="21252" priority="1302">
      <formula>AND($L38&gt;0.08,$L38&lt;0.15)</formula>
    </cfRule>
  </conditionalFormatting>
  <conditionalFormatting sqref="F38">
    <cfRule type="expression" dxfId="21251" priority="1307">
      <formula>$L38&gt;0.15</formula>
    </cfRule>
    <cfRule type="expression" dxfId="21250" priority="1308">
      <formula>AND($L38&gt;0.08,$L38&lt;0.15)</formula>
    </cfRule>
  </conditionalFormatting>
  <conditionalFormatting sqref="F38">
    <cfRule type="expression" dxfId="21249" priority="1309">
      <formula>$L38&gt;0.15</formula>
    </cfRule>
    <cfRule type="expression" dxfId="21248" priority="1310">
      <formula>AND($L38&gt;0.08,$L38&lt;0.15)</formula>
    </cfRule>
  </conditionalFormatting>
  <conditionalFormatting sqref="G38">
    <cfRule type="expression" dxfId="21247" priority="1277">
      <formula>$L38&gt;0.15</formula>
    </cfRule>
    <cfRule type="expression" dxfId="21246" priority="1278">
      <formula>AND($L38&gt;0.08,$L38&lt;0.15)</formula>
    </cfRule>
  </conditionalFormatting>
  <conditionalFormatting sqref="G38">
    <cfRule type="expression" dxfId="21245" priority="1275">
      <formula>$L38&gt;0.15</formula>
    </cfRule>
    <cfRule type="expression" dxfId="21244" priority="1276">
      <formula>AND($L38&gt;0.08,$L38&lt;0.15)</formula>
    </cfRule>
  </conditionalFormatting>
  <conditionalFormatting sqref="G38">
    <cfRule type="expression" dxfId="21243" priority="1273">
      <formula>$L38&gt;0.15</formula>
    </cfRule>
    <cfRule type="expression" dxfId="21242" priority="1274">
      <formula>AND($L38&gt;0.08,$L38&lt;0.15)</formula>
    </cfRule>
  </conditionalFormatting>
  <conditionalFormatting sqref="G38">
    <cfRule type="expression" dxfId="21241" priority="1283">
      <formula>$L38&gt;0.15</formula>
    </cfRule>
    <cfRule type="expression" dxfId="21240" priority="1284">
      <formula>AND($L38&gt;0.08,$L38&lt;0.15)</formula>
    </cfRule>
  </conditionalFormatting>
  <conditionalFormatting sqref="G38">
    <cfRule type="expression" dxfId="21239" priority="1281">
      <formula>$L38&gt;0.15</formula>
    </cfRule>
    <cfRule type="expression" dxfId="21238" priority="1282">
      <formula>AND($L38&gt;0.08,$L38&lt;0.15)</formula>
    </cfRule>
  </conditionalFormatting>
  <conditionalFormatting sqref="G38">
    <cfRule type="expression" dxfId="21237" priority="1287">
      <formula>$L38&gt;0.15</formula>
    </cfRule>
    <cfRule type="expression" dxfId="21236" priority="1288">
      <formula>AND($L38&gt;0.08,$L38&lt;0.15)</formula>
    </cfRule>
  </conditionalFormatting>
  <conditionalFormatting sqref="G38">
    <cfRule type="expression" dxfId="21235" priority="1285">
      <formula>$L38&gt;0.15</formula>
    </cfRule>
    <cfRule type="expression" dxfId="21234" priority="1286">
      <formula>AND($L38&gt;0.08,$L38&lt;0.15)</formula>
    </cfRule>
  </conditionalFormatting>
  <conditionalFormatting sqref="G38">
    <cfRule type="expression" dxfId="21233" priority="1279">
      <formula>$L38&gt;0.15</formula>
    </cfRule>
    <cfRule type="expression" dxfId="21232" priority="1280">
      <formula>AND($L38&gt;0.08,$L38&lt;0.15)</formula>
    </cfRule>
  </conditionalFormatting>
  <conditionalFormatting sqref="E38">
    <cfRule type="expression" dxfId="21231" priority="1265">
      <formula>$L38&gt;0.15</formula>
    </cfRule>
    <cfRule type="expression" dxfId="21230" priority="1266">
      <formula>AND($L38&gt;0.08,$L38&lt;0.15)</formula>
    </cfRule>
  </conditionalFormatting>
  <conditionalFormatting sqref="E38">
    <cfRule type="expression" dxfId="21229" priority="1263">
      <formula>$L38&gt;0.15</formula>
    </cfRule>
    <cfRule type="expression" dxfId="21228" priority="1264">
      <formula>AND($L38&gt;0.08,$L38&lt;0.15)</formula>
    </cfRule>
  </conditionalFormatting>
  <conditionalFormatting sqref="E38">
    <cfRule type="expression" dxfId="21227" priority="1261">
      <formula>$L38&gt;0.15</formula>
    </cfRule>
    <cfRule type="expression" dxfId="21226" priority="1262">
      <formula>AND($L38&gt;0.08,$L38&lt;0.15)</formula>
    </cfRule>
  </conditionalFormatting>
  <conditionalFormatting sqref="E38">
    <cfRule type="expression" dxfId="21225" priority="1253">
      <formula>$L38&gt;0.15</formula>
    </cfRule>
    <cfRule type="expression" dxfId="21224" priority="1254">
      <formula>AND($L38&gt;0.08,$L38&lt;0.15)</formula>
    </cfRule>
  </conditionalFormatting>
  <conditionalFormatting sqref="E38">
    <cfRule type="expression" dxfId="21223" priority="1251">
      <formula>$L38&gt;0.15</formula>
    </cfRule>
    <cfRule type="expression" dxfId="21222" priority="1252">
      <formula>AND($L38&gt;0.08,$L38&lt;0.15)</formula>
    </cfRule>
  </conditionalFormatting>
  <conditionalFormatting sqref="E38">
    <cfRule type="expression" dxfId="21221" priority="1249">
      <formula>$L38&gt;0.15</formula>
    </cfRule>
    <cfRule type="expression" dxfId="21220" priority="1250">
      <formula>AND($L38&gt;0.08,$L38&lt;0.15)</formula>
    </cfRule>
  </conditionalFormatting>
  <conditionalFormatting sqref="E38">
    <cfRule type="expression" dxfId="21219" priority="1269">
      <formula>$L38&gt;0.15</formula>
    </cfRule>
    <cfRule type="expression" dxfId="21218" priority="1270">
      <formula>AND($L38&gt;0.08,$L38&lt;0.15)</formula>
    </cfRule>
  </conditionalFormatting>
  <conditionalFormatting sqref="E38">
    <cfRule type="expression" dxfId="21217" priority="1271">
      <formula>$L38&gt;0.15</formula>
    </cfRule>
    <cfRule type="expression" dxfId="21216" priority="1272">
      <formula>AND($L38&gt;0.08,$L38&lt;0.15)</formula>
    </cfRule>
  </conditionalFormatting>
  <conditionalFormatting sqref="E38">
    <cfRule type="expression" dxfId="21215" priority="1267">
      <formula>$L38&gt;0.15</formula>
    </cfRule>
    <cfRule type="expression" dxfId="21214" priority="1268">
      <formula>AND($L38&gt;0.08,$L38&lt;0.15)</formula>
    </cfRule>
  </conditionalFormatting>
  <conditionalFormatting sqref="E38">
    <cfRule type="expression" dxfId="21213" priority="1259">
      <formula>$L38&gt;0.15</formula>
    </cfRule>
    <cfRule type="expression" dxfId="21212" priority="1260">
      <formula>AND($L38&gt;0.08,$L38&lt;0.15)</formula>
    </cfRule>
  </conditionalFormatting>
  <conditionalFormatting sqref="E38">
    <cfRule type="expression" dxfId="21211" priority="1255">
      <formula>$L38&gt;0.15</formula>
    </cfRule>
    <cfRule type="expression" dxfId="21210" priority="1256">
      <formula>AND($L38&gt;0.08,$L38&lt;0.15)</formula>
    </cfRule>
  </conditionalFormatting>
  <conditionalFormatting sqref="E38">
    <cfRule type="expression" dxfId="21209" priority="1257">
      <formula>$L38&gt;0.15</formula>
    </cfRule>
    <cfRule type="expression" dxfId="21208" priority="1258">
      <formula>AND($L38&gt;0.08,$L38&lt;0.15)</formula>
    </cfRule>
  </conditionalFormatting>
  <conditionalFormatting sqref="E38">
    <cfRule type="expression" dxfId="21207" priority="1247">
      <formula>$L38&gt;0.15</formula>
    </cfRule>
    <cfRule type="expression" dxfId="21206" priority="1248">
      <formula>AND($L38&gt;0.08,$L38&lt;0.15)</formula>
    </cfRule>
  </conditionalFormatting>
  <conditionalFormatting sqref="D38">
    <cfRule type="expression" dxfId="21205" priority="1245">
      <formula>$L38&gt;0.15</formula>
    </cfRule>
    <cfRule type="expression" dxfId="21204" priority="1246">
      <formula>AND($L38&gt;0.08,$L38&lt;0.15)</formula>
    </cfRule>
  </conditionalFormatting>
  <conditionalFormatting sqref="H38">
    <cfRule type="expression" dxfId="21203" priority="1243">
      <formula>$L38&gt;0.15</formula>
    </cfRule>
    <cfRule type="expression" dxfId="21202" priority="1244">
      <formula>AND($L38&gt;0.08,$L38&lt;0.15)</formula>
    </cfRule>
  </conditionalFormatting>
  <conditionalFormatting sqref="H38">
    <cfRule type="expression" dxfId="21201" priority="1241">
      <formula>$L38&gt;0.15</formula>
    </cfRule>
    <cfRule type="expression" dxfId="21200" priority="1242">
      <formula>AND($L38&gt;0.08,$L38&lt;0.15)</formula>
    </cfRule>
  </conditionalFormatting>
  <conditionalFormatting sqref="H38">
    <cfRule type="expression" dxfId="21199" priority="1239">
      <formula>$L38&gt;0.15</formula>
    </cfRule>
    <cfRule type="expression" dxfId="21198" priority="1240">
      <formula>AND($L38&gt;0.08,$L38&lt;0.15)</formula>
    </cfRule>
  </conditionalFormatting>
  <conditionalFormatting sqref="H38">
    <cfRule type="expression" dxfId="21197" priority="1237">
      <formula>$L38&gt;0.15</formula>
    </cfRule>
    <cfRule type="expression" dxfId="21196" priority="1238">
      <formula>AND($L38&gt;0.08,$L38&lt;0.15)</formula>
    </cfRule>
  </conditionalFormatting>
  <conditionalFormatting sqref="H38">
    <cfRule type="expression" dxfId="21195" priority="1235">
      <formula>$L38&gt;0.15</formula>
    </cfRule>
    <cfRule type="expression" dxfId="21194" priority="1236">
      <formula>AND($L38&gt;0.08,$L38&lt;0.15)</formula>
    </cfRule>
  </conditionalFormatting>
  <conditionalFormatting sqref="H38">
    <cfRule type="expression" dxfId="21193" priority="1233">
      <formula>$L38&gt;0.15</formula>
    </cfRule>
    <cfRule type="expression" dxfId="21192" priority="1234">
      <formula>AND($L38&gt;0.08,$L38&lt;0.15)</formula>
    </cfRule>
  </conditionalFormatting>
  <conditionalFormatting sqref="H38">
    <cfRule type="expression" dxfId="21191" priority="1231">
      <formula>$L38&gt;0.15</formula>
    </cfRule>
    <cfRule type="expression" dxfId="21190" priority="1232">
      <formula>AND($L38&gt;0.08,$L38&lt;0.15)</formula>
    </cfRule>
  </conditionalFormatting>
  <conditionalFormatting sqref="H38">
    <cfRule type="expression" dxfId="21189" priority="1229">
      <formula>$L38&gt;0.15</formula>
    </cfRule>
    <cfRule type="expression" dxfId="21188" priority="1230">
      <formula>AND($L38&gt;0.08,$L38&lt;0.15)</formula>
    </cfRule>
  </conditionalFormatting>
  <conditionalFormatting sqref="AE10">
    <cfRule type="expression" dxfId="21187" priority="1109">
      <formula>$L10&gt;0.15</formula>
    </cfRule>
    <cfRule type="expression" dxfId="21186" priority="1110">
      <formula>AND($L10&gt;0.08,$L10&lt;0.15)</formula>
    </cfRule>
  </conditionalFormatting>
  <conditionalFormatting sqref="AE10">
    <cfRule type="expression" dxfId="21185" priority="1107">
      <formula>$L10&gt;0.15</formula>
    </cfRule>
    <cfRule type="expression" dxfId="21184" priority="1108">
      <formula>AND($L10&gt;0.08,$L10&lt;0.15)</formula>
    </cfRule>
  </conditionalFormatting>
  <conditionalFormatting sqref="G39">
    <cfRule type="expression" dxfId="21183" priority="1177">
      <formula>$L39&gt;0.15</formula>
    </cfRule>
    <cfRule type="expression" dxfId="21182" priority="1178">
      <formula>AND($L39&gt;0.08,$L39&lt;0.15)</formula>
    </cfRule>
  </conditionalFormatting>
  <conditionalFormatting sqref="AD9">
    <cfRule type="expression" dxfId="21181" priority="1101">
      <formula>$L9&gt;0.15</formula>
    </cfRule>
    <cfRule type="expression" dxfId="21180" priority="1102">
      <formula>AND($L9&gt;0.08,$L9&lt;0.15)</formula>
    </cfRule>
  </conditionalFormatting>
  <conditionalFormatting sqref="AD10">
    <cfRule type="expression" dxfId="21179" priority="1103">
      <formula>$L10&gt;0.15</formula>
    </cfRule>
    <cfRule type="expression" dxfId="21178" priority="1104">
      <formula>AND($L10&gt;0.08,$L10&lt;0.15)</formula>
    </cfRule>
  </conditionalFormatting>
  <conditionalFormatting sqref="G39">
    <cfRule type="expression" dxfId="21177" priority="1191">
      <formula>$L39&gt;0.15</formula>
    </cfRule>
    <cfRule type="expression" dxfId="21176" priority="1192">
      <formula>AND($L39&gt;0.08,$L39&lt;0.15)</formula>
    </cfRule>
  </conditionalFormatting>
  <conditionalFormatting sqref="G39">
    <cfRule type="expression" dxfId="21175" priority="1189">
      <formula>$L39&gt;0.15</formula>
    </cfRule>
    <cfRule type="expression" dxfId="21174" priority="1190">
      <formula>AND($L39&gt;0.08,$L39&lt;0.15)</formula>
    </cfRule>
  </conditionalFormatting>
  <conditionalFormatting sqref="G39">
    <cfRule type="expression" dxfId="21173" priority="1183">
      <formula>$L39&gt;0.15</formula>
    </cfRule>
    <cfRule type="expression" dxfId="21172" priority="1184">
      <formula>AND($L39&gt;0.08,$L39&lt;0.15)</formula>
    </cfRule>
  </conditionalFormatting>
  <conditionalFormatting sqref="G39">
    <cfRule type="expression" dxfId="21171" priority="1181">
      <formula>$L39&gt;0.15</formula>
    </cfRule>
    <cfRule type="expression" dxfId="21170" priority="1182">
      <formula>AND($L39&gt;0.08,$L39&lt;0.15)</formula>
    </cfRule>
  </conditionalFormatting>
  <conditionalFormatting sqref="G39">
    <cfRule type="expression" dxfId="21169" priority="1179">
      <formula>$L39&gt;0.15</formula>
    </cfRule>
    <cfRule type="expression" dxfId="21168" priority="1180">
      <formula>AND($L39&gt;0.08,$L39&lt;0.15)</formula>
    </cfRule>
  </conditionalFormatting>
  <conditionalFormatting sqref="G39">
    <cfRule type="expression" dxfId="21167" priority="1185">
      <formula>$L39&gt;0.15</formula>
    </cfRule>
    <cfRule type="expression" dxfId="21166" priority="1186">
      <formula>AND($L39&gt;0.08,$L39&lt;0.15)</formula>
    </cfRule>
  </conditionalFormatting>
  <conditionalFormatting sqref="G39">
    <cfRule type="expression" dxfId="21165" priority="1187">
      <formula>$L39&gt;0.15</formula>
    </cfRule>
    <cfRule type="expression" dxfId="21164" priority="1188">
      <formula>AND($L39&gt;0.08,$L39&lt;0.15)</formula>
    </cfRule>
  </conditionalFormatting>
  <conditionalFormatting sqref="AE15">
    <cfRule type="expression" dxfId="21163" priority="1089">
      <formula>$L15&gt;0.15</formula>
    </cfRule>
    <cfRule type="expression" dxfId="21162" priority="1090">
      <formula>AND($L15&gt;0.08,$L15&lt;0.15)</formula>
    </cfRule>
  </conditionalFormatting>
  <conditionalFormatting sqref="AE16">
    <cfRule type="expression" dxfId="21161" priority="1087">
      <formula>$L16&gt;0.15</formula>
    </cfRule>
    <cfRule type="expression" dxfId="21160" priority="1088">
      <formula>AND($L16&gt;0.08,$L16&lt;0.15)</formula>
    </cfRule>
  </conditionalFormatting>
  <conditionalFormatting sqref="AE16">
    <cfRule type="expression" dxfId="21159" priority="1085">
      <formula>$L16&gt;0.15</formula>
    </cfRule>
    <cfRule type="expression" dxfId="21158" priority="1086">
      <formula>AND($L16&gt;0.08,$L16&lt;0.15)</formula>
    </cfRule>
  </conditionalFormatting>
  <conditionalFormatting sqref="AE14">
    <cfRule type="expression" dxfId="21157" priority="1095">
      <formula>$L14&gt;0.15</formula>
    </cfRule>
    <cfRule type="expression" dxfId="21156" priority="1096">
      <formula>AND($L14&gt;0.08,$L14&lt;0.15)</formula>
    </cfRule>
  </conditionalFormatting>
  <conditionalFormatting sqref="AE14">
    <cfRule type="expression" dxfId="21155" priority="1093">
      <formula>$L14&gt;0.15</formula>
    </cfRule>
    <cfRule type="expression" dxfId="21154" priority="1094">
      <formula>AND($L14&gt;0.08,$L14&lt;0.15)</formula>
    </cfRule>
  </conditionalFormatting>
  <conditionalFormatting sqref="AE12">
    <cfRule type="expression" dxfId="21153" priority="1099">
      <formula>$L12&gt;0.15</formula>
    </cfRule>
    <cfRule type="expression" dxfId="21152" priority="1100">
      <formula>AND($L12&gt;0.08,$L12&lt;0.15)</formula>
    </cfRule>
  </conditionalFormatting>
  <conditionalFormatting sqref="AE12">
    <cfRule type="expression" dxfId="21151" priority="1097">
      <formula>$L12&gt;0.15</formula>
    </cfRule>
    <cfRule type="expression" dxfId="21150" priority="1098">
      <formula>AND($L12&gt;0.08,$L12&lt;0.15)</formula>
    </cfRule>
  </conditionalFormatting>
  <conditionalFormatting sqref="AE15">
    <cfRule type="expression" dxfId="21149" priority="1091">
      <formula>$L15&gt;0.15</formula>
    </cfRule>
    <cfRule type="expression" dxfId="21148" priority="1092">
      <formula>AND($L15&gt;0.08,$L15&lt;0.15)</formula>
    </cfRule>
  </conditionalFormatting>
  <conditionalFormatting sqref="F14">
    <cfRule type="expression" dxfId="21147" priority="1077">
      <formula>$L14&gt;0.15</formula>
    </cfRule>
    <cfRule type="expression" dxfId="21146" priority="1078">
      <formula>AND($L14&gt;0.08,$L14&lt;0.15)</formula>
    </cfRule>
  </conditionalFormatting>
  <conditionalFormatting sqref="F14">
    <cfRule type="expression" dxfId="21145" priority="1075">
      <formula>$L14&gt;0.15</formula>
    </cfRule>
    <cfRule type="expression" dxfId="21144" priority="1076">
      <formula>AND($L14&gt;0.08,$L14&lt;0.15)</formula>
    </cfRule>
  </conditionalFormatting>
  <conditionalFormatting sqref="F14">
    <cfRule type="expression" dxfId="21143" priority="1073">
      <formula>$L14&gt;0.15</formula>
    </cfRule>
    <cfRule type="expression" dxfId="21142" priority="1074">
      <formula>AND($L14&gt;0.08,$L14&lt;0.15)</formula>
    </cfRule>
  </conditionalFormatting>
  <conditionalFormatting sqref="F14">
    <cfRule type="expression" dxfId="21141" priority="1065">
      <formula>$L14&gt;0.15</formula>
    </cfRule>
    <cfRule type="expression" dxfId="21140" priority="1066">
      <formula>AND($L14&gt;0.08,$L14&lt;0.15)</formula>
    </cfRule>
  </conditionalFormatting>
  <conditionalFormatting sqref="H39">
    <cfRule type="expression" dxfId="21139" priority="1129">
      <formula>$L39&gt;0.15</formula>
    </cfRule>
    <cfRule type="expression" dxfId="21138" priority="1130">
      <formula>AND($L39&gt;0.08,$L39&lt;0.15)</formula>
    </cfRule>
  </conditionalFormatting>
  <conditionalFormatting sqref="H39">
    <cfRule type="expression" dxfId="21137" priority="1127">
      <formula>$L39&gt;0.15</formula>
    </cfRule>
    <cfRule type="expression" dxfId="21136" priority="1128">
      <formula>AND($L39&gt;0.08,$L39&lt;0.15)</formula>
    </cfRule>
  </conditionalFormatting>
  <conditionalFormatting sqref="F14">
    <cfRule type="expression" dxfId="21135" priority="1081">
      <formula>$L14&gt;0.15</formula>
    </cfRule>
    <cfRule type="expression" dxfId="21134" priority="1082">
      <formula>AND($L14&gt;0.08,$L14&lt;0.15)</formula>
    </cfRule>
  </conditionalFormatting>
  <conditionalFormatting sqref="AD13:AD16">
    <cfRule type="expression" dxfId="21133" priority="1083">
      <formula>$L13&gt;0.15</formula>
    </cfRule>
    <cfRule type="expression" dxfId="21132" priority="1084">
      <formula>AND($L13&gt;0.08,$L13&lt;0.15)</formula>
    </cfRule>
  </conditionalFormatting>
  <conditionalFormatting sqref="F14">
    <cfRule type="expression" dxfId="21131" priority="1079">
      <formula>$L14&gt;0.15</formula>
    </cfRule>
    <cfRule type="expression" dxfId="21130" priority="1080">
      <formula>AND($L14&gt;0.08,$L14&lt;0.15)</formula>
    </cfRule>
  </conditionalFormatting>
  <conditionalFormatting sqref="F14">
    <cfRule type="expression" dxfId="21129" priority="1071">
      <formula>$L14&gt;0.15</formula>
    </cfRule>
    <cfRule type="expression" dxfId="21128" priority="1072">
      <formula>AND($L14&gt;0.08,$L14&lt;0.15)</formula>
    </cfRule>
  </conditionalFormatting>
  <conditionalFormatting sqref="F14">
    <cfRule type="expression" dxfId="21127" priority="1067">
      <formula>$L14&gt;0.15</formula>
    </cfRule>
    <cfRule type="expression" dxfId="21126" priority="1068">
      <formula>AND($L14&gt;0.08,$L14&lt;0.15)</formula>
    </cfRule>
  </conditionalFormatting>
  <conditionalFormatting sqref="F14">
    <cfRule type="expression" dxfId="21125" priority="1069">
      <formula>$L14&gt;0.15</formula>
    </cfRule>
    <cfRule type="expression" dxfId="21124" priority="1070">
      <formula>AND($L14&gt;0.08,$L14&lt;0.15)</formula>
    </cfRule>
  </conditionalFormatting>
  <conditionalFormatting sqref="H39">
    <cfRule type="expression" dxfId="21123" priority="1125">
      <formula>$L39&gt;0.15</formula>
    </cfRule>
    <cfRule type="expression" dxfId="21122" priority="1126">
      <formula>AND($L39&gt;0.08,$L39&lt;0.15)</formula>
    </cfRule>
  </conditionalFormatting>
  <conditionalFormatting sqref="H39">
    <cfRule type="expression" dxfId="21121" priority="1123">
      <formula>$L39&gt;0.15</formula>
    </cfRule>
    <cfRule type="expression" dxfId="21120" priority="1124">
      <formula>AND($L39&gt;0.08,$L39&lt;0.15)</formula>
    </cfRule>
  </conditionalFormatting>
  <conditionalFormatting sqref="H39">
    <cfRule type="expression" dxfId="21119" priority="1121">
      <formula>$L39&gt;0.15</formula>
    </cfRule>
    <cfRule type="expression" dxfId="21118" priority="1122">
      <formula>AND($L39&gt;0.08,$L39&lt;0.15)</formula>
    </cfRule>
  </conditionalFormatting>
  <conditionalFormatting sqref="H39">
    <cfRule type="expression" dxfId="21117" priority="1119">
      <formula>$L39&gt;0.15</formula>
    </cfRule>
    <cfRule type="expression" dxfId="21116" priority="1120">
      <formula>AND($L39&gt;0.08,$L39&lt;0.15)</formula>
    </cfRule>
  </conditionalFormatting>
  <conditionalFormatting sqref="H39">
    <cfRule type="expression" dxfId="21115" priority="1117">
      <formula>$L39&gt;0.15</formula>
    </cfRule>
    <cfRule type="expression" dxfId="21114" priority="1118">
      <formula>AND($L39&gt;0.08,$L39&lt;0.15)</formula>
    </cfRule>
  </conditionalFormatting>
  <conditionalFormatting sqref="AE8">
    <cfRule type="expression" dxfId="21113" priority="1111">
      <formula>$L8&gt;0.15</formula>
    </cfRule>
    <cfRule type="expression" dxfId="21112" priority="1112">
      <formula>AND($L8&gt;0.08,$L8&lt;0.15)</formula>
    </cfRule>
  </conditionalFormatting>
  <conditionalFormatting sqref="AE8">
    <cfRule type="expression" dxfId="21111" priority="1113">
      <formula>$L8&gt;0.15</formula>
    </cfRule>
    <cfRule type="expression" dxfId="21110" priority="1114">
      <formula>AND($L8&gt;0.08,$L8&lt;0.15)</formula>
    </cfRule>
  </conditionalFormatting>
  <conditionalFormatting sqref="D39">
    <cfRule type="expression" dxfId="21109" priority="433">
      <formula>$L39&gt;0.15</formula>
    </cfRule>
    <cfRule type="expression" dxfId="21108" priority="434">
      <formula>AND($L39&gt;0.08,$L39&lt;0.15)</formula>
    </cfRule>
  </conditionalFormatting>
  <conditionalFormatting sqref="D14">
    <cfRule type="expression" dxfId="21107" priority="1029">
      <formula>$L14&gt;0.15</formula>
    </cfRule>
    <cfRule type="expression" dxfId="21106" priority="1030">
      <formula>AND($L14&gt;0.08,$L14&lt;0.15)</formula>
    </cfRule>
  </conditionalFormatting>
  <conditionalFormatting sqref="D14">
    <cfRule type="expression" dxfId="21105" priority="1027">
      <formula>$L14&gt;0.15</formula>
    </cfRule>
    <cfRule type="expression" dxfId="21104" priority="1028">
      <formula>AND($L14&gt;0.08,$L14&lt;0.15)</formula>
    </cfRule>
  </conditionalFormatting>
  <conditionalFormatting sqref="D14">
    <cfRule type="expression" dxfId="21103" priority="1025">
      <formula>$L14&gt;0.15</formula>
    </cfRule>
    <cfRule type="expression" dxfId="21102" priority="1026">
      <formula>AND($L14&gt;0.08,$L14&lt;0.15)</formula>
    </cfRule>
  </conditionalFormatting>
  <conditionalFormatting sqref="D14">
    <cfRule type="expression" dxfId="21101" priority="1035">
      <formula>$L14&gt;0.15</formula>
    </cfRule>
    <cfRule type="expression" dxfId="21100" priority="1036">
      <formula>AND($L14&gt;0.08,$L14&lt;0.15)</formula>
    </cfRule>
  </conditionalFormatting>
  <conditionalFormatting sqref="D14">
    <cfRule type="expression" dxfId="21099" priority="1033">
      <formula>$L14&gt;0.15</formula>
    </cfRule>
    <cfRule type="expression" dxfId="21098" priority="1034">
      <formula>AND($L14&gt;0.08,$L14&lt;0.15)</formula>
    </cfRule>
  </conditionalFormatting>
  <conditionalFormatting sqref="D14">
    <cfRule type="expression" dxfId="21097" priority="1039">
      <formula>$L14&gt;0.15</formula>
    </cfRule>
    <cfRule type="expression" dxfId="21096" priority="1040">
      <formula>AND($L14&gt;0.08,$L14&lt;0.15)</formula>
    </cfRule>
  </conditionalFormatting>
  <conditionalFormatting sqref="D14">
    <cfRule type="expression" dxfId="21095" priority="1037">
      <formula>$L14&gt;0.15</formula>
    </cfRule>
    <cfRule type="expression" dxfId="21094" priority="1038">
      <formula>AND($L14&gt;0.08,$L14&lt;0.15)</formula>
    </cfRule>
  </conditionalFormatting>
  <conditionalFormatting sqref="D14">
    <cfRule type="expression" dxfId="21093" priority="1031">
      <formula>$L14&gt;0.15</formula>
    </cfRule>
    <cfRule type="expression" dxfId="21092" priority="1032">
      <formula>AND($L14&gt;0.08,$L14&lt;0.15)</formula>
    </cfRule>
  </conditionalFormatting>
  <conditionalFormatting sqref="G14">
    <cfRule type="expression" dxfId="21091" priority="1061">
      <formula>$L14&gt;0.15</formula>
    </cfRule>
    <cfRule type="expression" dxfId="21090" priority="1062">
      <formula>AND($L14&gt;0.08,$L14&lt;0.15)</formula>
    </cfRule>
  </conditionalFormatting>
  <conditionalFormatting sqref="F14">
    <cfRule type="expression" dxfId="21089" priority="1063">
      <formula>$L14&gt;0.15</formula>
    </cfRule>
    <cfRule type="expression" dxfId="21088" priority="1064">
      <formula>AND($L14&gt;0.08,$L14&lt;0.15)</formula>
    </cfRule>
  </conditionalFormatting>
  <conditionalFormatting sqref="G14">
    <cfRule type="expression" dxfId="21087" priority="1055">
      <formula>$L14&gt;0.15</formula>
    </cfRule>
    <cfRule type="expression" dxfId="21086" priority="1056">
      <formula>AND($L14&gt;0.08,$L14&lt;0.15)</formula>
    </cfRule>
  </conditionalFormatting>
  <conditionalFormatting sqref="G14">
    <cfRule type="expression" dxfId="21085" priority="1053">
      <formula>$L14&gt;0.15</formula>
    </cfRule>
    <cfRule type="expression" dxfId="21084" priority="1054">
      <formula>AND($L14&gt;0.08,$L14&lt;0.15)</formula>
    </cfRule>
  </conditionalFormatting>
  <conditionalFormatting sqref="G14">
    <cfRule type="expression" dxfId="21083" priority="1059">
      <formula>$L14&gt;0.15</formula>
    </cfRule>
    <cfRule type="expression" dxfId="21082" priority="1060">
      <formula>AND($L14&gt;0.08,$L14&lt;0.15)</formula>
    </cfRule>
  </conditionalFormatting>
  <conditionalFormatting sqref="G14">
    <cfRule type="expression" dxfId="21081" priority="1057">
      <formula>$L14&gt;0.15</formula>
    </cfRule>
    <cfRule type="expression" dxfId="21080" priority="1058">
      <formula>AND($L14&gt;0.08,$L14&lt;0.15)</formula>
    </cfRule>
  </conditionalFormatting>
  <conditionalFormatting sqref="G14">
    <cfRule type="expression" dxfId="21079" priority="1051">
      <formula>$L14&gt;0.15</formula>
    </cfRule>
    <cfRule type="expression" dxfId="21078" priority="1052">
      <formula>AND($L14&gt;0.08,$L14&lt;0.15)</formula>
    </cfRule>
  </conditionalFormatting>
  <conditionalFormatting sqref="G14">
    <cfRule type="expression" dxfId="21077" priority="1049">
      <formula>$L14&gt;0.15</formula>
    </cfRule>
    <cfRule type="expression" dxfId="21076" priority="1050">
      <formula>AND($L14&gt;0.08,$L14&lt;0.15)</formula>
    </cfRule>
  </conditionalFormatting>
  <conditionalFormatting sqref="G14">
    <cfRule type="expression" dxfId="21075" priority="1047">
      <formula>$L14&gt;0.15</formula>
    </cfRule>
    <cfRule type="expression" dxfId="21074" priority="1048">
      <formula>AND($L14&gt;0.08,$L14&lt;0.15)</formula>
    </cfRule>
  </conditionalFormatting>
  <conditionalFormatting sqref="D14">
    <cfRule type="expression" dxfId="21073" priority="1045">
      <formula>$L14&gt;0.15</formula>
    </cfRule>
    <cfRule type="expression" dxfId="21072" priority="1046">
      <formula>AND($L14&gt;0.08,$L14&lt;0.15)</formula>
    </cfRule>
  </conditionalFormatting>
  <conditionalFormatting sqref="D14">
    <cfRule type="expression" dxfId="21071" priority="1043">
      <formula>$L14&gt;0.15</formula>
    </cfRule>
    <cfRule type="expression" dxfId="21070" priority="1044">
      <formula>AND($L14&gt;0.08,$L14&lt;0.15)</formula>
    </cfRule>
  </conditionalFormatting>
  <conditionalFormatting sqref="D14">
    <cfRule type="expression" dxfId="21069" priority="1041">
      <formula>$L14&gt;0.15</formula>
    </cfRule>
    <cfRule type="expression" dxfId="21068" priority="1042">
      <formula>AND($L14&gt;0.08,$L14&lt;0.15)</formula>
    </cfRule>
  </conditionalFormatting>
  <conditionalFormatting sqref="E14">
    <cfRule type="expression" dxfId="21067" priority="1019">
      <formula>$L14&gt;0.15</formula>
    </cfRule>
    <cfRule type="expression" dxfId="21066" priority="1020">
      <formula>AND($L14&gt;0.08,$L14&lt;0.15)</formula>
    </cfRule>
  </conditionalFormatting>
  <conditionalFormatting sqref="E14">
    <cfRule type="expression" dxfId="21065" priority="1017">
      <formula>$L14&gt;0.15</formula>
    </cfRule>
    <cfRule type="expression" dxfId="21064" priority="1018">
      <formula>AND($L14&gt;0.08,$L14&lt;0.15)</formula>
    </cfRule>
  </conditionalFormatting>
  <conditionalFormatting sqref="E14">
    <cfRule type="expression" dxfId="21063" priority="1015">
      <formula>$L14&gt;0.15</formula>
    </cfRule>
    <cfRule type="expression" dxfId="21062" priority="1016">
      <formula>AND($L14&gt;0.08,$L14&lt;0.15)</formula>
    </cfRule>
  </conditionalFormatting>
  <conditionalFormatting sqref="E14">
    <cfRule type="expression" dxfId="21061" priority="1007">
      <formula>$L14&gt;0.15</formula>
    </cfRule>
    <cfRule type="expression" dxfId="21060" priority="1008">
      <formula>AND($L14&gt;0.08,$L14&lt;0.15)</formula>
    </cfRule>
  </conditionalFormatting>
  <conditionalFormatting sqref="E14">
    <cfRule type="expression" dxfId="21059" priority="1005">
      <formula>$L14&gt;0.15</formula>
    </cfRule>
    <cfRule type="expression" dxfId="21058" priority="1006">
      <formula>AND($L14&gt;0.08,$L14&lt;0.15)</formula>
    </cfRule>
  </conditionalFormatting>
  <conditionalFormatting sqref="E14">
    <cfRule type="expression" dxfId="21057" priority="1003">
      <formula>$L14&gt;0.15</formula>
    </cfRule>
    <cfRule type="expression" dxfId="21056" priority="1004">
      <formula>AND($L14&gt;0.08,$L14&lt;0.15)</formula>
    </cfRule>
  </conditionalFormatting>
  <conditionalFormatting sqref="D14">
    <cfRule type="expression" dxfId="21055" priority="1023">
      <formula>$L14&gt;0.15</formula>
    </cfRule>
    <cfRule type="expression" dxfId="21054" priority="1024">
      <formula>AND($L14&gt;0.08,$L14&lt;0.15)</formula>
    </cfRule>
  </conditionalFormatting>
  <conditionalFormatting sqref="D14">
    <cfRule type="expression" dxfId="21053" priority="1021">
      <formula>$L14&gt;0.15</formula>
    </cfRule>
    <cfRule type="expression" dxfId="21052" priority="1022">
      <formula>AND($L14&gt;0.08,$L14&lt;0.15)</formula>
    </cfRule>
  </conditionalFormatting>
  <conditionalFormatting sqref="E14">
    <cfRule type="expression" dxfId="21051" priority="1013">
      <formula>$L14&gt;0.15</formula>
    </cfRule>
    <cfRule type="expression" dxfId="21050" priority="1014">
      <formula>AND($L14&gt;0.08,$L14&lt;0.15)</formula>
    </cfRule>
  </conditionalFormatting>
  <conditionalFormatting sqref="E14">
    <cfRule type="expression" dxfId="21049" priority="1009">
      <formula>$L14&gt;0.15</formula>
    </cfRule>
    <cfRule type="expression" dxfId="21048" priority="1010">
      <formula>AND($L14&gt;0.08,$L14&lt;0.15)</formula>
    </cfRule>
  </conditionalFormatting>
  <conditionalFormatting sqref="E14">
    <cfRule type="expression" dxfId="21047" priority="1011">
      <formula>$L14&gt;0.15</formula>
    </cfRule>
    <cfRule type="expression" dxfId="21046" priority="1012">
      <formula>AND($L14&gt;0.08,$L14&lt;0.15)</formula>
    </cfRule>
  </conditionalFormatting>
  <conditionalFormatting sqref="E14">
    <cfRule type="expression" dxfId="21045" priority="1001">
      <formula>$L14&gt;0.15</formula>
    </cfRule>
    <cfRule type="expression" dxfId="21044" priority="1002">
      <formula>AND($L14&gt;0.08,$L14&lt;0.15)</formula>
    </cfRule>
  </conditionalFormatting>
  <conditionalFormatting sqref="H14">
    <cfRule type="expression" dxfId="21043" priority="985">
      <formula>$L14&gt;0.15</formula>
    </cfRule>
    <cfRule type="expression" dxfId="21042" priority="986">
      <formula>AND($L14&gt;0.08,$L14&lt;0.15)</formula>
    </cfRule>
  </conditionalFormatting>
  <conditionalFormatting sqref="H14">
    <cfRule type="expression" dxfId="21041" priority="991">
      <formula>$L14&gt;0.15</formula>
    </cfRule>
    <cfRule type="expression" dxfId="21040" priority="992">
      <formula>AND($L14&gt;0.08,$L14&lt;0.15)</formula>
    </cfRule>
  </conditionalFormatting>
  <conditionalFormatting sqref="H14">
    <cfRule type="expression" dxfId="21039" priority="989">
      <formula>$L14&gt;0.15</formula>
    </cfRule>
    <cfRule type="expression" dxfId="21038" priority="990">
      <formula>AND($L14&gt;0.08,$L14&lt;0.15)</formula>
    </cfRule>
  </conditionalFormatting>
  <conditionalFormatting sqref="H14">
    <cfRule type="expression" dxfId="21037" priority="987">
      <formula>$L14&gt;0.15</formula>
    </cfRule>
    <cfRule type="expression" dxfId="21036" priority="988">
      <formula>AND($L14&gt;0.08,$L14&lt;0.15)</formula>
    </cfRule>
  </conditionalFormatting>
  <conditionalFormatting sqref="H14">
    <cfRule type="expression" dxfId="21035" priority="999">
      <formula>$L14&gt;0.15</formula>
    </cfRule>
    <cfRule type="expression" dxfId="21034" priority="1000">
      <formula>AND($L14&gt;0.08,$L14&lt;0.15)</formula>
    </cfRule>
  </conditionalFormatting>
  <conditionalFormatting sqref="H14">
    <cfRule type="expression" dxfId="21033" priority="997">
      <formula>$L14&gt;0.15</formula>
    </cfRule>
    <cfRule type="expression" dxfId="21032" priority="998">
      <formula>AND($L14&gt;0.08,$L14&lt;0.15)</formula>
    </cfRule>
  </conditionalFormatting>
  <conditionalFormatting sqref="H14">
    <cfRule type="expression" dxfId="21031" priority="995">
      <formula>$L14&gt;0.15</formula>
    </cfRule>
    <cfRule type="expression" dxfId="21030" priority="996">
      <formula>AND($L14&gt;0.08,$L14&lt;0.15)</formula>
    </cfRule>
  </conditionalFormatting>
  <conditionalFormatting sqref="H14">
    <cfRule type="expression" dxfId="21029" priority="993">
      <formula>$L14&gt;0.15</formula>
    </cfRule>
    <cfRule type="expression" dxfId="21028" priority="994">
      <formula>AND($L14&gt;0.08,$L14&lt;0.15)</formula>
    </cfRule>
  </conditionalFormatting>
  <conditionalFormatting sqref="F15:F16">
    <cfRule type="expression" dxfId="21027" priority="981">
      <formula>$L15&gt;0.15</formula>
    </cfRule>
    <cfRule type="expression" dxfId="21026" priority="982">
      <formula>AND($L15&gt;0.08,$L15&lt;0.15)</formula>
    </cfRule>
  </conditionalFormatting>
  <conditionalFormatting sqref="F15:F16">
    <cfRule type="expression" dxfId="21025" priority="983">
      <formula>$L15&gt;0.15</formula>
    </cfRule>
    <cfRule type="expression" dxfId="21024" priority="984">
      <formula>AND($L15&gt;0.08,$L15&lt;0.15)</formula>
    </cfRule>
  </conditionalFormatting>
  <conditionalFormatting sqref="F15:F16">
    <cfRule type="expression" dxfId="21023" priority="977">
      <formula>$L15&gt;0.15</formula>
    </cfRule>
    <cfRule type="expression" dxfId="21022" priority="978">
      <formula>AND($L15&gt;0.08,$L15&lt;0.15)</formula>
    </cfRule>
  </conditionalFormatting>
  <conditionalFormatting sqref="F15:F16">
    <cfRule type="expression" dxfId="21021" priority="975">
      <formula>$L15&gt;0.15</formula>
    </cfRule>
    <cfRule type="expression" dxfId="21020" priority="976">
      <formula>AND($L15&gt;0.08,$L15&lt;0.15)</formula>
    </cfRule>
  </conditionalFormatting>
  <conditionalFormatting sqref="F15:F16">
    <cfRule type="expression" dxfId="21019" priority="973">
      <formula>$L15&gt;0.15</formula>
    </cfRule>
    <cfRule type="expression" dxfId="21018" priority="974">
      <formula>AND($L15&gt;0.08,$L15&lt;0.15)</formula>
    </cfRule>
  </conditionalFormatting>
  <conditionalFormatting sqref="F15:F16">
    <cfRule type="expression" dxfId="21017" priority="971">
      <formula>$L15&gt;0.15</formula>
    </cfRule>
    <cfRule type="expression" dxfId="21016" priority="972">
      <formula>AND($L15&gt;0.08,$L15&lt;0.15)</formula>
    </cfRule>
  </conditionalFormatting>
  <conditionalFormatting sqref="D15:D16">
    <cfRule type="expression" dxfId="21015" priority="927">
      <formula>$L15&gt;0.15</formula>
    </cfRule>
    <cfRule type="expression" dxfId="21014" priority="928">
      <formula>AND($L15&gt;0.08,$L15&lt;0.15)</formula>
    </cfRule>
  </conditionalFormatting>
  <conditionalFormatting sqref="D15:D16">
    <cfRule type="expression" dxfId="21013" priority="925">
      <formula>$L15&gt;0.15</formula>
    </cfRule>
    <cfRule type="expression" dxfId="21012" priority="926">
      <formula>AND($L15&gt;0.08,$L15&lt;0.15)</formula>
    </cfRule>
  </conditionalFormatting>
  <conditionalFormatting sqref="D15:D16">
    <cfRule type="expression" dxfId="21011" priority="923">
      <formula>$L15&gt;0.15</formula>
    </cfRule>
    <cfRule type="expression" dxfId="21010" priority="924">
      <formula>AND($L15&gt;0.08,$L15&lt;0.15)</formula>
    </cfRule>
  </conditionalFormatting>
  <conditionalFormatting sqref="E15:E16">
    <cfRule type="expression" dxfId="21009" priority="915">
      <formula>$L15&gt;0.15</formula>
    </cfRule>
    <cfRule type="expression" dxfId="21008" priority="916">
      <formula>AND($L15&gt;0.08,$L15&lt;0.15)</formula>
    </cfRule>
  </conditionalFormatting>
  <conditionalFormatting sqref="E15:E16">
    <cfRule type="expression" dxfId="21007" priority="913">
      <formula>$L15&gt;0.15</formula>
    </cfRule>
    <cfRule type="expression" dxfId="21006" priority="914">
      <formula>AND($L15&gt;0.08,$L15&lt;0.15)</formula>
    </cfRule>
  </conditionalFormatting>
  <conditionalFormatting sqref="E15:E16">
    <cfRule type="expression" dxfId="21005" priority="911">
      <formula>$L15&gt;0.15</formula>
    </cfRule>
    <cfRule type="expression" dxfId="21004" priority="912">
      <formula>AND($L15&gt;0.08,$L15&lt;0.15)</formula>
    </cfRule>
  </conditionalFormatting>
  <conditionalFormatting sqref="E15:E16">
    <cfRule type="expression" dxfId="21003" priority="919">
      <formula>$L15&gt;0.15</formula>
    </cfRule>
    <cfRule type="expression" dxfId="21002" priority="920">
      <formula>AND($L15&gt;0.08,$L15&lt;0.15)</formula>
    </cfRule>
  </conditionalFormatting>
  <conditionalFormatting sqref="E15:E16">
    <cfRule type="expression" dxfId="21001" priority="921">
      <formula>$L15&gt;0.15</formula>
    </cfRule>
    <cfRule type="expression" dxfId="21000" priority="922">
      <formula>AND($L15&gt;0.08,$L15&lt;0.15)</formula>
    </cfRule>
  </conditionalFormatting>
  <conditionalFormatting sqref="E15:E16">
    <cfRule type="expression" dxfId="20999" priority="917">
      <formula>$L15&gt;0.15</formula>
    </cfRule>
    <cfRule type="expression" dxfId="20998" priority="918">
      <formula>AND($L15&gt;0.08,$L15&lt;0.15)</formula>
    </cfRule>
  </conditionalFormatting>
  <conditionalFormatting sqref="E15:E16">
    <cfRule type="expression" dxfId="20997" priority="909">
      <formula>$L15&gt;0.15</formula>
    </cfRule>
    <cfRule type="expression" dxfId="20996" priority="910">
      <formula>AND($L15&gt;0.08,$L15&lt;0.15)</formula>
    </cfRule>
  </conditionalFormatting>
  <conditionalFormatting sqref="D15:D16">
    <cfRule type="expression" dxfId="20995" priority="931">
      <formula>$L15&gt;0.15</formula>
    </cfRule>
    <cfRule type="expression" dxfId="20994" priority="932">
      <formula>AND($L15&gt;0.08,$L15&lt;0.15)</formula>
    </cfRule>
  </conditionalFormatting>
  <conditionalFormatting sqref="E15:E16">
    <cfRule type="expression" dxfId="20993" priority="905">
      <formula>$L15&gt;0.15</formula>
    </cfRule>
    <cfRule type="expression" dxfId="20992" priority="906">
      <formula>AND($L15&gt;0.08,$L15&lt;0.15)</formula>
    </cfRule>
  </conditionalFormatting>
  <conditionalFormatting sqref="E15:E16">
    <cfRule type="expression" dxfId="20991" priority="903">
      <formula>$L15&gt;0.15</formula>
    </cfRule>
    <cfRule type="expression" dxfId="20990" priority="904">
      <formula>AND($L15&gt;0.08,$L15&lt;0.15)</formula>
    </cfRule>
  </conditionalFormatting>
  <conditionalFormatting sqref="H15:H16">
    <cfRule type="expression" dxfId="20989" priority="901">
      <formula>$L15&gt;0.15</formula>
    </cfRule>
    <cfRule type="expression" dxfId="20988" priority="902">
      <formula>AND($L15&gt;0.08,$L15&lt;0.15)</formula>
    </cfRule>
  </conditionalFormatting>
  <conditionalFormatting sqref="H15:H16">
    <cfRule type="expression" dxfId="20987" priority="893">
      <formula>$L15&gt;0.15</formula>
    </cfRule>
    <cfRule type="expression" dxfId="20986" priority="894">
      <formula>AND($L15&gt;0.08,$L15&lt;0.15)</formula>
    </cfRule>
  </conditionalFormatting>
  <conditionalFormatting sqref="H15:H16">
    <cfRule type="expression" dxfId="20985" priority="891">
      <formula>$L15&gt;0.15</formula>
    </cfRule>
    <cfRule type="expression" dxfId="20984" priority="892">
      <formula>AND($L15&gt;0.08,$L15&lt;0.15)</formula>
    </cfRule>
  </conditionalFormatting>
  <conditionalFormatting sqref="H15:H16">
    <cfRule type="expression" dxfId="20983" priority="889">
      <formula>$L15&gt;0.15</formula>
    </cfRule>
    <cfRule type="expression" dxfId="20982" priority="890">
      <formula>AND($L15&gt;0.08,$L15&lt;0.15)</formula>
    </cfRule>
  </conditionalFormatting>
  <conditionalFormatting sqref="E15:E16">
    <cfRule type="expression" dxfId="20981" priority="907">
      <formula>$L15&gt;0.15</formula>
    </cfRule>
    <cfRule type="expression" dxfId="20980" priority="908">
      <formula>AND($L15&gt;0.08,$L15&lt;0.15)</formula>
    </cfRule>
  </conditionalFormatting>
  <conditionalFormatting sqref="H15:H16">
    <cfRule type="expression" dxfId="20979" priority="899">
      <formula>$L15&gt;0.15</formula>
    </cfRule>
    <cfRule type="expression" dxfId="20978" priority="900">
      <formula>AND($L15&gt;0.08,$L15&lt;0.15)</formula>
    </cfRule>
  </conditionalFormatting>
  <conditionalFormatting sqref="H15:H16">
    <cfRule type="expression" dxfId="20977" priority="895">
      <formula>$L15&gt;0.15</formula>
    </cfRule>
    <cfRule type="expression" dxfId="20976" priority="896">
      <formula>AND($L15&gt;0.08,$L15&lt;0.15)</formula>
    </cfRule>
  </conditionalFormatting>
  <conditionalFormatting sqref="H15:H16">
    <cfRule type="expression" dxfId="20975" priority="897">
      <formula>$L15&gt;0.15</formula>
    </cfRule>
    <cfRule type="expression" dxfId="20974" priority="898">
      <formula>AND($L15&gt;0.08,$L15&lt;0.15)</formula>
    </cfRule>
  </conditionalFormatting>
  <conditionalFormatting sqref="H15:H16">
    <cfRule type="expression" dxfId="20973" priority="887">
      <formula>$L15&gt;0.15</formula>
    </cfRule>
    <cfRule type="expression" dxfId="20972" priority="888">
      <formula>AND($L15&gt;0.08,$L15&lt;0.15)</formula>
    </cfRule>
  </conditionalFormatting>
  <conditionalFormatting sqref="F15:F16">
    <cfRule type="expression" dxfId="20971" priority="979">
      <formula>$L15&gt;0.15</formula>
    </cfRule>
    <cfRule type="expression" dxfId="20970" priority="980">
      <formula>AND($L15&gt;0.08,$L15&lt;0.15)</formula>
    </cfRule>
  </conditionalFormatting>
  <conditionalFormatting sqref="F15:F16">
    <cfRule type="expression" dxfId="20969" priority="969">
      <formula>$L15&gt;0.15</formula>
    </cfRule>
    <cfRule type="expression" dxfId="20968" priority="970">
      <formula>AND($L15&gt;0.08,$L15&lt;0.15)</formula>
    </cfRule>
  </conditionalFormatting>
  <conditionalFormatting sqref="F15:F16">
    <cfRule type="expression" dxfId="20967" priority="967">
      <formula>$L15&gt;0.15</formula>
    </cfRule>
    <cfRule type="expression" dxfId="20966" priority="968">
      <formula>AND($L15&gt;0.08,$L15&lt;0.15)</formula>
    </cfRule>
  </conditionalFormatting>
  <conditionalFormatting sqref="F15:F16">
    <cfRule type="expression" dxfId="20965" priority="965">
      <formula>$L15&gt;0.15</formula>
    </cfRule>
    <cfRule type="expression" dxfId="20964" priority="966">
      <formula>AND($L15&gt;0.08,$L15&lt;0.15)</formula>
    </cfRule>
  </conditionalFormatting>
  <conditionalFormatting sqref="G15:G16">
    <cfRule type="expression" dxfId="20963" priority="957">
      <formula>$L15&gt;0.15</formula>
    </cfRule>
    <cfRule type="expression" dxfId="20962" priority="958">
      <formula>AND($L15&gt;0.08,$L15&lt;0.15)</formula>
    </cfRule>
  </conditionalFormatting>
  <conditionalFormatting sqref="G15:G16">
    <cfRule type="expression" dxfId="20961" priority="955">
      <formula>$L15&gt;0.15</formula>
    </cfRule>
    <cfRule type="expression" dxfId="20960" priority="956">
      <formula>AND($L15&gt;0.08,$L15&lt;0.15)</formula>
    </cfRule>
  </conditionalFormatting>
  <conditionalFormatting sqref="G15:G16">
    <cfRule type="expression" dxfId="20959" priority="953">
      <formula>$L15&gt;0.15</formula>
    </cfRule>
    <cfRule type="expression" dxfId="20958" priority="954">
      <formula>AND($L15&gt;0.08,$L15&lt;0.15)</formula>
    </cfRule>
  </conditionalFormatting>
  <conditionalFormatting sqref="D15:D16">
    <cfRule type="expression" dxfId="20957" priority="945">
      <formula>$L15&gt;0.15</formula>
    </cfRule>
    <cfRule type="expression" dxfId="20956" priority="946">
      <formula>AND($L15&gt;0.08,$L15&lt;0.15)</formula>
    </cfRule>
  </conditionalFormatting>
  <conditionalFormatting sqref="D15:D16">
    <cfRule type="expression" dxfId="20955" priority="943">
      <formula>$L15&gt;0.15</formula>
    </cfRule>
    <cfRule type="expression" dxfId="20954" priority="944">
      <formula>AND($L15&gt;0.08,$L15&lt;0.15)</formula>
    </cfRule>
  </conditionalFormatting>
  <conditionalFormatting sqref="D15:D16">
    <cfRule type="expression" dxfId="20953" priority="941">
      <formula>$L15&gt;0.15</formula>
    </cfRule>
    <cfRule type="expression" dxfId="20952" priority="942">
      <formula>AND($L15&gt;0.08,$L15&lt;0.15)</formula>
    </cfRule>
  </conditionalFormatting>
  <conditionalFormatting sqref="G15:G16">
    <cfRule type="expression" dxfId="20951" priority="961">
      <formula>$L15&gt;0.15</formula>
    </cfRule>
    <cfRule type="expression" dxfId="20950" priority="962">
      <formula>AND($L15&gt;0.08,$L15&lt;0.15)</formula>
    </cfRule>
  </conditionalFormatting>
  <conditionalFormatting sqref="G15:G16">
    <cfRule type="expression" dxfId="20949" priority="963">
      <formula>$L15&gt;0.15</formula>
    </cfRule>
    <cfRule type="expression" dxfId="20948" priority="964">
      <formula>AND($L15&gt;0.08,$L15&lt;0.15)</formula>
    </cfRule>
  </conditionalFormatting>
  <conditionalFormatting sqref="G15:G16">
    <cfRule type="expression" dxfId="20947" priority="959">
      <formula>$L15&gt;0.15</formula>
    </cfRule>
    <cfRule type="expression" dxfId="20946" priority="960">
      <formula>AND($L15&gt;0.08,$L15&lt;0.15)</formula>
    </cfRule>
  </conditionalFormatting>
  <conditionalFormatting sqref="G15:G16">
    <cfRule type="expression" dxfId="20945" priority="951">
      <formula>$L15&gt;0.15</formula>
    </cfRule>
    <cfRule type="expression" dxfId="20944" priority="952">
      <formula>AND($L15&gt;0.08,$L15&lt;0.15)</formula>
    </cfRule>
  </conditionalFormatting>
  <conditionalFormatting sqref="D15:D16">
    <cfRule type="expression" dxfId="20943" priority="947">
      <formula>$L15&gt;0.15</formula>
    </cfRule>
    <cfRule type="expression" dxfId="20942" priority="948">
      <formula>AND($L15&gt;0.08,$L15&lt;0.15)</formula>
    </cfRule>
  </conditionalFormatting>
  <conditionalFormatting sqref="G15:G16">
    <cfRule type="expression" dxfId="20941" priority="949">
      <formula>$L15&gt;0.15</formula>
    </cfRule>
    <cfRule type="expression" dxfId="20940" priority="950">
      <formula>AND($L15&gt;0.08,$L15&lt;0.15)</formula>
    </cfRule>
  </conditionalFormatting>
  <conditionalFormatting sqref="D15:D16">
    <cfRule type="expression" dxfId="20939" priority="939">
      <formula>$L15&gt;0.15</formula>
    </cfRule>
    <cfRule type="expression" dxfId="20938" priority="940">
      <formula>AND($L15&gt;0.08,$L15&lt;0.15)</formula>
    </cfRule>
  </conditionalFormatting>
  <conditionalFormatting sqref="D15:D16">
    <cfRule type="expression" dxfId="20937" priority="929">
      <formula>$L15&gt;0.15</formula>
    </cfRule>
    <cfRule type="expression" dxfId="20936" priority="930">
      <formula>AND($L15&gt;0.08,$L15&lt;0.15)</formula>
    </cfRule>
  </conditionalFormatting>
  <conditionalFormatting sqref="D15:D16">
    <cfRule type="expression" dxfId="20935" priority="935">
      <formula>$L15&gt;0.15</formula>
    </cfRule>
    <cfRule type="expression" dxfId="20934" priority="936">
      <formula>AND($L15&gt;0.08,$L15&lt;0.15)</formula>
    </cfRule>
  </conditionalFormatting>
  <conditionalFormatting sqref="D15:D16">
    <cfRule type="expression" dxfId="20933" priority="937">
      <formula>$L15&gt;0.15</formula>
    </cfRule>
    <cfRule type="expression" dxfId="20932" priority="938">
      <formula>AND($L15&gt;0.08,$L15&lt;0.15)</formula>
    </cfRule>
  </conditionalFormatting>
  <conditionalFormatting sqref="D15:D16">
    <cfRule type="expression" dxfId="20931" priority="933">
      <formula>$L15&gt;0.15</formula>
    </cfRule>
    <cfRule type="expression" dxfId="20930" priority="934">
      <formula>AND($L15&gt;0.08,$L15&lt;0.15)</formula>
    </cfRule>
  </conditionalFormatting>
  <conditionalFormatting sqref="F18">
    <cfRule type="expression" dxfId="20929" priority="881">
      <formula>$L18&gt;0.15</formula>
    </cfRule>
    <cfRule type="expression" dxfId="20928" priority="882">
      <formula>AND($L18&gt;0.08,$L18&lt;0.15)</formula>
    </cfRule>
  </conditionalFormatting>
  <conditionalFormatting sqref="F18">
    <cfRule type="expression" dxfId="20927" priority="879">
      <formula>$L18&gt;0.15</formula>
    </cfRule>
    <cfRule type="expression" dxfId="20926" priority="880">
      <formula>AND($L18&gt;0.08,$L18&lt;0.15)</formula>
    </cfRule>
  </conditionalFormatting>
  <conditionalFormatting sqref="F18">
    <cfRule type="expression" dxfId="20925" priority="877">
      <formula>$L18&gt;0.15</formula>
    </cfRule>
    <cfRule type="expression" dxfId="20924" priority="878">
      <formula>AND($L18&gt;0.08,$L18&lt;0.15)</formula>
    </cfRule>
  </conditionalFormatting>
  <conditionalFormatting sqref="F18">
    <cfRule type="expression" dxfId="20923" priority="869">
      <formula>$L18&gt;0.15</formula>
    </cfRule>
    <cfRule type="expression" dxfId="20922" priority="870">
      <formula>AND($L18&gt;0.08,$L18&lt;0.15)</formula>
    </cfRule>
  </conditionalFormatting>
  <conditionalFormatting sqref="F18">
    <cfRule type="expression" dxfId="20921" priority="867">
      <formula>$L18&gt;0.15</formula>
    </cfRule>
    <cfRule type="expression" dxfId="20920" priority="868">
      <formula>AND($L18&gt;0.08,$L18&lt;0.15)</formula>
    </cfRule>
  </conditionalFormatting>
  <conditionalFormatting sqref="F18">
    <cfRule type="expression" dxfId="20919" priority="865">
      <formula>$L18&gt;0.15</formula>
    </cfRule>
    <cfRule type="expression" dxfId="20918" priority="866">
      <formula>AND($L18&gt;0.08,$L18&lt;0.15)</formula>
    </cfRule>
  </conditionalFormatting>
  <conditionalFormatting sqref="F18">
    <cfRule type="expression" dxfId="20917" priority="885">
      <formula>$L18&gt;0.15</formula>
    </cfRule>
    <cfRule type="expression" dxfId="20916" priority="886">
      <formula>AND($L18&gt;0.08,$L18&lt;0.15)</formula>
    </cfRule>
  </conditionalFormatting>
  <conditionalFormatting sqref="F18">
    <cfRule type="expression" dxfId="20915" priority="883">
      <formula>$L18&gt;0.15</formula>
    </cfRule>
    <cfRule type="expression" dxfId="20914" priority="884">
      <formula>AND($L18&gt;0.08,$L18&lt;0.15)</formula>
    </cfRule>
  </conditionalFormatting>
  <conditionalFormatting sqref="F18">
    <cfRule type="expression" dxfId="20913" priority="875">
      <formula>$L18&gt;0.15</formula>
    </cfRule>
    <cfRule type="expression" dxfId="20912" priority="876">
      <formula>AND($L18&gt;0.08,$L18&lt;0.15)</formula>
    </cfRule>
  </conditionalFormatting>
  <conditionalFormatting sqref="F18">
    <cfRule type="expression" dxfId="20911" priority="871">
      <formula>$L18&gt;0.15</formula>
    </cfRule>
    <cfRule type="expression" dxfId="20910" priority="872">
      <formula>AND($L18&gt;0.08,$L18&lt;0.15)</formula>
    </cfRule>
  </conditionalFormatting>
  <conditionalFormatting sqref="F18">
    <cfRule type="expression" dxfId="20909" priority="873">
      <formula>$L18&gt;0.15</formula>
    </cfRule>
    <cfRule type="expression" dxfId="20908" priority="874">
      <formula>AND($L18&gt;0.08,$L18&lt;0.15)</formula>
    </cfRule>
  </conditionalFormatting>
  <conditionalFormatting sqref="F18">
    <cfRule type="expression" dxfId="20907" priority="863">
      <formula>$L18&gt;0.15</formula>
    </cfRule>
    <cfRule type="expression" dxfId="20906" priority="864">
      <formula>AND($L18&gt;0.08,$L18&lt;0.15)</formula>
    </cfRule>
  </conditionalFormatting>
  <conditionalFormatting sqref="G18">
    <cfRule type="expression" dxfId="20905" priority="859">
      <formula>$L18&gt;0.15</formula>
    </cfRule>
    <cfRule type="expression" dxfId="20904" priority="860">
      <formula>AND($L18&gt;0.08,$L18&lt;0.15)</formula>
    </cfRule>
  </conditionalFormatting>
  <conditionalFormatting sqref="G18">
    <cfRule type="expression" dxfId="20903" priority="857">
      <formula>$L18&gt;0.15</formula>
    </cfRule>
    <cfRule type="expression" dxfId="20902" priority="858">
      <formula>AND($L18&gt;0.08,$L18&lt;0.15)</formula>
    </cfRule>
  </conditionalFormatting>
  <conditionalFormatting sqref="D18">
    <cfRule type="expression" dxfId="20901" priority="855">
      <formula>$L18&gt;0.15</formula>
    </cfRule>
    <cfRule type="expression" dxfId="20900" priority="856">
      <formula>AND($L18&gt;0.08,$L18&lt;0.15)</formula>
    </cfRule>
  </conditionalFormatting>
  <conditionalFormatting sqref="F18">
    <cfRule type="expression" dxfId="20899" priority="861">
      <formula>$L18&gt;0.15</formula>
    </cfRule>
    <cfRule type="expression" dxfId="20898" priority="862">
      <formula>AND($L18&gt;0.08,$L18&lt;0.15)</formula>
    </cfRule>
  </conditionalFormatting>
  <conditionalFormatting sqref="E18">
    <cfRule type="expression" dxfId="20897" priority="853">
      <formula>$L18&gt;0.15</formula>
    </cfRule>
    <cfRule type="expression" dxfId="20896" priority="854">
      <formula>AND($L18&gt;0.08,$L18&lt;0.15)</formula>
    </cfRule>
  </conditionalFormatting>
  <conditionalFormatting sqref="E18">
    <cfRule type="expression" dxfId="20895" priority="851">
      <formula>$L18&gt;0.15</formula>
    </cfRule>
    <cfRule type="expression" dxfId="20894" priority="852">
      <formula>AND($L18&gt;0.08,$L18&lt;0.15)</formula>
    </cfRule>
  </conditionalFormatting>
  <conditionalFormatting sqref="E18">
    <cfRule type="expression" dxfId="20893" priority="849">
      <formula>$L18&gt;0.15</formula>
    </cfRule>
    <cfRule type="expression" dxfId="20892" priority="850">
      <formula>AND($L18&gt;0.08,$L18&lt;0.15)</formula>
    </cfRule>
  </conditionalFormatting>
  <conditionalFormatting sqref="E18">
    <cfRule type="expression" dxfId="20891" priority="835">
      <formula>$L18&gt;0.15</formula>
    </cfRule>
    <cfRule type="expression" dxfId="20890" priority="836">
      <formula>AND($L18&gt;0.08,$L18&lt;0.15)</formula>
    </cfRule>
  </conditionalFormatting>
  <conditionalFormatting sqref="E18">
    <cfRule type="expression" dxfId="20889" priority="833">
      <formula>$L18&gt;0.15</formula>
    </cfRule>
    <cfRule type="expression" dxfId="20888" priority="834">
      <formula>AND($L18&gt;0.08,$L18&lt;0.15)</formula>
    </cfRule>
  </conditionalFormatting>
  <conditionalFormatting sqref="E18">
    <cfRule type="expression" dxfId="20887" priority="831">
      <formula>$L18&gt;0.15</formula>
    </cfRule>
    <cfRule type="expression" dxfId="20886" priority="832">
      <formula>AND($L18&gt;0.08,$L18&lt;0.15)</formula>
    </cfRule>
  </conditionalFormatting>
  <conditionalFormatting sqref="E18">
    <cfRule type="expression" dxfId="20885" priority="829">
      <formula>$L18&gt;0.15</formula>
    </cfRule>
    <cfRule type="expression" dxfId="20884" priority="830">
      <formula>AND($L18&gt;0.08,$L18&lt;0.15)</formula>
    </cfRule>
  </conditionalFormatting>
  <conditionalFormatting sqref="E18">
    <cfRule type="expression" dxfId="20883" priority="847">
      <formula>$L18&gt;0.15</formula>
    </cfRule>
    <cfRule type="expression" dxfId="20882" priority="848">
      <formula>AND($L18&gt;0.08,$L18&lt;0.15)</formula>
    </cfRule>
  </conditionalFormatting>
  <conditionalFormatting sqref="E18">
    <cfRule type="expression" dxfId="20881" priority="845">
      <formula>$L18&gt;0.15</formula>
    </cfRule>
    <cfRule type="expression" dxfId="20880" priority="846">
      <formula>AND($L18&gt;0.08,$L18&lt;0.15)</formula>
    </cfRule>
  </conditionalFormatting>
  <conditionalFormatting sqref="E18">
    <cfRule type="expression" dxfId="20879" priority="843">
      <formula>$L18&gt;0.15</formula>
    </cfRule>
    <cfRule type="expression" dxfId="20878" priority="844">
      <formula>AND($L18&gt;0.08,$L18&lt;0.15)</formula>
    </cfRule>
  </conditionalFormatting>
  <conditionalFormatting sqref="E18">
    <cfRule type="expression" dxfId="20877" priority="841">
      <formula>$L18&gt;0.15</formula>
    </cfRule>
    <cfRule type="expression" dxfId="20876" priority="842">
      <formula>AND($L18&gt;0.08,$L18&lt;0.15)</formula>
    </cfRule>
  </conditionalFormatting>
  <conditionalFormatting sqref="E18">
    <cfRule type="expression" dxfId="20875" priority="837">
      <formula>$L18&gt;0.15</formula>
    </cfRule>
    <cfRule type="expression" dxfId="20874" priority="838">
      <formula>AND($L18&gt;0.08,$L18&lt;0.15)</formula>
    </cfRule>
  </conditionalFormatting>
  <conditionalFormatting sqref="E18">
    <cfRule type="expression" dxfId="20873" priority="839">
      <formula>$L18&gt;0.15</formula>
    </cfRule>
    <cfRule type="expression" dxfId="20872" priority="840">
      <formula>AND($L18&gt;0.08,$L18&lt;0.15)</formula>
    </cfRule>
  </conditionalFormatting>
  <conditionalFormatting sqref="H18">
    <cfRule type="expression" dxfId="20871" priority="827">
      <formula>$L18&gt;0.15</formula>
    </cfRule>
    <cfRule type="expression" dxfId="20870" priority="828">
      <formula>AND($L18&gt;0.08,$L18&lt;0.15)</formula>
    </cfRule>
  </conditionalFormatting>
  <conditionalFormatting sqref="H18">
    <cfRule type="expression" dxfId="20869" priority="825">
      <formula>$L18&gt;0.15</formula>
    </cfRule>
    <cfRule type="expression" dxfId="20868" priority="826">
      <formula>AND($L18&gt;0.08,$L18&lt;0.15)</formula>
    </cfRule>
  </conditionalFormatting>
  <conditionalFormatting sqref="H18">
    <cfRule type="expression" dxfId="20867" priority="823">
      <formula>$L18&gt;0.15</formula>
    </cfRule>
    <cfRule type="expression" dxfId="20866" priority="824">
      <formula>AND($L18&gt;0.08,$L18&lt;0.15)</formula>
    </cfRule>
  </conditionalFormatting>
  <conditionalFormatting sqref="H18">
    <cfRule type="expression" dxfId="20865" priority="821">
      <formula>$L18&gt;0.15</formula>
    </cfRule>
    <cfRule type="expression" dxfId="20864" priority="822">
      <formula>AND($L18&gt;0.08,$L18&lt;0.15)</formula>
    </cfRule>
  </conditionalFormatting>
  <conditionalFormatting sqref="H18">
    <cfRule type="expression" dxfId="20863" priority="819">
      <formula>$L18&gt;0.15</formula>
    </cfRule>
    <cfRule type="expression" dxfId="20862" priority="820">
      <formula>AND($L18&gt;0.08,$L18&lt;0.15)</formula>
    </cfRule>
  </conditionalFormatting>
  <conditionalFormatting sqref="H18">
    <cfRule type="expression" dxfId="20861" priority="817">
      <formula>$L18&gt;0.15</formula>
    </cfRule>
    <cfRule type="expression" dxfId="20860" priority="818">
      <formula>AND($L18&gt;0.08,$L18&lt;0.15)</formula>
    </cfRule>
  </conditionalFormatting>
  <conditionalFormatting sqref="H18">
    <cfRule type="expression" dxfId="20859" priority="815">
      <formula>$L18&gt;0.15</formula>
    </cfRule>
    <cfRule type="expression" dxfId="20858" priority="816">
      <formula>AND($L18&gt;0.08,$L18&lt;0.15)</formula>
    </cfRule>
  </conditionalFormatting>
  <conditionalFormatting sqref="H18">
    <cfRule type="expression" dxfId="20857" priority="813">
      <formula>$L18&gt;0.15</formula>
    </cfRule>
    <cfRule type="expression" dxfId="20856" priority="814">
      <formula>AND($L18&gt;0.08,$L18&lt;0.15)</formula>
    </cfRule>
  </conditionalFormatting>
  <conditionalFormatting sqref="AD17">
    <cfRule type="expression" dxfId="20855" priority="811">
      <formula>$L17&gt;0.15</formula>
    </cfRule>
    <cfRule type="expression" dxfId="20854" priority="812">
      <formula>AND($L17&gt;0.08,$L17&lt;0.15)</formula>
    </cfRule>
  </conditionalFormatting>
  <conditionalFormatting sqref="AD18">
    <cfRule type="expression" dxfId="20853" priority="809">
      <formula>$L18&gt;0.15</formula>
    </cfRule>
    <cfRule type="expression" dxfId="20852" priority="810">
      <formula>AND($L18&gt;0.08,$L18&lt;0.15)</formula>
    </cfRule>
  </conditionalFormatting>
  <conditionalFormatting sqref="F20">
    <cfRule type="expression" dxfId="20851" priority="789">
      <formula>$L20&gt;0.15</formula>
    </cfRule>
    <cfRule type="expression" dxfId="20850" priority="790">
      <formula>AND($L20&gt;0.08,$L20&lt;0.15)</formula>
    </cfRule>
  </conditionalFormatting>
  <conditionalFormatting sqref="G20">
    <cfRule type="expression" dxfId="20849" priority="787">
      <formula>$L20&gt;0.15</formula>
    </cfRule>
    <cfRule type="expression" dxfId="20848" priority="788">
      <formula>AND($L20&gt;0.08,$L20&lt;0.15)</formula>
    </cfRule>
  </conditionalFormatting>
  <conditionalFormatting sqref="G20">
    <cfRule type="expression" dxfId="20847" priority="785">
      <formula>$L20&gt;0.15</formula>
    </cfRule>
    <cfRule type="expression" dxfId="20846" priority="786">
      <formula>AND($L20&gt;0.08,$L20&lt;0.15)</formula>
    </cfRule>
  </conditionalFormatting>
  <conditionalFormatting sqref="F20">
    <cfRule type="expression" dxfId="20845" priority="793">
      <formula>$L20&gt;0.15</formula>
    </cfRule>
    <cfRule type="expression" dxfId="20844" priority="794">
      <formula>AND($L20&gt;0.08,$L20&lt;0.15)</formula>
    </cfRule>
  </conditionalFormatting>
  <conditionalFormatting sqref="F20">
    <cfRule type="expression" dxfId="20843" priority="795">
      <formula>$L20&gt;0.15</formula>
    </cfRule>
    <cfRule type="expression" dxfId="20842" priority="796">
      <formula>AND($L20&gt;0.08,$L20&lt;0.15)</formula>
    </cfRule>
  </conditionalFormatting>
  <conditionalFormatting sqref="F20">
    <cfRule type="expression" dxfId="20841" priority="791">
      <formula>$L20&gt;0.15</formula>
    </cfRule>
    <cfRule type="expression" dxfId="20840" priority="792">
      <formula>AND($L20&gt;0.08,$L20&lt;0.15)</formula>
    </cfRule>
  </conditionalFormatting>
  <conditionalFormatting sqref="G20">
    <cfRule type="expression" dxfId="20839" priority="777">
      <formula>$L20&gt;0.15</formula>
    </cfRule>
    <cfRule type="expression" dxfId="20838" priority="778">
      <formula>AND($L20&gt;0.08,$L20&lt;0.15)</formula>
    </cfRule>
  </conditionalFormatting>
  <conditionalFormatting sqref="G20">
    <cfRule type="expression" dxfId="20837" priority="783">
      <formula>$L20&gt;0.15</formula>
    </cfRule>
    <cfRule type="expression" dxfId="20836" priority="784">
      <formula>AND($L20&gt;0.08,$L20&lt;0.15)</formula>
    </cfRule>
  </conditionalFormatting>
  <conditionalFormatting sqref="G20">
    <cfRule type="expression" dxfId="20835" priority="779">
      <formula>$L20&gt;0.15</formula>
    </cfRule>
    <cfRule type="expression" dxfId="20834" priority="780">
      <formula>AND($L20&gt;0.08,$L20&lt;0.15)</formula>
    </cfRule>
  </conditionalFormatting>
  <conditionalFormatting sqref="G20">
    <cfRule type="expression" dxfId="20833" priority="781">
      <formula>$L20&gt;0.15</formula>
    </cfRule>
    <cfRule type="expression" dxfId="20832" priority="782">
      <formula>AND($L20&gt;0.08,$L20&lt;0.15)</formula>
    </cfRule>
  </conditionalFormatting>
  <conditionalFormatting sqref="E20">
    <cfRule type="expression" dxfId="20831" priority="771">
      <formula>$L20&gt;0.15</formula>
    </cfRule>
    <cfRule type="expression" dxfId="20830" priority="772">
      <formula>AND($L20&gt;0.08,$L20&lt;0.15)</formula>
    </cfRule>
  </conditionalFormatting>
  <conditionalFormatting sqref="E20">
    <cfRule type="expression" dxfId="20829" priority="769">
      <formula>$L20&gt;0.15</formula>
    </cfRule>
    <cfRule type="expression" dxfId="20828" priority="770">
      <formula>AND($L20&gt;0.08,$L20&lt;0.15)</formula>
    </cfRule>
  </conditionalFormatting>
  <conditionalFormatting sqref="G20">
    <cfRule type="expression" dxfId="20827" priority="775">
      <formula>$L20&gt;0.15</formula>
    </cfRule>
    <cfRule type="expression" dxfId="20826" priority="776">
      <formula>AND($L20&gt;0.08,$L20&lt;0.15)</formula>
    </cfRule>
  </conditionalFormatting>
  <conditionalFormatting sqref="G20">
    <cfRule type="expression" dxfId="20825" priority="773">
      <formula>$L20&gt;0.15</formula>
    </cfRule>
    <cfRule type="expression" dxfId="20824" priority="774">
      <formula>AND($L20&gt;0.08,$L20&lt;0.15)</formula>
    </cfRule>
  </conditionalFormatting>
  <conditionalFormatting sqref="E20">
    <cfRule type="expression" dxfId="20823" priority="767">
      <formula>$L20&gt;0.15</formula>
    </cfRule>
    <cfRule type="expression" dxfId="20822" priority="768">
      <formula>AND($L20&gt;0.08,$L20&lt;0.15)</formula>
    </cfRule>
  </conditionalFormatting>
  <conditionalFormatting sqref="E20">
    <cfRule type="expression" dxfId="20821" priority="765">
      <formula>$L20&gt;0.15</formula>
    </cfRule>
    <cfRule type="expression" dxfId="20820" priority="766">
      <formula>AND($L20&gt;0.08,$L20&lt;0.15)</formula>
    </cfRule>
  </conditionalFormatting>
  <conditionalFormatting sqref="E20">
    <cfRule type="expression" dxfId="20819" priority="763">
      <formula>$L20&gt;0.15</formula>
    </cfRule>
    <cfRule type="expression" dxfId="20818" priority="764">
      <formula>AND($L20&gt;0.08,$L20&lt;0.15)</formula>
    </cfRule>
  </conditionalFormatting>
  <conditionalFormatting sqref="E20">
    <cfRule type="expression" dxfId="20817" priority="761">
      <formula>$L20&gt;0.15</formula>
    </cfRule>
    <cfRule type="expression" dxfId="20816" priority="762">
      <formula>AND($L20&gt;0.08,$L20&lt;0.15)</formula>
    </cfRule>
  </conditionalFormatting>
  <conditionalFormatting sqref="E20">
    <cfRule type="expression" dxfId="20815" priority="753">
      <formula>$L20&gt;0.15</formula>
    </cfRule>
    <cfRule type="expression" dxfId="20814" priority="754">
      <formula>AND($L20&gt;0.08,$L20&lt;0.15)</formula>
    </cfRule>
  </conditionalFormatting>
  <conditionalFormatting sqref="D20">
    <cfRule type="expression" dxfId="20813" priority="751">
      <formula>$L20&gt;0.15</formula>
    </cfRule>
    <cfRule type="expression" dxfId="20812" priority="752">
      <formula>AND($L20&gt;0.08,$L20&lt;0.15)</formula>
    </cfRule>
  </conditionalFormatting>
  <conditionalFormatting sqref="D20">
    <cfRule type="expression" dxfId="20811" priority="749">
      <formula>$L20&gt;0.15</formula>
    </cfRule>
    <cfRule type="expression" dxfId="20810" priority="750">
      <formula>AND($L20&gt;0.08,$L20&lt;0.15)</formula>
    </cfRule>
  </conditionalFormatting>
  <conditionalFormatting sqref="D20">
    <cfRule type="expression" dxfId="20809" priority="741">
      <formula>$L20&gt;0.15</formula>
    </cfRule>
    <cfRule type="expression" dxfId="20808" priority="742">
      <formula>AND($L20&gt;0.08,$L20&lt;0.15)</formula>
    </cfRule>
  </conditionalFormatting>
  <conditionalFormatting sqref="D20">
    <cfRule type="expression" dxfId="20807" priority="739">
      <formula>$L20&gt;0.15</formula>
    </cfRule>
    <cfRule type="expression" dxfId="20806" priority="740">
      <formula>AND($L20&gt;0.08,$L20&lt;0.15)</formula>
    </cfRule>
  </conditionalFormatting>
  <conditionalFormatting sqref="D20">
    <cfRule type="expression" dxfId="20805" priority="737">
      <formula>$L20&gt;0.15</formula>
    </cfRule>
    <cfRule type="expression" dxfId="20804" priority="738">
      <formula>AND($L20&gt;0.08,$L20&lt;0.15)</formula>
    </cfRule>
  </conditionalFormatting>
  <conditionalFormatting sqref="E20">
    <cfRule type="expression" dxfId="20803" priority="757">
      <formula>$L20&gt;0.15</formula>
    </cfRule>
    <cfRule type="expression" dxfId="20802" priority="758">
      <formula>AND($L20&gt;0.08,$L20&lt;0.15)</formula>
    </cfRule>
  </conditionalFormatting>
  <conditionalFormatting sqref="E20">
    <cfRule type="expression" dxfId="20801" priority="759">
      <formula>$L20&gt;0.15</formula>
    </cfRule>
    <cfRule type="expression" dxfId="20800" priority="760">
      <formula>AND($L20&gt;0.08,$L20&lt;0.15)</formula>
    </cfRule>
  </conditionalFormatting>
  <conditionalFormatting sqref="E20">
    <cfRule type="expression" dxfId="20799" priority="755">
      <formula>$L20&gt;0.15</formula>
    </cfRule>
    <cfRule type="expression" dxfId="20798" priority="756">
      <formula>AND($L20&gt;0.08,$L20&lt;0.15)</formula>
    </cfRule>
  </conditionalFormatting>
  <conditionalFormatting sqref="D20">
    <cfRule type="expression" dxfId="20797" priority="747">
      <formula>$L20&gt;0.15</formula>
    </cfRule>
    <cfRule type="expression" dxfId="20796" priority="748">
      <formula>AND($L20&gt;0.08,$L20&lt;0.15)</formula>
    </cfRule>
  </conditionalFormatting>
  <conditionalFormatting sqref="D20">
    <cfRule type="expression" dxfId="20795" priority="743">
      <formula>$L20&gt;0.15</formula>
    </cfRule>
    <cfRule type="expression" dxfId="20794" priority="744">
      <formula>AND($L20&gt;0.08,$L20&lt;0.15)</formula>
    </cfRule>
  </conditionalFormatting>
  <conditionalFormatting sqref="D20">
    <cfRule type="expression" dxfId="20793" priority="745">
      <formula>$L20&gt;0.15</formula>
    </cfRule>
    <cfRule type="expression" dxfId="20792" priority="746">
      <formula>AND($L20&gt;0.08,$L20&lt;0.15)</formula>
    </cfRule>
  </conditionalFormatting>
  <conditionalFormatting sqref="D20">
    <cfRule type="expression" dxfId="20791" priority="735">
      <formula>$L20&gt;0.15</formula>
    </cfRule>
    <cfRule type="expression" dxfId="20790" priority="736">
      <formula>AND($L20&gt;0.08,$L20&lt;0.15)</formula>
    </cfRule>
  </conditionalFormatting>
  <conditionalFormatting sqref="D20">
    <cfRule type="expression" dxfId="20789" priority="727">
      <formula>$L20&gt;0.15</formula>
    </cfRule>
    <cfRule type="expression" dxfId="20788" priority="728">
      <formula>AND($L20&gt;0.08,$L20&lt;0.15)</formula>
    </cfRule>
  </conditionalFormatting>
  <conditionalFormatting sqref="D20">
    <cfRule type="expression" dxfId="20787" priority="731">
      <formula>$L20&gt;0.15</formula>
    </cfRule>
    <cfRule type="expression" dxfId="20786" priority="732">
      <formula>AND($L20&gt;0.08,$L20&lt;0.15)</formula>
    </cfRule>
  </conditionalFormatting>
  <conditionalFormatting sqref="D20">
    <cfRule type="expression" dxfId="20785" priority="733">
      <formula>$L20&gt;0.15</formula>
    </cfRule>
    <cfRule type="expression" dxfId="20784" priority="734">
      <formula>AND($L20&gt;0.08,$L20&lt;0.15)</formula>
    </cfRule>
  </conditionalFormatting>
  <conditionalFormatting sqref="D20">
    <cfRule type="expression" dxfId="20783" priority="729">
      <formula>$L20&gt;0.15</formula>
    </cfRule>
    <cfRule type="expression" dxfId="20782" priority="730">
      <formula>AND($L20&gt;0.08,$L20&lt;0.15)</formula>
    </cfRule>
  </conditionalFormatting>
  <conditionalFormatting sqref="F20">
    <cfRule type="expression" dxfId="20781" priority="801">
      <formula>$L20&gt;0.15</formula>
    </cfRule>
    <cfRule type="expression" dxfId="20780" priority="802">
      <formula>AND($L20&gt;0.08,$L20&lt;0.15)</formula>
    </cfRule>
  </conditionalFormatting>
  <conditionalFormatting sqref="F20">
    <cfRule type="expression" dxfId="20779" priority="799">
      <formula>$L20&gt;0.15</formula>
    </cfRule>
    <cfRule type="expression" dxfId="20778" priority="800">
      <formula>AND($L20&gt;0.08,$L20&lt;0.15)</formula>
    </cfRule>
  </conditionalFormatting>
  <conditionalFormatting sqref="F20">
    <cfRule type="expression" dxfId="20777" priority="797">
      <formula>$L20&gt;0.15</formula>
    </cfRule>
    <cfRule type="expression" dxfId="20776" priority="798">
      <formula>AND($L20&gt;0.08,$L20&lt;0.15)</formula>
    </cfRule>
  </conditionalFormatting>
  <conditionalFormatting sqref="F20">
    <cfRule type="expression" dxfId="20775" priority="805">
      <formula>$L20&gt;0.15</formula>
    </cfRule>
    <cfRule type="expression" dxfId="20774" priority="806">
      <formula>AND($L20&gt;0.08,$L20&lt;0.15)</formula>
    </cfRule>
  </conditionalFormatting>
  <conditionalFormatting sqref="F20">
    <cfRule type="expression" dxfId="20773" priority="807">
      <formula>$L20&gt;0.15</formula>
    </cfRule>
    <cfRule type="expression" dxfId="20772" priority="808">
      <formula>AND($L20&gt;0.08,$L20&lt;0.15)</formula>
    </cfRule>
  </conditionalFormatting>
  <conditionalFormatting sqref="F20">
    <cfRule type="expression" dxfId="20771" priority="803">
      <formula>$L20&gt;0.15</formula>
    </cfRule>
    <cfRule type="expression" dxfId="20770" priority="804">
      <formula>AND($L20&gt;0.08,$L20&lt;0.15)</formula>
    </cfRule>
  </conditionalFormatting>
  <conditionalFormatting sqref="H20">
    <cfRule type="expression" dxfId="20769" priority="725">
      <formula>$L20&gt;0.15</formula>
    </cfRule>
    <cfRule type="expression" dxfId="20768" priority="726">
      <formula>AND($L20&gt;0.08,$L20&lt;0.15)</formula>
    </cfRule>
  </conditionalFormatting>
  <conditionalFormatting sqref="H20">
    <cfRule type="expression" dxfId="20767" priority="723">
      <formula>$L20&gt;0.15</formula>
    </cfRule>
    <cfRule type="expression" dxfId="20766" priority="724">
      <formula>AND($L20&gt;0.08,$L20&lt;0.15)</formula>
    </cfRule>
  </conditionalFormatting>
  <conditionalFormatting sqref="H20">
    <cfRule type="expression" dxfId="20765" priority="721">
      <formula>$L20&gt;0.15</formula>
    </cfRule>
    <cfRule type="expression" dxfId="20764" priority="722">
      <formula>AND($L20&gt;0.08,$L20&lt;0.15)</formula>
    </cfRule>
  </conditionalFormatting>
  <conditionalFormatting sqref="H20">
    <cfRule type="expression" dxfId="20763" priority="719">
      <formula>$L20&gt;0.15</formula>
    </cfRule>
    <cfRule type="expression" dxfId="20762" priority="720">
      <formula>AND($L20&gt;0.08,$L20&lt;0.15)</formula>
    </cfRule>
  </conditionalFormatting>
  <conditionalFormatting sqref="H20">
    <cfRule type="expression" dxfId="20761" priority="717">
      <formula>$L20&gt;0.15</formula>
    </cfRule>
    <cfRule type="expression" dxfId="20760" priority="718">
      <formula>AND($L20&gt;0.08,$L20&lt;0.15)</formula>
    </cfRule>
  </conditionalFormatting>
  <conditionalFormatting sqref="H20">
    <cfRule type="expression" dxfId="20759" priority="715">
      <formula>$L20&gt;0.15</formula>
    </cfRule>
    <cfRule type="expression" dxfId="20758" priority="716">
      <formula>AND($L20&gt;0.08,$L20&lt;0.15)</formula>
    </cfRule>
  </conditionalFormatting>
  <conditionalFormatting sqref="H20">
    <cfRule type="expression" dxfId="20757" priority="713">
      <formula>$L20&gt;0.15</formula>
    </cfRule>
    <cfRule type="expression" dxfId="20756" priority="714">
      <formula>AND($L20&gt;0.08,$L20&lt;0.15)</formula>
    </cfRule>
  </conditionalFormatting>
  <conditionalFormatting sqref="H20">
    <cfRule type="expression" dxfId="20755" priority="711">
      <formula>$L20&gt;0.15</formula>
    </cfRule>
    <cfRule type="expression" dxfId="20754" priority="712">
      <formula>AND($L20&gt;0.08,$L20&lt;0.15)</formula>
    </cfRule>
  </conditionalFormatting>
  <conditionalFormatting sqref="AE19">
    <cfRule type="expression" dxfId="20753" priority="707">
      <formula>$L19&gt;0.15</formula>
    </cfRule>
    <cfRule type="expression" dxfId="20752" priority="708">
      <formula>AND($L19&gt;0.08,$L19&lt;0.15)</formula>
    </cfRule>
  </conditionalFormatting>
  <conditionalFormatting sqref="AE19">
    <cfRule type="expression" dxfId="20751" priority="709">
      <formula>$L19&gt;0.15</formula>
    </cfRule>
    <cfRule type="expression" dxfId="20750" priority="710">
      <formula>AND($L19&gt;0.08,$L19&lt;0.15)</formula>
    </cfRule>
  </conditionalFormatting>
  <conditionalFormatting sqref="AD19">
    <cfRule type="expression" dxfId="20749" priority="705">
      <formula>$L19&gt;0.15</formula>
    </cfRule>
    <cfRule type="expression" dxfId="20748" priority="706">
      <formula>AND($L19&gt;0.08,$L19&lt;0.15)</formula>
    </cfRule>
  </conditionalFormatting>
  <conditionalFormatting sqref="AE20">
    <cfRule type="expression" dxfId="20747" priority="701">
      <formula>$L20&gt;0.15</formula>
    </cfRule>
    <cfRule type="expression" dxfId="20746" priority="702">
      <formula>AND($L20&gt;0.08,$L20&lt;0.15)</formula>
    </cfRule>
  </conditionalFormatting>
  <conditionalFormatting sqref="AE20">
    <cfRule type="expression" dxfId="20745" priority="703">
      <formula>$L20&gt;0.15</formula>
    </cfRule>
    <cfRule type="expression" dxfId="20744" priority="704">
      <formula>AND($L20&gt;0.08,$L20&lt;0.15)</formula>
    </cfRule>
  </conditionalFormatting>
  <conditionalFormatting sqref="AD20">
    <cfRule type="expression" dxfId="20743" priority="699">
      <formula>$L20&gt;0.15</formula>
    </cfRule>
    <cfRule type="expression" dxfId="20742" priority="700">
      <formula>AND($L20&gt;0.08,$L20&lt;0.15)</formula>
    </cfRule>
  </conditionalFormatting>
  <conditionalFormatting sqref="AD21:AD25">
    <cfRule type="expression" dxfId="20741" priority="697">
      <formula>$L21&gt;0.15</formula>
    </cfRule>
    <cfRule type="expression" dxfId="20740" priority="698">
      <formula>AND($L21&gt;0.08,$L21&lt;0.15)</formula>
    </cfRule>
  </conditionalFormatting>
  <conditionalFormatting sqref="AE22:AE25">
    <cfRule type="expression" dxfId="20739" priority="695">
      <formula>$L22&gt;0.15</formula>
    </cfRule>
    <cfRule type="expression" dxfId="20738" priority="696">
      <formula>AND($L22&gt;0.08,$L22&lt;0.15)</formula>
    </cfRule>
  </conditionalFormatting>
  <conditionalFormatting sqref="AE22:AE25">
    <cfRule type="expression" dxfId="20737" priority="693">
      <formula>$L22&gt;0.15</formula>
    </cfRule>
    <cfRule type="expression" dxfId="20736" priority="694">
      <formula>AND($L22&gt;0.08,$L22&lt;0.15)</formula>
    </cfRule>
  </conditionalFormatting>
  <conditionalFormatting sqref="AD26">
    <cfRule type="expression" dxfId="20735" priority="691">
      <formula>$L26&gt;0.15</formula>
    </cfRule>
    <cfRule type="expression" dxfId="20734" priority="692">
      <formula>AND($L26&gt;0.08,$L26&lt;0.15)</formula>
    </cfRule>
  </conditionalFormatting>
  <conditionalFormatting sqref="AE26">
    <cfRule type="expression" dxfId="20733" priority="689">
      <formula>$L26&gt;0.15</formula>
    </cfRule>
    <cfRule type="expression" dxfId="20732" priority="690">
      <formula>AND($L26&gt;0.08,$L26&lt;0.15)</formula>
    </cfRule>
  </conditionalFormatting>
  <conditionalFormatting sqref="AE26">
    <cfRule type="expression" dxfId="20731" priority="687">
      <formula>$L26&gt;0.15</formula>
    </cfRule>
    <cfRule type="expression" dxfId="20730" priority="688">
      <formula>AND($L26&gt;0.08,$L26&lt;0.15)</formula>
    </cfRule>
  </conditionalFormatting>
  <conditionalFormatting sqref="AE28">
    <cfRule type="expression" dxfId="20729" priority="685">
      <formula>$L28&gt;0.15</formula>
    </cfRule>
    <cfRule type="expression" dxfId="20728" priority="686">
      <formula>AND($L28&gt;0.08,$L28&lt;0.15)</formula>
    </cfRule>
  </conditionalFormatting>
  <conditionalFormatting sqref="AE28">
    <cfRule type="expression" dxfId="20727" priority="683">
      <formula>$L28&gt;0.15</formula>
    </cfRule>
    <cfRule type="expression" dxfId="20726" priority="684">
      <formula>AND($L28&gt;0.08,$L28&lt;0.15)</formula>
    </cfRule>
  </conditionalFormatting>
  <conditionalFormatting sqref="AE29">
    <cfRule type="expression" dxfId="20725" priority="681">
      <formula>$L29&gt;0.15</formula>
    </cfRule>
    <cfRule type="expression" dxfId="20724" priority="682">
      <formula>AND($L29&gt;0.08,$L29&lt;0.15)</formula>
    </cfRule>
  </conditionalFormatting>
  <conditionalFormatting sqref="AE29">
    <cfRule type="expression" dxfId="20723" priority="679">
      <formula>$L29&gt;0.15</formula>
    </cfRule>
    <cfRule type="expression" dxfId="20722" priority="680">
      <formula>AND($L29&gt;0.08,$L29&lt;0.15)</formula>
    </cfRule>
  </conditionalFormatting>
  <conditionalFormatting sqref="AE30">
    <cfRule type="expression" dxfId="20721" priority="677">
      <formula>$L30&gt;0.15</formula>
    </cfRule>
    <cfRule type="expression" dxfId="20720" priority="678">
      <formula>AND($L30&gt;0.08,$L30&lt;0.15)</formula>
    </cfRule>
  </conditionalFormatting>
  <conditionalFormatting sqref="AE30">
    <cfRule type="expression" dxfId="20719" priority="675">
      <formula>$L30&gt;0.15</formula>
    </cfRule>
    <cfRule type="expression" dxfId="20718" priority="676">
      <formula>AND($L30&gt;0.08,$L30&lt;0.15)</formula>
    </cfRule>
  </conditionalFormatting>
  <conditionalFormatting sqref="AE31">
    <cfRule type="expression" dxfId="20717" priority="673">
      <formula>$L31&gt;0.15</formula>
    </cfRule>
    <cfRule type="expression" dxfId="20716" priority="674">
      <formula>AND($L31&gt;0.08,$L31&lt;0.15)</formula>
    </cfRule>
  </conditionalFormatting>
  <conditionalFormatting sqref="AE31">
    <cfRule type="expression" dxfId="20715" priority="671">
      <formula>$L31&gt;0.15</formula>
    </cfRule>
    <cfRule type="expression" dxfId="20714" priority="672">
      <formula>AND($L31&gt;0.08,$L31&lt;0.15)</formula>
    </cfRule>
  </conditionalFormatting>
  <conditionalFormatting sqref="AE32">
    <cfRule type="expression" dxfId="20713" priority="669">
      <formula>$L32&gt;0.15</formula>
    </cfRule>
    <cfRule type="expression" dxfId="20712" priority="670">
      <formula>AND($L32&gt;0.08,$L32&lt;0.15)</formula>
    </cfRule>
  </conditionalFormatting>
  <conditionalFormatting sqref="AE32">
    <cfRule type="expression" dxfId="20711" priority="667">
      <formula>$L32&gt;0.15</formula>
    </cfRule>
    <cfRule type="expression" dxfId="20710" priority="668">
      <formula>AND($L32&gt;0.08,$L32&lt;0.15)</formula>
    </cfRule>
  </conditionalFormatting>
  <conditionalFormatting sqref="AE33">
    <cfRule type="expression" dxfId="20709" priority="665">
      <formula>$L33&gt;0.15</formula>
    </cfRule>
    <cfRule type="expression" dxfId="20708" priority="666">
      <formula>AND($L33&gt;0.08,$L33&lt;0.15)</formula>
    </cfRule>
  </conditionalFormatting>
  <conditionalFormatting sqref="AE33">
    <cfRule type="expression" dxfId="20707" priority="663">
      <formula>$L33&gt;0.15</formula>
    </cfRule>
    <cfRule type="expression" dxfId="20706" priority="664">
      <formula>AND($L33&gt;0.08,$L33&lt;0.15)</formula>
    </cfRule>
  </conditionalFormatting>
  <conditionalFormatting sqref="AE34">
    <cfRule type="expression" dxfId="20705" priority="661">
      <formula>$L34&gt;0.15</formula>
    </cfRule>
    <cfRule type="expression" dxfId="20704" priority="662">
      <formula>AND($L34&gt;0.08,$L34&lt;0.15)</formula>
    </cfRule>
  </conditionalFormatting>
  <conditionalFormatting sqref="AE34">
    <cfRule type="expression" dxfId="20703" priority="659">
      <formula>$L34&gt;0.15</formula>
    </cfRule>
    <cfRule type="expression" dxfId="20702" priority="660">
      <formula>AND($L34&gt;0.08,$L34&lt;0.15)</formula>
    </cfRule>
  </conditionalFormatting>
  <conditionalFormatting sqref="F28:F29">
    <cfRule type="expression" dxfId="20701" priority="653">
      <formula>$L28&gt;0.15</formula>
    </cfRule>
    <cfRule type="expression" dxfId="20700" priority="654">
      <formula>AND($L28&gt;0.08,$L28&lt;0.15)</formula>
    </cfRule>
  </conditionalFormatting>
  <conditionalFormatting sqref="F28:F29">
    <cfRule type="expression" dxfId="20699" priority="651">
      <formula>$L28&gt;0.15</formula>
    </cfRule>
    <cfRule type="expression" dxfId="20698" priority="652">
      <formula>AND($L28&gt;0.08,$L28&lt;0.15)</formula>
    </cfRule>
  </conditionalFormatting>
  <conditionalFormatting sqref="F28:F29">
    <cfRule type="expression" dxfId="20697" priority="649">
      <formula>$L28&gt;0.15</formula>
    </cfRule>
    <cfRule type="expression" dxfId="20696" priority="650">
      <formula>AND($L28&gt;0.08,$L28&lt;0.15)</formula>
    </cfRule>
  </conditionalFormatting>
  <conditionalFormatting sqref="F28:F29">
    <cfRule type="expression" dxfId="20695" priority="641">
      <formula>$L28&gt;0.15</formula>
    </cfRule>
    <cfRule type="expression" dxfId="20694" priority="642">
      <formula>AND($L28&gt;0.08,$L28&lt;0.15)</formula>
    </cfRule>
  </conditionalFormatting>
  <conditionalFormatting sqref="F28:F29">
    <cfRule type="expression" dxfId="20693" priority="639">
      <formula>$L28&gt;0.15</formula>
    </cfRule>
    <cfRule type="expression" dxfId="20692" priority="640">
      <formula>AND($L28&gt;0.08,$L28&lt;0.15)</formula>
    </cfRule>
  </conditionalFormatting>
  <conditionalFormatting sqref="F28:F29">
    <cfRule type="expression" dxfId="20691" priority="637">
      <formula>$L28&gt;0.15</formula>
    </cfRule>
    <cfRule type="expression" dxfId="20690" priority="638">
      <formula>AND($L28&gt;0.08,$L28&lt;0.15)</formula>
    </cfRule>
  </conditionalFormatting>
  <conditionalFormatting sqref="F28:F29">
    <cfRule type="expression" dxfId="20689" priority="657">
      <formula>$L28&gt;0.15</formula>
    </cfRule>
    <cfRule type="expression" dxfId="20688" priority="658">
      <formula>AND($L28&gt;0.08,$L28&lt;0.15)</formula>
    </cfRule>
  </conditionalFormatting>
  <conditionalFormatting sqref="F28:F29">
    <cfRule type="expression" dxfId="20687" priority="655">
      <formula>$L28&gt;0.15</formula>
    </cfRule>
    <cfRule type="expression" dxfId="20686" priority="656">
      <formula>AND($L28&gt;0.08,$L28&lt;0.15)</formula>
    </cfRule>
  </conditionalFormatting>
  <conditionalFormatting sqref="F28:F29">
    <cfRule type="expression" dxfId="20685" priority="647">
      <formula>$L28&gt;0.15</formula>
    </cfRule>
    <cfRule type="expression" dxfId="20684" priority="648">
      <formula>AND($L28&gt;0.08,$L28&lt;0.15)</formula>
    </cfRule>
  </conditionalFormatting>
  <conditionalFormatting sqref="F28:F29">
    <cfRule type="expression" dxfId="20683" priority="643">
      <formula>$L28&gt;0.15</formula>
    </cfRule>
    <cfRule type="expression" dxfId="20682" priority="644">
      <formula>AND($L28&gt;0.08,$L28&lt;0.15)</formula>
    </cfRule>
  </conditionalFormatting>
  <conditionalFormatting sqref="F28:F29">
    <cfRule type="expression" dxfId="20681" priority="645">
      <formula>$L28&gt;0.15</formula>
    </cfRule>
    <cfRule type="expression" dxfId="20680" priority="646">
      <formula>AND($L28&gt;0.08,$L28&lt;0.15)</formula>
    </cfRule>
  </conditionalFormatting>
  <conditionalFormatting sqref="F28:F29">
    <cfRule type="expression" dxfId="20679" priority="635">
      <formula>$L28&gt;0.15</formula>
    </cfRule>
    <cfRule type="expression" dxfId="20678" priority="636">
      <formula>AND($L28&gt;0.08,$L28&lt;0.15)</formula>
    </cfRule>
  </conditionalFormatting>
  <conditionalFormatting sqref="G28:G29">
    <cfRule type="expression" dxfId="20677" priority="631">
      <formula>$L28&gt;0.15</formula>
    </cfRule>
    <cfRule type="expression" dxfId="20676" priority="632">
      <formula>AND($L28&gt;0.08,$L28&lt;0.15)</formula>
    </cfRule>
  </conditionalFormatting>
  <conditionalFormatting sqref="G28:G29">
    <cfRule type="expression" dxfId="20675" priority="629">
      <formula>$L28&gt;0.15</formula>
    </cfRule>
    <cfRule type="expression" dxfId="20674" priority="630">
      <formula>AND($L28&gt;0.08,$L28&lt;0.15)</formula>
    </cfRule>
  </conditionalFormatting>
  <conditionalFormatting sqref="D28:D29">
    <cfRule type="expression" dxfId="20673" priority="627">
      <formula>$L28&gt;0.15</formula>
    </cfRule>
    <cfRule type="expression" dxfId="20672" priority="628">
      <formula>AND($L28&gt;0.08,$L28&lt;0.15)</formula>
    </cfRule>
  </conditionalFormatting>
  <conditionalFormatting sqref="F28:F29">
    <cfRule type="expression" dxfId="20671" priority="633">
      <formula>$L28&gt;0.15</formula>
    </cfRule>
    <cfRule type="expression" dxfId="20670" priority="634">
      <formula>AND($L28&gt;0.08,$L28&lt;0.15)</formula>
    </cfRule>
  </conditionalFormatting>
  <conditionalFormatting sqref="E28:E29">
    <cfRule type="expression" dxfId="20669" priority="625">
      <formula>$L28&gt;0.15</formula>
    </cfRule>
    <cfRule type="expression" dxfId="20668" priority="626">
      <formula>AND($L28&gt;0.08,$L28&lt;0.15)</formula>
    </cfRule>
  </conditionalFormatting>
  <conditionalFormatting sqref="E28:E29">
    <cfRule type="expression" dxfId="20667" priority="623">
      <formula>$L28&gt;0.15</formula>
    </cfRule>
    <cfRule type="expression" dxfId="20666" priority="624">
      <formula>AND($L28&gt;0.08,$L28&lt;0.15)</formula>
    </cfRule>
  </conditionalFormatting>
  <conditionalFormatting sqref="E28:E29">
    <cfRule type="expression" dxfId="20665" priority="621">
      <formula>$L28&gt;0.15</formula>
    </cfRule>
    <cfRule type="expression" dxfId="20664" priority="622">
      <formula>AND($L28&gt;0.08,$L28&lt;0.15)</formula>
    </cfRule>
  </conditionalFormatting>
  <conditionalFormatting sqref="E28:E29">
    <cfRule type="expression" dxfId="20663" priority="607">
      <formula>$L28&gt;0.15</formula>
    </cfRule>
    <cfRule type="expression" dxfId="20662" priority="608">
      <formula>AND($L28&gt;0.08,$L28&lt;0.15)</formula>
    </cfRule>
  </conditionalFormatting>
  <conditionalFormatting sqref="E28:E29">
    <cfRule type="expression" dxfId="20661" priority="605">
      <formula>$L28&gt;0.15</formula>
    </cfRule>
    <cfRule type="expression" dxfId="20660" priority="606">
      <formula>AND($L28&gt;0.08,$L28&lt;0.15)</formula>
    </cfRule>
  </conditionalFormatting>
  <conditionalFormatting sqref="E28:E29">
    <cfRule type="expression" dxfId="20659" priority="603">
      <formula>$L28&gt;0.15</formula>
    </cfRule>
    <cfRule type="expression" dxfId="20658" priority="604">
      <formula>AND($L28&gt;0.08,$L28&lt;0.15)</formula>
    </cfRule>
  </conditionalFormatting>
  <conditionalFormatting sqref="E28:E29">
    <cfRule type="expression" dxfId="20657" priority="601">
      <formula>$L28&gt;0.15</formula>
    </cfRule>
    <cfRule type="expression" dxfId="20656" priority="602">
      <formula>AND($L28&gt;0.08,$L28&lt;0.15)</formula>
    </cfRule>
  </conditionalFormatting>
  <conditionalFormatting sqref="E28:E29">
    <cfRule type="expression" dxfId="20655" priority="619">
      <formula>$L28&gt;0.15</formula>
    </cfRule>
    <cfRule type="expression" dxfId="20654" priority="620">
      <formula>AND($L28&gt;0.08,$L28&lt;0.15)</formula>
    </cfRule>
  </conditionalFormatting>
  <conditionalFormatting sqref="E28:E29">
    <cfRule type="expression" dxfId="20653" priority="617">
      <formula>$L28&gt;0.15</formula>
    </cfRule>
    <cfRule type="expression" dxfId="20652" priority="618">
      <formula>AND($L28&gt;0.08,$L28&lt;0.15)</formula>
    </cfRule>
  </conditionalFormatting>
  <conditionalFormatting sqref="E28:E29">
    <cfRule type="expression" dxfId="20651" priority="615">
      <formula>$L28&gt;0.15</formula>
    </cfRule>
    <cfRule type="expression" dxfId="20650" priority="616">
      <formula>AND($L28&gt;0.08,$L28&lt;0.15)</formula>
    </cfRule>
  </conditionalFormatting>
  <conditionalFormatting sqref="E28:E29">
    <cfRule type="expression" dxfId="20649" priority="613">
      <formula>$L28&gt;0.15</formula>
    </cfRule>
    <cfRule type="expression" dxfId="20648" priority="614">
      <formula>AND($L28&gt;0.08,$L28&lt;0.15)</formula>
    </cfRule>
  </conditionalFormatting>
  <conditionalFormatting sqref="E28:E29">
    <cfRule type="expression" dxfId="20647" priority="609">
      <formula>$L28&gt;0.15</formula>
    </cfRule>
    <cfRule type="expression" dxfId="20646" priority="610">
      <formula>AND($L28&gt;0.08,$L28&lt;0.15)</formula>
    </cfRule>
  </conditionalFormatting>
  <conditionalFormatting sqref="E28:E29">
    <cfRule type="expression" dxfId="20645" priority="611">
      <formula>$L28&gt;0.15</formula>
    </cfRule>
    <cfRule type="expression" dxfId="20644" priority="612">
      <formula>AND($L28&gt;0.08,$L28&lt;0.15)</formula>
    </cfRule>
  </conditionalFormatting>
  <conditionalFormatting sqref="H28:H29">
    <cfRule type="expression" dxfId="20643" priority="599">
      <formula>$L28&gt;0.15</formula>
    </cfRule>
    <cfRule type="expression" dxfId="20642" priority="600">
      <formula>AND($L28&gt;0.08,$L28&lt;0.15)</formula>
    </cfRule>
  </conditionalFormatting>
  <conditionalFormatting sqref="H28:H29">
    <cfRule type="expression" dxfId="20641" priority="597">
      <formula>$L28&gt;0.15</formula>
    </cfRule>
    <cfRule type="expression" dxfId="20640" priority="598">
      <formula>AND($L28&gt;0.08,$L28&lt;0.15)</formula>
    </cfRule>
  </conditionalFormatting>
  <conditionalFormatting sqref="H28:H29">
    <cfRule type="expression" dxfId="20639" priority="595">
      <formula>$L28&gt;0.15</formula>
    </cfRule>
    <cfRule type="expression" dxfId="20638" priority="596">
      <formula>AND($L28&gt;0.08,$L28&lt;0.15)</formula>
    </cfRule>
  </conditionalFormatting>
  <conditionalFormatting sqref="H28:H29">
    <cfRule type="expression" dxfId="20637" priority="593">
      <formula>$L28&gt;0.15</formula>
    </cfRule>
    <cfRule type="expression" dxfId="20636" priority="594">
      <formula>AND($L28&gt;0.08,$L28&lt;0.15)</formula>
    </cfRule>
  </conditionalFormatting>
  <conditionalFormatting sqref="H28:H29">
    <cfRule type="expression" dxfId="20635" priority="591">
      <formula>$L28&gt;0.15</formula>
    </cfRule>
    <cfRule type="expression" dxfId="20634" priority="592">
      <formula>AND($L28&gt;0.08,$L28&lt;0.15)</formula>
    </cfRule>
  </conditionalFormatting>
  <conditionalFormatting sqref="H28:H29">
    <cfRule type="expression" dxfId="20633" priority="589">
      <formula>$L28&gt;0.15</formula>
    </cfRule>
    <cfRule type="expression" dxfId="20632" priority="590">
      <formula>AND($L28&gt;0.08,$L28&lt;0.15)</formula>
    </cfRule>
  </conditionalFormatting>
  <conditionalFormatting sqref="H28:H29">
    <cfRule type="expression" dxfId="20631" priority="587">
      <formula>$L28&gt;0.15</formula>
    </cfRule>
    <cfRule type="expression" dxfId="20630" priority="588">
      <formula>AND($L28&gt;0.08,$L28&lt;0.15)</formula>
    </cfRule>
  </conditionalFormatting>
  <conditionalFormatting sqref="H28:H29">
    <cfRule type="expression" dxfId="20629" priority="585">
      <formula>$L28&gt;0.15</formula>
    </cfRule>
    <cfRule type="expression" dxfId="20628" priority="586">
      <formula>AND($L28&gt;0.08,$L28&lt;0.15)</formula>
    </cfRule>
  </conditionalFormatting>
  <conditionalFormatting sqref="F30:F31">
    <cfRule type="expression" dxfId="20627" priority="579">
      <formula>$L30&gt;0.15</formula>
    </cfRule>
    <cfRule type="expression" dxfId="20626" priority="580">
      <formula>AND($L30&gt;0.08,$L30&lt;0.15)</formula>
    </cfRule>
  </conditionalFormatting>
  <conditionalFormatting sqref="F30:F31">
    <cfRule type="expression" dxfId="20625" priority="577">
      <formula>$L30&gt;0.15</formula>
    </cfRule>
    <cfRule type="expression" dxfId="20624" priority="578">
      <formula>AND($L30&gt;0.08,$L30&lt;0.15)</formula>
    </cfRule>
  </conditionalFormatting>
  <conditionalFormatting sqref="F30:F31">
    <cfRule type="expression" dxfId="20623" priority="575">
      <formula>$L30&gt;0.15</formula>
    </cfRule>
    <cfRule type="expression" dxfId="20622" priority="576">
      <formula>AND($L30&gt;0.08,$L30&lt;0.15)</formula>
    </cfRule>
  </conditionalFormatting>
  <conditionalFormatting sqref="F30:F31">
    <cfRule type="expression" dxfId="20621" priority="567">
      <formula>$L30&gt;0.15</formula>
    </cfRule>
    <cfRule type="expression" dxfId="20620" priority="568">
      <formula>AND($L30&gt;0.08,$L30&lt;0.15)</formula>
    </cfRule>
  </conditionalFormatting>
  <conditionalFormatting sqref="F30:F31">
    <cfRule type="expression" dxfId="20619" priority="565">
      <formula>$L30&gt;0.15</formula>
    </cfRule>
    <cfRule type="expression" dxfId="20618" priority="566">
      <formula>AND($L30&gt;0.08,$L30&lt;0.15)</formula>
    </cfRule>
  </conditionalFormatting>
  <conditionalFormatting sqref="F30:F31">
    <cfRule type="expression" dxfId="20617" priority="563">
      <formula>$L30&gt;0.15</formula>
    </cfRule>
    <cfRule type="expression" dxfId="20616" priority="564">
      <formula>AND($L30&gt;0.08,$L30&lt;0.15)</formula>
    </cfRule>
  </conditionalFormatting>
  <conditionalFormatting sqref="F30:F31">
    <cfRule type="expression" dxfId="20615" priority="583">
      <formula>$L30&gt;0.15</formula>
    </cfRule>
    <cfRule type="expression" dxfId="20614" priority="584">
      <formula>AND($L30&gt;0.08,$L30&lt;0.15)</formula>
    </cfRule>
  </conditionalFormatting>
  <conditionalFormatting sqref="F30:F31">
    <cfRule type="expression" dxfId="20613" priority="581">
      <formula>$L30&gt;0.15</formula>
    </cfRule>
    <cfRule type="expression" dxfId="20612" priority="582">
      <formula>AND($L30&gt;0.08,$L30&lt;0.15)</formula>
    </cfRule>
  </conditionalFormatting>
  <conditionalFormatting sqref="F30:F31">
    <cfRule type="expression" dxfId="20611" priority="573">
      <formula>$L30&gt;0.15</formula>
    </cfRule>
    <cfRule type="expression" dxfId="20610" priority="574">
      <formula>AND($L30&gt;0.08,$L30&lt;0.15)</formula>
    </cfRule>
  </conditionalFormatting>
  <conditionalFormatting sqref="F30:F31">
    <cfRule type="expression" dxfId="20609" priority="569">
      <formula>$L30&gt;0.15</formula>
    </cfRule>
    <cfRule type="expression" dxfId="20608" priority="570">
      <formula>AND($L30&gt;0.08,$L30&lt;0.15)</formula>
    </cfRule>
  </conditionalFormatting>
  <conditionalFormatting sqref="F30:F31">
    <cfRule type="expression" dxfId="20607" priority="571">
      <formula>$L30&gt;0.15</formula>
    </cfRule>
    <cfRule type="expression" dxfId="20606" priority="572">
      <formula>AND($L30&gt;0.08,$L30&lt;0.15)</formula>
    </cfRule>
  </conditionalFormatting>
  <conditionalFormatting sqref="F30:F31">
    <cfRule type="expression" dxfId="20605" priority="561">
      <formula>$L30&gt;0.15</formula>
    </cfRule>
    <cfRule type="expression" dxfId="20604" priority="562">
      <formula>AND($L30&gt;0.08,$L30&lt;0.15)</formula>
    </cfRule>
  </conditionalFormatting>
  <conditionalFormatting sqref="G30:G31">
    <cfRule type="expression" dxfId="20603" priority="557">
      <formula>$L30&gt;0.15</formula>
    </cfRule>
    <cfRule type="expression" dxfId="20602" priority="558">
      <formula>AND($L30&gt;0.08,$L30&lt;0.15)</formula>
    </cfRule>
  </conditionalFormatting>
  <conditionalFormatting sqref="G30:G31">
    <cfRule type="expression" dxfId="20601" priority="555">
      <formula>$L30&gt;0.15</formula>
    </cfRule>
    <cfRule type="expression" dxfId="20600" priority="556">
      <formula>AND($L30&gt;0.08,$L30&lt;0.15)</formula>
    </cfRule>
  </conditionalFormatting>
  <conditionalFormatting sqref="D30:D31">
    <cfRule type="expression" dxfId="20599" priority="553">
      <formula>$L30&gt;0.15</formula>
    </cfRule>
    <cfRule type="expression" dxfId="20598" priority="554">
      <formula>AND($L30&gt;0.08,$L30&lt;0.15)</formula>
    </cfRule>
  </conditionalFormatting>
  <conditionalFormatting sqref="F30:F31">
    <cfRule type="expression" dxfId="20597" priority="559">
      <formula>$L30&gt;0.15</formula>
    </cfRule>
    <cfRule type="expression" dxfId="20596" priority="560">
      <formula>AND($L30&gt;0.08,$L30&lt;0.15)</formula>
    </cfRule>
  </conditionalFormatting>
  <conditionalFormatting sqref="E30:E31">
    <cfRule type="expression" dxfId="20595" priority="551">
      <formula>$L30&gt;0.15</formula>
    </cfRule>
    <cfRule type="expression" dxfId="20594" priority="552">
      <formula>AND($L30&gt;0.08,$L30&lt;0.15)</formula>
    </cfRule>
  </conditionalFormatting>
  <conditionalFormatting sqref="E30:E31">
    <cfRule type="expression" dxfId="20593" priority="549">
      <formula>$L30&gt;0.15</formula>
    </cfRule>
    <cfRule type="expression" dxfId="20592" priority="550">
      <formula>AND($L30&gt;0.08,$L30&lt;0.15)</formula>
    </cfRule>
  </conditionalFormatting>
  <conditionalFormatting sqref="E30:E31">
    <cfRule type="expression" dxfId="20591" priority="547">
      <formula>$L30&gt;0.15</formula>
    </cfRule>
    <cfRule type="expression" dxfId="20590" priority="548">
      <formula>AND($L30&gt;0.08,$L30&lt;0.15)</formula>
    </cfRule>
  </conditionalFormatting>
  <conditionalFormatting sqref="E30:E31">
    <cfRule type="expression" dxfId="20589" priority="533">
      <formula>$L30&gt;0.15</formula>
    </cfRule>
    <cfRule type="expression" dxfId="20588" priority="534">
      <formula>AND($L30&gt;0.08,$L30&lt;0.15)</formula>
    </cfRule>
  </conditionalFormatting>
  <conditionalFormatting sqref="E30:E31">
    <cfRule type="expression" dxfId="20587" priority="531">
      <formula>$L30&gt;0.15</formula>
    </cfRule>
    <cfRule type="expression" dxfId="20586" priority="532">
      <formula>AND($L30&gt;0.08,$L30&lt;0.15)</formula>
    </cfRule>
  </conditionalFormatting>
  <conditionalFormatting sqref="E30:E31">
    <cfRule type="expression" dxfId="20585" priority="529">
      <formula>$L30&gt;0.15</formula>
    </cfRule>
    <cfRule type="expression" dxfId="20584" priority="530">
      <formula>AND($L30&gt;0.08,$L30&lt;0.15)</formula>
    </cfRule>
  </conditionalFormatting>
  <conditionalFormatting sqref="E30:E31">
    <cfRule type="expression" dxfId="20583" priority="527">
      <formula>$L30&gt;0.15</formula>
    </cfRule>
    <cfRule type="expression" dxfId="20582" priority="528">
      <formula>AND($L30&gt;0.08,$L30&lt;0.15)</formula>
    </cfRule>
  </conditionalFormatting>
  <conditionalFormatting sqref="E30:E31">
    <cfRule type="expression" dxfId="20581" priority="545">
      <formula>$L30&gt;0.15</formula>
    </cfRule>
    <cfRule type="expression" dxfId="20580" priority="546">
      <formula>AND($L30&gt;0.08,$L30&lt;0.15)</formula>
    </cfRule>
  </conditionalFormatting>
  <conditionalFormatting sqref="E30:E31">
    <cfRule type="expression" dxfId="20579" priority="543">
      <formula>$L30&gt;0.15</formula>
    </cfRule>
    <cfRule type="expression" dxfId="20578" priority="544">
      <formula>AND($L30&gt;0.08,$L30&lt;0.15)</formula>
    </cfRule>
  </conditionalFormatting>
  <conditionalFormatting sqref="E30:E31">
    <cfRule type="expression" dxfId="20577" priority="541">
      <formula>$L30&gt;0.15</formula>
    </cfRule>
    <cfRule type="expression" dxfId="20576" priority="542">
      <formula>AND($L30&gt;0.08,$L30&lt;0.15)</formula>
    </cfRule>
  </conditionalFormatting>
  <conditionalFormatting sqref="E30:E31">
    <cfRule type="expression" dxfId="20575" priority="539">
      <formula>$L30&gt;0.15</formula>
    </cfRule>
    <cfRule type="expression" dxfId="20574" priority="540">
      <formula>AND($L30&gt;0.08,$L30&lt;0.15)</formula>
    </cfRule>
  </conditionalFormatting>
  <conditionalFormatting sqref="E30:E31">
    <cfRule type="expression" dxfId="20573" priority="535">
      <formula>$L30&gt;0.15</formula>
    </cfRule>
    <cfRule type="expression" dxfId="20572" priority="536">
      <formula>AND($L30&gt;0.08,$L30&lt;0.15)</formula>
    </cfRule>
  </conditionalFormatting>
  <conditionalFormatting sqref="E30:E31">
    <cfRule type="expression" dxfId="20571" priority="537">
      <formula>$L30&gt;0.15</formula>
    </cfRule>
    <cfRule type="expression" dxfId="20570" priority="538">
      <formula>AND($L30&gt;0.08,$L30&lt;0.15)</formula>
    </cfRule>
  </conditionalFormatting>
  <conditionalFormatting sqref="H30:H31">
    <cfRule type="expression" dxfId="20569" priority="525">
      <formula>$L30&gt;0.15</formula>
    </cfRule>
    <cfRule type="expression" dxfId="20568" priority="526">
      <formula>AND($L30&gt;0.08,$L30&lt;0.15)</formula>
    </cfRule>
  </conditionalFormatting>
  <conditionalFormatting sqref="H30:H31">
    <cfRule type="expression" dxfId="20567" priority="523">
      <formula>$L30&gt;0.15</formula>
    </cfRule>
    <cfRule type="expression" dxfId="20566" priority="524">
      <formula>AND($L30&gt;0.08,$L30&lt;0.15)</formula>
    </cfRule>
  </conditionalFormatting>
  <conditionalFormatting sqref="H30:H31">
    <cfRule type="expression" dxfId="20565" priority="521">
      <formula>$L30&gt;0.15</formula>
    </cfRule>
    <cfRule type="expression" dxfId="20564" priority="522">
      <formula>AND($L30&gt;0.08,$L30&lt;0.15)</formula>
    </cfRule>
  </conditionalFormatting>
  <conditionalFormatting sqref="H30:H31">
    <cfRule type="expression" dxfId="20563" priority="519">
      <formula>$L30&gt;0.15</formula>
    </cfRule>
    <cfRule type="expression" dxfId="20562" priority="520">
      <formula>AND($L30&gt;0.08,$L30&lt;0.15)</formula>
    </cfRule>
  </conditionalFormatting>
  <conditionalFormatting sqref="H30:H31">
    <cfRule type="expression" dxfId="20561" priority="517">
      <formula>$L30&gt;0.15</formula>
    </cfRule>
    <cfRule type="expression" dxfId="20560" priority="518">
      <formula>AND($L30&gt;0.08,$L30&lt;0.15)</formula>
    </cfRule>
  </conditionalFormatting>
  <conditionalFormatting sqref="H30:H31">
    <cfRule type="expression" dxfId="20559" priority="515">
      <formula>$L30&gt;0.15</formula>
    </cfRule>
    <cfRule type="expression" dxfId="20558" priority="516">
      <formula>AND($L30&gt;0.08,$L30&lt;0.15)</formula>
    </cfRule>
  </conditionalFormatting>
  <conditionalFormatting sqref="H30:H31">
    <cfRule type="expression" dxfId="20557" priority="513">
      <formula>$L30&gt;0.15</formula>
    </cfRule>
    <cfRule type="expression" dxfId="20556" priority="514">
      <formula>AND($L30&gt;0.08,$L30&lt;0.15)</formula>
    </cfRule>
  </conditionalFormatting>
  <conditionalFormatting sqref="H30:H31">
    <cfRule type="expression" dxfId="20555" priority="511">
      <formula>$L30&gt;0.15</formula>
    </cfRule>
    <cfRule type="expression" dxfId="20554" priority="512">
      <formula>AND($L30&gt;0.08,$L30&lt;0.15)</formula>
    </cfRule>
  </conditionalFormatting>
  <conditionalFormatting sqref="AD35">
    <cfRule type="expression" dxfId="20553" priority="509">
      <formula>$L35&gt;0.15</formula>
    </cfRule>
    <cfRule type="expression" dxfId="20552" priority="510">
      <formula>AND($L35&gt;0.08,$L35&lt;0.15)</formula>
    </cfRule>
  </conditionalFormatting>
  <conditionalFormatting sqref="AE37">
    <cfRule type="expression" dxfId="20551" priority="505">
      <formula>$L37&gt;0.15</formula>
    </cfRule>
    <cfRule type="expression" dxfId="20550" priority="506">
      <formula>AND($L37&gt;0.08,$L37&lt;0.15)</formula>
    </cfRule>
  </conditionalFormatting>
  <conditionalFormatting sqref="AE37">
    <cfRule type="expression" dxfId="20549" priority="507">
      <formula>$L37&gt;0.15</formula>
    </cfRule>
    <cfRule type="expression" dxfId="20548" priority="508">
      <formula>AND($L37&gt;0.08,$L37&lt;0.15)</formula>
    </cfRule>
  </conditionalFormatting>
  <conditionalFormatting sqref="AD37">
    <cfRule type="expression" dxfId="20547" priority="503">
      <formula>$L37&gt;0.15</formula>
    </cfRule>
    <cfRule type="expression" dxfId="20546" priority="504">
      <formula>AND($L37&gt;0.08,$L37&lt;0.15)</formula>
    </cfRule>
  </conditionalFormatting>
  <conditionalFormatting sqref="F39">
    <cfRule type="expression" dxfId="20545" priority="485">
      <formula>$L39&gt;0.15</formula>
    </cfRule>
    <cfRule type="expression" dxfId="20544" priority="486">
      <formula>AND($L39&gt;0.08,$L39&lt;0.15)</formula>
    </cfRule>
  </conditionalFormatting>
  <conditionalFormatting sqref="F39">
    <cfRule type="expression" dxfId="20543" priority="495">
      <formula>$L39&gt;0.15</formula>
    </cfRule>
    <cfRule type="expression" dxfId="20542" priority="496">
      <formula>AND($L39&gt;0.08,$L39&lt;0.15)</formula>
    </cfRule>
  </conditionalFormatting>
  <conditionalFormatting sqref="F39">
    <cfRule type="expression" dxfId="20541" priority="493">
      <formula>$L39&gt;0.15</formula>
    </cfRule>
    <cfRule type="expression" dxfId="20540" priority="494">
      <formula>AND($L39&gt;0.08,$L39&lt;0.15)</formula>
    </cfRule>
  </conditionalFormatting>
  <conditionalFormatting sqref="F39">
    <cfRule type="expression" dxfId="20539" priority="491">
      <formula>$L39&gt;0.15</formula>
    </cfRule>
    <cfRule type="expression" dxfId="20538" priority="492">
      <formula>AND($L39&gt;0.08,$L39&lt;0.15)</formula>
    </cfRule>
  </conditionalFormatting>
  <conditionalFormatting sqref="F39">
    <cfRule type="expression" dxfId="20537" priority="489">
      <formula>$L39&gt;0.15</formula>
    </cfRule>
    <cfRule type="expression" dxfId="20536" priority="490">
      <formula>AND($L39&gt;0.08,$L39&lt;0.15)</formula>
    </cfRule>
  </conditionalFormatting>
  <conditionalFormatting sqref="F39">
    <cfRule type="expression" dxfId="20535" priority="487">
      <formula>$L39&gt;0.15</formula>
    </cfRule>
    <cfRule type="expression" dxfId="20534" priority="488">
      <formula>AND($L39&gt;0.08,$L39&lt;0.15)</formula>
    </cfRule>
  </conditionalFormatting>
  <conditionalFormatting sqref="E39">
    <cfRule type="expression" dxfId="20533" priority="475">
      <formula>$L39&gt;0.15</formula>
    </cfRule>
    <cfRule type="expression" dxfId="20532" priority="476">
      <formula>AND($L39&gt;0.08,$L39&lt;0.15)</formula>
    </cfRule>
  </conditionalFormatting>
  <conditionalFormatting sqref="E39">
    <cfRule type="expression" dxfId="20531" priority="473">
      <formula>$L39&gt;0.15</formula>
    </cfRule>
    <cfRule type="expression" dxfId="20530" priority="474">
      <formula>AND($L39&gt;0.08,$L39&lt;0.15)</formula>
    </cfRule>
  </conditionalFormatting>
  <conditionalFormatting sqref="E39">
    <cfRule type="expression" dxfId="20529" priority="471">
      <formula>$L39&gt;0.15</formula>
    </cfRule>
    <cfRule type="expression" dxfId="20528" priority="472">
      <formula>AND($L39&gt;0.08,$L39&lt;0.15)</formula>
    </cfRule>
  </conditionalFormatting>
  <conditionalFormatting sqref="E39">
    <cfRule type="expression" dxfId="20527" priority="467">
      <formula>$L39&gt;0.15</formula>
    </cfRule>
    <cfRule type="expression" dxfId="20526" priority="468">
      <formula>AND($L39&gt;0.08,$L39&lt;0.15)</formula>
    </cfRule>
  </conditionalFormatting>
  <conditionalFormatting sqref="E39">
    <cfRule type="expression" dxfId="20525" priority="469">
      <formula>$L39&gt;0.15</formula>
    </cfRule>
    <cfRule type="expression" dxfId="20524" priority="470">
      <formula>AND($L39&gt;0.08,$L39&lt;0.15)</formula>
    </cfRule>
  </conditionalFormatting>
  <conditionalFormatting sqref="D39">
    <cfRule type="expression" dxfId="20523" priority="455">
      <formula>$L39&gt;0.15</formula>
    </cfRule>
    <cfRule type="expression" dxfId="20522" priority="456">
      <formula>AND($L39&gt;0.08,$L39&lt;0.15)</formula>
    </cfRule>
  </conditionalFormatting>
  <conditionalFormatting sqref="D39">
    <cfRule type="expression" dxfId="20521" priority="453">
      <formula>$L39&gt;0.15</formula>
    </cfRule>
    <cfRule type="expression" dxfId="20520" priority="454">
      <formula>AND($L39&gt;0.08,$L39&lt;0.15)</formula>
    </cfRule>
  </conditionalFormatting>
  <conditionalFormatting sqref="D39">
    <cfRule type="expression" dxfId="20519" priority="451">
      <formula>$L39&gt;0.15</formula>
    </cfRule>
    <cfRule type="expression" dxfId="20518" priority="452">
      <formula>AND($L39&gt;0.08,$L39&lt;0.15)</formula>
    </cfRule>
  </conditionalFormatting>
  <conditionalFormatting sqref="E39">
    <cfRule type="expression" dxfId="20517" priority="461">
      <formula>$L39&gt;0.15</formula>
    </cfRule>
    <cfRule type="expression" dxfId="20516" priority="462">
      <formula>AND($L39&gt;0.08,$L39&lt;0.15)</formula>
    </cfRule>
  </conditionalFormatting>
  <conditionalFormatting sqref="E39">
    <cfRule type="expression" dxfId="20515" priority="459">
      <formula>$L39&gt;0.15</formula>
    </cfRule>
    <cfRule type="expression" dxfId="20514" priority="460">
      <formula>AND($L39&gt;0.08,$L39&lt;0.15)</formula>
    </cfRule>
  </conditionalFormatting>
  <conditionalFormatting sqref="E39">
    <cfRule type="expression" dxfId="20513" priority="465">
      <formula>$L39&gt;0.15</formula>
    </cfRule>
    <cfRule type="expression" dxfId="20512" priority="466">
      <formula>AND($L39&gt;0.08,$L39&lt;0.15)</formula>
    </cfRule>
  </conditionalFormatting>
  <conditionalFormatting sqref="E39">
    <cfRule type="expression" dxfId="20511" priority="463">
      <formula>$L39&gt;0.15</formula>
    </cfRule>
    <cfRule type="expression" dxfId="20510" priority="464">
      <formula>AND($L39&gt;0.08,$L39&lt;0.15)</formula>
    </cfRule>
  </conditionalFormatting>
  <conditionalFormatting sqref="E39">
    <cfRule type="expression" dxfId="20509" priority="457">
      <formula>$L39&gt;0.15</formula>
    </cfRule>
    <cfRule type="expression" dxfId="20508" priority="458">
      <formula>AND($L39&gt;0.08,$L39&lt;0.15)</formula>
    </cfRule>
  </conditionalFormatting>
  <conditionalFormatting sqref="D39">
    <cfRule type="expression" dxfId="20507" priority="443">
      <formula>$L39&gt;0.15</formula>
    </cfRule>
    <cfRule type="expression" dxfId="20506" priority="444">
      <formula>AND($L39&gt;0.08,$L39&lt;0.15)</formula>
    </cfRule>
  </conditionalFormatting>
  <conditionalFormatting sqref="D39">
    <cfRule type="expression" dxfId="20505" priority="441">
      <formula>$L39&gt;0.15</formula>
    </cfRule>
    <cfRule type="expression" dxfId="20504" priority="442">
      <formula>AND($L39&gt;0.08,$L39&lt;0.15)</formula>
    </cfRule>
  </conditionalFormatting>
  <conditionalFormatting sqref="D39">
    <cfRule type="expression" dxfId="20503" priority="439">
      <formula>$L39&gt;0.15</formula>
    </cfRule>
    <cfRule type="expression" dxfId="20502" priority="440">
      <formula>AND($L39&gt;0.08,$L39&lt;0.15)</formula>
    </cfRule>
  </conditionalFormatting>
  <conditionalFormatting sqref="D39">
    <cfRule type="expression" dxfId="20501" priority="431">
      <formula>$L39&gt;0.15</formula>
    </cfRule>
    <cfRule type="expression" dxfId="20500" priority="432">
      <formula>AND($L39&gt;0.08,$L39&lt;0.15)</formula>
    </cfRule>
  </conditionalFormatting>
  <conditionalFormatting sqref="D39">
    <cfRule type="expression" dxfId="20499" priority="447">
      <formula>$L39&gt;0.15</formula>
    </cfRule>
    <cfRule type="expression" dxfId="20498" priority="448">
      <formula>AND($L39&gt;0.08,$L39&lt;0.15)</formula>
    </cfRule>
  </conditionalFormatting>
  <conditionalFormatting sqref="D39">
    <cfRule type="expression" dxfId="20497" priority="449">
      <formula>$L39&gt;0.15</formula>
    </cfRule>
    <cfRule type="expression" dxfId="20496" priority="450">
      <formula>AND($L39&gt;0.08,$L39&lt;0.15)</formula>
    </cfRule>
  </conditionalFormatting>
  <conditionalFormatting sqref="D39">
    <cfRule type="expression" dxfId="20495" priority="445">
      <formula>$L39&gt;0.15</formula>
    </cfRule>
    <cfRule type="expression" dxfId="20494" priority="446">
      <formula>AND($L39&gt;0.08,$L39&lt;0.15)</formula>
    </cfRule>
  </conditionalFormatting>
  <conditionalFormatting sqref="D39">
    <cfRule type="expression" dxfId="20493" priority="437">
      <formula>$L39&gt;0.15</formula>
    </cfRule>
    <cfRule type="expression" dxfId="20492" priority="438">
      <formula>AND($L39&gt;0.08,$L39&lt;0.15)</formula>
    </cfRule>
  </conditionalFormatting>
  <conditionalFormatting sqref="D39">
    <cfRule type="expression" dxfId="20491" priority="435">
      <formula>$L39&gt;0.15</formula>
    </cfRule>
    <cfRule type="expression" dxfId="20490" priority="436">
      <formula>AND($L39&gt;0.08,$L39&lt;0.15)</formula>
    </cfRule>
  </conditionalFormatting>
  <conditionalFormatting sqref="F39">
    <cfRule type="expression" dxfId="20489" priority="477">
      <formula>$L39&gt;0.15</formula>
    </cfRule>
    <cfRule type="expression" dxfId="20488" priority="478">
      <formula>AND($L39&gt;0.08,$L39&lt;0.15)</formula>
    </cfRule>
  </conditionalFormatting>
  <conditionalFormatting sqref="F39">
    <cfRule type="expression" dxfId="20487" priority="483">
      <formula>$L39&gt;0.15</formula>
    </cfRule>
    <cfRule type="expression" dxfId="20486" priority="484">
      <formula>AND($L39&gt;0.08,$L39&lt;0.15)</formula>
    </cfRule>
  </conditionalFormatting>
  <conditionalFormatting sqref="F39">
    <cfRule type="expression" dxfId="20485" priority="479">
      <formula>$L39&gt;0.15</formula>
    </cfRule>
    <cfRule type="expression" dxfId="20484" priority="480">
      <formula>AND($L39&gt;0.08,$L39&lt;0.15)</formula>
    </cfRule>
  </conditionalFormatting>
  <conditionalFormatting sqref="F39">
    <cfRule type="expression" dxfId="20483" priority="481">
      <formula>$L39&gt;0.15</formula>
    </cfRule>
    <cfRule type="expression" dxfId="20482" priority="482">
      <formula>AND($L39&gt;0.08,$L39&lt;0.15)</formula>
    </cfRule>
  </conditionalFormatting>
  <conditionalFormatting sqref="AD40:AE40 AE41:AE42 AD43:AE46 AE47">
    <cfRule type="expression" dxfId="20481" priority="429">
      <formula>$L40&gt;0.15</formula>
    </cfRule>
    <cfRule type="expression" dxfId="20480" priority="430">
      <formula>AND($L40&gt;0.08,$L40&lt;0.15)</formula>
    </cfRule>
  </conditionalFormatting>
  <conditionalFormatting sqref="F41">
    <cfRule type="expression" dxfId="20479" priority="411">
      <formula>$L41&gt;0.15</formula>
    </cfRule>
    <cfRule type="expression" dxfId="20478" priority="412">
      <formula>AND($L41&gt;0.08,$L41&lt;0.15)</formula>
    </cfRule>
  </conditionalFormatting>
  <conditionalFormatting sqref="F41">
    <cfRule type="expression" dxfId="20477" priority="409">
      <formula>$L41&gt;0.15</formula>
    </cfRule>
    <cfRule type="expression" dxfId="20476" priority="410">
      <formula>AND($L41&gt;0.08,$L41&lt;0.15)</formula>
    </cfRule>
  </conditionalFormatting>
  <conditionalFormatting sqref="F41">
    <cfRule type="expression" dxfId="20475" priority="413">
      <formula>$L41&gt;0.15</formula>
    </cfRule>
    <cfRule type="expression" dxfId="20474" priority="414">
      <formula>AND($L41&gt;0.08,$L41&lt;0.15)</formula>
    </cfRule>
  </conditionalFormatting>
  <conditionalFormatting sqref="F41">
    <cfRule type="expression" dxfId="20473" priority="407">
      <formula>$L41&gt;0.15</formula>
    </cfRule>
    <cfRule type="expression" dxfId="20472" priority="408">
      <formula>AND($L41&gt;0.08,$L41&lt;0.15)</formula>
    </cfRule>
  </conditionalFormatting>
  <conditionalFormatting sqref="F41">
    <cfRule type="expression" dxfId="20471" priority="403">
      <formula>$L41&gt;0.15</formula>
    </cfRule>
    <cfRule type="expression" dxfId="20470" priority="404">
      <formula>AND($L41&gt;0.08,$L41&lt;0.15)</formula>
    </cfRule>
  </conditionalFormatting>
  <conditionalFormatting sqref="F41">
    <cfRule type="expression" dxfId="20469" priority="405">
      <formula>$L41&gt;0.15</formula>
    </cfRule>
    <cfRule type="expression" dxfId="20468" priority="406">
      <formula>AND($L41&gt;0.08,$L41&lt;0.15)</formula>
    </cfRule>
  </conditionalFormatting>
  <conditionalFormatting sqref="F41">
    <cfRule type="expression" dxfId="20467" priority="427">
      <formula>$L41&gt;0.15</formula>
    </cfRule>
    <cfRule type="expression" dxfId="20466" priority="428">
      <formula>AND($L41&gt;0.08,$L41&lt;0.15)</formula>
    </cfRule>
  </conditionalFormatting>
  <conditionalFormatting sqref="F41">
    <cfRule type="expression" dxfId="20465" priority="425">
      <formula>$L41&gt;0.15</formula>
    </cfRule>
    <cfRule type="expression" dxfId="20464" priority="426">
      <formula>AND($L41&gt;0.08,$L41&lt;0.15)</formula>
    </cfRule>
  </conditionalFormatting>
  <conditionalFormatting sqref="F41">
    <cfRule type="expression" dxfId="20463" priority="419">
      <formula>$L41&gt;0.15</formula>
    </cfRule>
    <cfRule type="expression" dxfId="20462" priority="420">
      <formula>AND($L41&gt;0.08,$L41&lt;0.15)</formula>
    </cfRule>
  </conditionalFormatting>
  <conditionalFormatting sqref="F41">
    <cfRule type="expression" dxfId="20461" priority="417">
      <formula>$L41&gt;0.15</formula>
    </cfRule>
    <cfRule type="expression" dxfId="20460" priority="418">
      <formula>AND($L41&gt;0.08,$L41&lt;0.15)</formula>
    </cfRule>
  </conditionalFormatting>
  <conditionalFormatting sqref="F41">
    <cfRule type="expression" dxfId="20459" priority="415">
      <formula>$L41&gt;0.15</formula>
    </cfRule>
    <cfRule type="expression" dxfId="20458" priority="416">
      <formula>AND($L41&gt;0.08,$L41&lt;0.15)</formula>
    </cfRule>
  </conditionalFormatting>
  <conditionalFormatting sqref="F41">
    <cfRule type="expression" dxfId="20457" priority="421">
      <formula>$L41&gt;0.15</formula>
    </cfRule>
    <cfRule type="expression" dxfId="20456" priority="422">
      <formula>AND($L41&gt;0.08,$L41&lt;0.15)</formula>
    </cfRule>
  </conditionalFormatting>
  <conditionalFormatting sqref="F41">
    <cfRule type="expression" dxfId="20455" priority="423">
      <formula>$L41&gt;0.15</formula>
    </cfRule>
    <cfRule type="expression" dxfId="20454" priority="424">
      <formula>AND($L41&gt;0.08,$L41&lt;0.15)</formula>
    </cfRule>
  </conditionalFormatting>
  <conditionalFormatting sqref="G41">
    <cfRule type="expression" dxfId="20453" priority="391">
      <formula>$L41&gt;0.15</formula>
    </cfRule>
    <cfRule type="expression" dxfId="20452" priority="392">
      <formula>AND($L41&gt;0.08,$L41&lt;0.15)</formula>
    </cfRule>
  </conditionalFormatting>
  <conditionalFormatting sqref="G41">
    <cfRule type="expression" dxfId="20451" priority="389">
      <formula>$L41&gt;0.15</formula>
    </cfRule>
    <cfRule type="expression" dxfId="20450" priority="390">
      <formula>AND($L41&gt;0.08,$L41&lt;0.15)</formula>
    </cfRule>
  </conditionalFormatting>
  <conditionalFormatting sqref="G41">
    <cfRule type="expression" dxfId="20449" priority="387">
      <formula>$L41&gt;0.15</formula>
    </cfRule>
    <cfRule type="expression" dxfId="20448" priority="388">
      <formula>AND($L41&gt;0.08,$L41&lt;0.15)</formula>
    </cfRule>
  </conditionalFormatting>
  <conditionalFormatting sqref="G41">
    <cfRule type="expression" dxfId="20447" priority="397">
      <formula>$L41&gt;0.15</formula>
    </cfRule>
    <cfRule type="expression" dxfId="20446" priority="398">
      <formula>AND($L41&gt;0.08,$L41&lt;0.15)</formula>
    </cfRule>
  </conditionalFormatting>
  <conditionalFormatting sqref="G41">
    <cfRule type="expression" dxfId="20445" priority="395">
      <formula>$L41&gt;0.15</formula>
    </cfRule>
    <cfRule type="expression" dxfId="20444" priority="396">
      <formula>AND($L41&gt;0.08,$L41&lt;0.15)</formula>
    </cfRule>
  </conditionalFormatting>
  <conditionalFormatting sqref="G41">
    <cfRule type="expression" dxfId="20443" priority="401">
      <formula>$L41&gt;0.15</formula>
    </cfRule>
    <cfRule type="expression" dxfId="20442" priority="402">
      <formula>AND($L41&gt;0.08,$L41&lt;0.15)</formula>
    </cfRule>
  </conditionalFormatting>
  <conditionalFormatting sqref="G41">
    <cfRule type="expression" dxfId="20441" priority="399">
      <formula>$L41&gt;0.15</formula>
    </cfRule>
    <cfRule type="expression" dxfId="20440" priority="400">
      <formula>AND($L41&gt;0.08,$L41&lt;0.15)</formula>
    </cfRule>
  </conditionalFormatting>
  <conditionalFormatting sqref="G41">
    <cfRule type="expression" dxfId="20439" priority="393">
      <formula>$L41&gt;0.15</formula>
    </cfRule>
    <cfRule type="expression" dxfId="20438" priority="394">
      <formula>AND($L41&gt;0.08,$L41&lt;0.15)</formula>
    </cfRule>
  </conditionalFormatting>
  <conditionalFormatting sqref="E41">
    <cfRule type="expression" dxfId="20437" priority="379">
      <formula>$L41&gt;0.15</formula>
    </cfRule>
    <cfRule type="expression" dxfId="20436" priority="380">
      <formula>AND($L41&gt;0.08,$L41&lt;0.15)</formula>
    </cfRule>
  </conditionalFormatting>
  <conditionalFormatting sqref="E41">
    <cfRule type="expression" dxfId="20435" priority="377">
      <formula>$L41&gt;0.15</formula>
    </cfRule>
    <cfRule type="expression" dxfId="20434" priority="378">
      <formula>AND($L41&gt;0.08,$L41&lt;0.15)</formula>
    </cfRule>
  </conditionalFormatting>
  <conditionalFormatting sqref="E41">
    <cfRule type="expression" dxfId="20433" priority="375">
      <formula>$L41&gt;0.15</formula>
    </cfRule>
    <cfRule type="expression" dxfId="20432" priority="376">
      <formula>AND($L41&gt;0.08,$L41&lt;0.15)</formula>
    </cfRule>
  </conditionalFormatting>
  <conditionalFormatting sqref="E41">
    <cfRule type="expression" dxfId="20431" priority="367">
      <formula>$L41&gt;0.15</formula>
    </cfRule>
    <cfRule type="expression" dxfId="20430" priority="368">
      <formula>AND($L41&gt;0.08,$L41&lt;0.15)</formula>
    </cfRule>
  </conditionalFormatting>
  <conditionalFormatting sqref="E41">
    <cfRule type="expression" dxfId="20429" priority="365">
      <formula>$L41&gt;0.15</formula>
    </cfRule>
    <cfRule type="expression" dxfId="20428" priority="366">
      <formula>AND($L41&gt;0.08,$L41&lt;0.15)</formula>
    </cfRule>
  </conditionalFormatting>
  <conditionalFormatting sqref="E41">
    <cfRule type="expression" dxfId="20427" priority="363">
      <formula>$L41&gt;0.15</formula>
    </cfRule>
    <cfRule type="expression" dxfId="20426" priority="364">
      <formula>AND($L41&gt;0.08,$L41&lt;0.15)</formula>
    </cfRule>
  </conditionalFormatting>
  <conditionalFormatting sqref="E41">
    <cfRule type="expression" dxfId="20425" priority="383">
      <formula>$L41&gt;0.15</formula>
    </cfRule>
    <cfRule type="expression" dxfId="20424" priority="384">
      <formula>AND($L41&gt;0.08,$L41&lt;0.15)</formula>
    </cfRule>
  </conditionalFormatting>
  <conditionalFormatting sqref="E41">
    <cfRule type="expression" dxfId="20423" priority="385">
      <formula>$L41&gt;0.15</formula>
    </cfRule>
    <cfRule type="expression" dxfId="20422" priority="386">
      <formula>AND($L41&gt;0.08,$L41&lt;0.15)</formula>
    </cfRule>
  </conditionalFormatting>
  <conditionalFormatting sqref="E41">
    <cfRule type="expression" dxfId="20421" priority="381">
      <formula>$L41&gt;0.15</formula>
    </cfRule>
    <cfRule type="expression" dxfId="20420" priority="382">
      <formula>AND($L41&gt;0.08,$L41&lt;0.15)</formula>
    </cfRule>
  </conditionalFormatting>
  <conditionalFormatting sqref="E41">
    <cfRule type="expression" dxfId="20419" priority="373">
      <formula>$L41&gt;0.15</formula>
    </cfRule>
    <cfRule type="expression" dxfId="20418" priority="374">
      <formula>AND($L41&gt;0.08,$L41&lt;0.15)</formula>
    </cfRule>
  </conditionalFormatting>
  <conditionalFormatting sqref="E41">
    <cfRule type="expression" dxfId="20417" priority="369">
      <formula>$L41&gt;0.15</formula>
    </cfRule>
    <cfRule type="expression" dxfId="20416" priority="370">
      <formula>AND($L41&gt;0.08,$L41&lt;0.15)</formula>
    </cfRule>
  </conditionalFormatting>
  <conditionalFormatting sqref="E41">
    <cfRule type="expression" dxfId="20415" priority="371">
      <formula>$L41&gt;0.15</formula>
    </cfRule>
    <cfRule type="expression" dxfId="20414" priority="372">
      <formula>AND($L41&gt;0.08,$L41&lt;0.15)</formula>
    </cfRule>
  </conditionalFormatting>
  <conditionalFormatting sqref="E41">
    <cfRule type="expression" dxfId="20413" priority="361">
      <formula>$L41&gt;0.15</formula>
    </cfRule>
    <cfRule type="expression" dxfId="20412" priority="362">
      <formula>AND($L41&gt;0.08,$L41&lt;0.15)</formula>
    </cfRule>
  </conditionalFormatting>
  <conditionalFormatting sqref="D41">
    <cfRule type="expression" dxfId="20411" priority="359">
      <formula>$L41&gt;0.15</formula>
    </cfRule>
    <cfRule type="expression" dxfId="20410" priority="360">
      <formula>AND($L41&gt;0.08,$L41&lt;0.15)</formula>
    </cfRule>
  </conditionalFormatting>
  <conditionalFormatting sqref="H41">
    <cfRule type="expression" dxfId="20409" priority="357">
      <formula>$L41&gt;0.15</formula>
    </cfRule>
    <cfRule type="expression" dxfId="20408" priority="358">
      <formula>AND($L41&gt;0.08,$L41&lt;0.15)</formula>
    </cfRule>
  </conditionalFormatting>
  <conditionalFormatting sqref="H41">
    <cfRule type="expression" dxfId="20407" priority="355">
      <formula>$L41&gt;0.15</formula>
    </cfRule>
    <cfRule type="expression" dxfId="20406" priority="356">
      <formula>AND($L41&gt;0.08,$L41&lt;0.15)</formula>
    </cfRule>
  </conditionalFormatting>
  <conditionalFormatting sqref="H41">
    <cfRule type="expression" dxfId="20405" priority="353">
      <formula>$L41&gt;0.15</formula>
    </cfRule>
    <cfRule type="expression" dxfId="20404" priority="354">
      <formula>AND($L41&gt;0.08,$L41&lt;0.15)</formula>
    </cfRule>
  </conditionalFormatting>
  <conditionalFormatting sqref="H41">
    <cfRule type="expression" dxfId="20403" priority="351">
      <formula>$L41&gt;0.15</formula>
    </cfRule>
    <cfRule type="expression" dxfId="20402" priority="352">
      <formula>AND($L41&gt;0.08,$L41&lt;0.15)</formula>
    </cfRule>
  </conditionalFormatting>
  <conditionalFormatting sqref="H41">
    <cfRule type="expression" dxfId="20401" priority="349">
      <formula>$L41&gt;0.15</formula>
    </cfRule>
    <cfRule type="expression" dxfId="20400" priority="350">
      <formula>AND($L41&gt;0.08,$L41&lt;0.15)</formula>
    </cfRule>
  </conditionalFormatting>
  <conditionalFormatting sqref="H41">
    <cfRule type="expression" dxfId="20399" priority="347">
      <formula>$L41&gt;0.15</formula>
    </cfRule>
    <cfRule type="expression" dxfId="20398" priority="348">
      <formula>AND($L41&gt;0.08,$L41&lt;0.15)</formula>
    </cfRule>
  </conditionalFormatting>
  <conditionalFormatting sqref="H41">
    <cfRule type="expression" dxfId="20397" priority="345">
      <formula>$L41&gt;0.15</formula>
    </cfRule>
    <cfRule type="expression" dxfId="20396" priority="346">
      <formula>AND($L41&gt;0.08,$L41&lt;0.15)</formula>
    </cfRule>
  </conditionalFormatting>
  <conditionalFormatting sqref="H41">
    <cfRule type="expression" dxfId="20395" priority="343">
      <formula>$L41&gt;0.15</formula>
    </cfRule>
    <cfRule type="expression" dxfId="20394" priority="344">
      <formula>AND($L41&gt;0.08,$L41&lt;0.15)</formula>
    </cfRule>
  </conditionalFormatting>
  <conditionalFormatting sqref="F42">
    <cfRule type="expression" dxfId="20393" priority="325">
      <formula>$L42&gt;0.15</formula>
    </cfRule>
    <cfRule type="expression" dxfId="20392" priority="326">
      <formula>AND($L42&gt;0.08,$L42&lt;0.15)</formula>
    </cfRule>
  </conditionalFormatting>
  <conditionalFormatting sqref="F42">
    <cfRule type="expression" dxfId="20391" priority="323">
      <formula>$L42&gt;0.15</formula>
    </cfRule>
    <cfRule type="expression" dxfId="20390" priority="324">
      <formula>AND($L42&gt;0.08,$L42&lt;0.15)</formula>
    </cfRule>
  </conditionalFormatting>
  <conditionalFormatting sqref="F42">
    <cfRule type="expression" dxfId="20389" priority="327">
      <formula>$L42&gt;0.15</formula>
    </cfRule>
    <cfRule type="expression" dxfId="20388" priority="328">
      <formula>AND($L42&gt;0.08,$L42&lt;0.15)</formula>
    </cfRule>
  </conditionalFormatting>
  <conditionalFormatting sqref="F42">
    <cfRule type="expression" dxfId="20387" priority="321">
      <formula>$L42&gt;0.15</formula>
    </cfRule>
    <cfRule type="expression" dxfId="20386" priority="322">
      <formula>AND($L42&gt;0.08,$L42&lt;0.15)</formula>
    </cfRule>
  </conditionalFormatting>
  <conditionalFormatting sqref="F42">
    <cfRule type="expression" dxfId="20385" priority="317">
      <formula>$L42&gt;0.15</formula>
    </cfRule>
    <cfRule type="expression" dxfId="20384" priority="318">
      <formula>AND($L42&gt;0.08,$L42&lt;0.15)</formula>
    </cfRule>
  </conditionalFormatting>
  <conditionalFormatting sqref="F42">
    <cfRule type="expression" dxfId="20383" priority="319">
      <formula>$L42&gt;0.15</formula>
    </cfRule>
    <cfRule type="expression" dxfId="20382" priority="320">
      <formula>AND($L42&gt;0.08,$L42&lt;0.15)</formula>
    </cfRule>
  </conditionalFormatting>
  <conditionalFormatting sqref="F42">
    <cfRule type="expression" dxfId="20381" priority="341">
      <formula>$L42&gt;0.15</formula>
    </cfRule>
    <cfRule type="expression" dxfId="20380" priority="342">
      <formula>AND($L42&gt;0.08,$L42&lt;0.15)</formula>
    </cfRule>
  </conditionalFormatting>
  <conditionalFormatting sqref="F42">
    <cfRule type="expression" dxfId="20379" priority="339">
      <formula>$L42&gt;0.15</formula>
    </cfRule>
    <cfRule type="expression" dxfId="20378" priority="340">
      <formula>AND($L42&gt;0.08,$L42&lt;0.15)</formula>
    </cfRule>
  </conditionalFormatting>
  <conditionalFormatting sqref="F42">
    <cfRule type="expression" dxfId="20377" priority="333">
      <formula>$L42&gt;0.15</formula>
    </cfRule>
    <cfRule type="expression" dxfId="20376" priority="334">
      <formula>AND($L42&gt;0.08,$L42&lt;0.15)</formula>
    </cfRule>
  </conditionalFormatting>
  <conditionalFormatting sqref="F42">
    <cfRule type="expression" dxfId="20375" priority="331">
      <formula>$L42&gt;0.15</formula>
    </cfRule>
    <cfRule type="expression" dxfId="20374" priority="332">
      <formula>AND($L42&gt;0.08,$L42&lt;0.15)</formula>
    </cfRule>
  </conditionalFormatting>
  <conditionalFormatting sqref="F42">
    <cfRule type="expression" dxfId="20373" priority="329">
      <formula>$L42&gt;0.15</formula>
    </cfRule>
    <cfRule type="expression" dxfId="20372" priority="330">
      <formula>AND($L42&gt;0.08,$L42&lt;0.15)</formula>
    </cfRule>
  </conditionalFormatting>
  <conditionalFormatting sqref="F42">
    <cfRule type="expression" dxfId="20371" priority="335">
      <formula>$L42&gt;0.15</formula>
    </cfRule>
    <cfRule type="expression" dxfId="20370" priority="336">
      <formula>AND($L42&gt;0.08,$L42&lt;0.15)</formula>
    </cfRule>
  </conditionalFormatting>
  <conditionalFormatting sqref="F42">
    <cfRule type="expression" dxfId="20369" priority="337">
      <formula>$L42&gt;0.15</formula>
    </cfRule>
    <cfRule type="expression" dxfId="20368" priority="338">
      <formula>AND($L42&gt;0.08,$L42&lt;0.15)</formula>
    </cfRule>
  </conditionalFormatting>
  <conditionalFormatting sqref="G42">
    <cfRule type="expression" dxfId="20367" priority="305">
      <formula>$L42&gt;0.15</formula>
    </cfRule>
    <cfRule type="expression" dxfId="20366" priority="306">
      <formula>AND($L42&gt;0.08,$L42&lt;0.15)</formula>
    </cfRule>
  </conditionalFormatting>
  <conditionalFormatting sqref="G42">
    <cfRule type="expression" dxfId="20365" priority="303">
      <formula>$L42&gt;0.15</formula>
    </cfRule>
    <cfRule type="expression" dxfId="20364" priority="304">
      <formula>AND($L42&gt;0.08,$L42&lt;0.15)</formula>
    </cfRule>
  </conditionalFormatting>
  <conditionalFormatting sqref="G42">
    <cfRule type="expression" dxfId="20363" priority="301">
      <formula>$L42&gt;0.15</formula>
    </cfRule>
    <cfRule type="expression" dxfId="20362" priority="302">
      <formula>AND($L42&gt;0.08,$L42&lt;0.15)</formula>
    </cfRule>
  </conditionalFormatting>
  <conditionalFormatting sqref="G42">
    <cfRule type="expression" dxfId="20361" priority="311">
      <formula>$L42&gt;0.15</formula>
    </cfRule>
    <cfRule type="expression" dxfId="20360" priority="312">
      <formula>AND($L42&gt;0.08,$L42&lt;0.15)</formula>
    </cfRule>
  </conditionalFormatting>
  <conditionalFormatting sqref="G42">
    <cfRule type="expression" dxfId="20359" priority="309">
      <formula>$L42&gt;0.15</formula>
    </cfRule>
    <cfRule type="expression" dxfId="20358" priority="310">
      <formula>AND($L42&gt;0.08,$L42&lt;0.15)</formula>
    </cfRule>
  </conditionalFormatting>
  <conditionalFormatting sqref="G42">
    <cfRule type="expression" dxfId="20357" priority="315">
      <formula>$L42&gt;0.15</formula>
    </cfRule>
    <cfRule type="expression" dxfId="20356" priority="316">
      <formula>AND($L42&gt;0.08,$L42&lt;0.15)</formula>
    </cfRule>
  </conditionalFormatting>
  <conditionalFormatting sqref="G42">
    <cfRule type="expression" dxfId="20355" priority="313">
      <formula>$L42&gt;0.15</formula>
    </cfRule>
    <cfRule type="expression" dxfId="20354" priority="314">
      <formula>AND($L42&gt;0.08,$L42&lt;0.15)</formula>
    </cfRule>
  </conditionalFormatting>
  <conditionalFormatting sqref="G42">
    <cfRule type="expression" dxfId="20353" priority="307">
      <formula>$L42&gt;0.15</formula>
    </cfRule>
    <cfRule type="expression" dxfId="20352" priority="308">
      <formula>AND($L42&gt;0.08,$L42&lt;0.15)</formula>
    </cfRule>
  </conditionalFormatting>
  <conditionalFormatting sqref="E42">
    <cfRule type="expression" dxfId="20351" priority="293">
      <formula>$L42&gt;0.15</formula>
    </cfRule>
    <cfRule type="expression" dxfId="20350" priority="294">
      <formula>AND($L42&gt;0.08,$L42&lt;0.15)</formula>
    </cfRule>
  </conditionalFormatting>
  <conditionalFormatting sqref="E42">
    <cfRule type="expression" dxfId="20349" priority="291">
      <formula>$L42&gt;0.15</formula>
    </cfRule>
    <cfRule type="expression" dxfId="20348" priority="292">
      <formula>AND($L42&gt;0.08,$L42&lt;0.15)</formula>
    </cfRule>
  </conditionalFormatting>
  <conditionalFormatting sqref="E42">
    <cfRule type="expression" dxfId="20347" priority="289">
      <formula>$L42&gt;0.15</formula>
    </cfRule>
    <cfRule type="expression" dxfId="20346" priority="290">
      <formula>AND($L42&gt;0.08,$L42&lt;0.15)</formula>
    </cfRule>
  </conditionalFormatting>
  <conditionalFormatting sqref="E42">
    <cfRule type="expression" dxfId="20345" priority="281">
      <formula>$L42&gt;0.15</formula>
    </cfRule>
    <cfRule type="expression" dxfId="20344" priority="282">
      <formula>AND($L42&gt;0.08,$L42&lt;0.15)</formula>
    </cfRule>
  </conditionalFormatting>
  <conditionalFormatting sqref="E42">
    <cfRule type="expression" dxfId="20343" priority="279">
      <formula>$L42&gt;0.15</formula>
    </cfRule>
    <cfRule type="expression" dxfId="20342" priority="280">
      <formula>AND($L42&gt;0.08,$L42&lt;0.15)</formula>
    </cfRule>
  </conditionalFormatting>
  <conditionalFormatting sqref="E42">
    <cfRule type="expression" dxfId="20341" priority="277">
      <formula>$L42&gt;0.15</formula>
    </cfRule>
    <cfRule type="expression" dxfId="20340" priority="278">
      <formula>AND($L42&gt;0.08,$L42&lt;0.15)</formula>
    </cfRule>
  </conditionalFormatting>
  <conditionalFormatting sqref="E42">
    <cfRule type="expression" dxfId="20339" priority="297">
      <formula>$L42&gt;0.15</formula>
    </cfRule>
    <cfRule type="expression" dxfId="20338" priority="298">
      <formula>AND($L42&gt;0.08,$L42&lt;0.15)</formula>
    </cfRule>
  </conditionalFormatting>
  <conditionalFormatting sqref="E42">
    <cfRule type="expression" dxfId="20337" priority="299">
      <formula>$L42&gt;0.15</formula>
    </cfRule>
    <cfRule type="expression" dxfId="20336" priority="300">
      <formula>AND($L42&gt;0.08,$L42&lt;0.15)</formula>
    </cfRule>
  </conditionalFormatting>
  <conditionalFormatting sqref="E42">
    <cfRule type="expression" dxfId="20335" priority="295">
      <formula>$L42&gt;0.15</formula>
    </cfRule>
    <cfRule type="expression" dxfId="20334" priority="296">
      <formula>AND($L42&gt;0.08,$L42&lt;0.15)</formula>
    </cfRule>
  </conditionalFormatting>
  <conditionalFormatting sqref="E42">
    <cfRule type="expression" dxfId="20333" priority="287">
      <formula>$L42&gt;0.15</formula>
    </cfRule>
    <cfRule type="expression" dxfId="20332" priority="288">
      <formula>AND($L42&gt;0.08,$L42&lt;0.15)</formula>
    </cfRule>
  </conditionalFormatting>
  <conditionalFormatting sqref="E42">
    <cfRule type="expression" dxfId="20331" priority="283">
      <formula>$L42&gt;0.15</formula>
    </cfRule>
    <cfRule type="expression" dxfId="20330" priority="284">
      <formula>AND($L42&gt;0.08,$L42&lt;0.15)</formula>
    </cfRule>
  </conditionalFormatting>
  <conditionalFormatting sqref="E42">
    <cfRule type="expression" dxfId="20329" priority="285">
      <formula>$L42&gt;0.15</formula>
    </cfRule>
    <cfRule type="expression" dxfId="20328" priority="286">
      <formula>AND($L42&gt;0.08,$L42&lt;0.15)</formula>
    </cfRule>
  </conditionalFormatting>
  <conditionalFormatting sqref="E42">
    <cfRule type="expression" dxfId="20327" priority="275">
      <formula>$L42&gt;0.15</formula>
    </cfRule>
    <cfRule type="expression" dxfId="20326" priority="276">
      <formula>AND($L42&gt;0.08,$L42&lt;0.15)</formula>
    </cfRule>
  </conditionalFormatting>
  <conditionalFormatting sqref="D42">
    <cfRule type="expression" dxfId="20325" priority="273">
      <formula>$L42&gt;0.15</formula>
    </cfRule>
    <cfRule type="expression" dxfId="20324" priority="274">
      <formula>AND($L42&gt;0.08,$L42&lt;0.15)</formula>
    </cfRule>
  </conditionalFormatting>
  <conditionalFormatting sqref="H42">
    <cfRule type="expression" dxfId="20323" priority="271">
      <formula>$L42&gt;0.15</formula>
    </cfRule>
    <cfRule type="expression" dxfId="20322" priority="272">
      <formula>AND($L42&gt;0.08,$L42&lt;0.15)</formula>
    </cfRule>
  </conditionalFormatting>
  <conditionalFormatting sqref="H42">
    <cfRule type="expression" dxfId="20321" priority="269">
      <formula>$L42&gt;0.15</formula>
    </cfRule>
    <cfRule type="expression" dxfId="20320" priority="270">
      <formula>AND($L42&gt;0.08,$L42&lt;0.15)</formula>
    </cfRule>
  </conditionalFormatting>
  <conditionalFormatting sqref="H42">
    <cfRule type="expression" dxfId="20319" priority="267">
      <formula>$L42&gt;0.15</formula>
    </cfRule>
    <cfRule type="expression" dxfId="20318" priority="268">
      <formula>AND($L42&gt;0.08,$L42&lt;0.15)</formula>
    </cfRule>
  </conditionalFormatting>
  <conditionalFormatting sqref="H42">
    <cfRule type="expression" dxfId="20317" priority="265">
      <formula>$L42&gt;0.15</formula>
    </cfRule>
    <cfRule type="expression" dxfId="20316" priority="266">
      <formula>AND($L42&gt;0.08,$L42&lt;0.15)</formula>
    </cfRule>
  </conditionalFormatting>
  <conditionalFormatting sqref="H42">
    <cfRule type="expression" dxfId="20315" priority="263">
      <formula>$L42&gt;0.15</formula>
    </cfRule>
    <cfRule type="expression" dxfId="20314" priority="264">
      <formula>AND($L42&gt;0.08,$L42&lt;0.15)</formula>
    </cfRule>
  </conditionalFormatting>
  <conditionalFormatting sqref="H42">
    <cfRule type="expression" dxfId="20313" priority="261">
      <formula>$L42&gt;0.15</formula>
    </cfRule>
    <cfRule type="expression" dxfId="20312" priority="262">
      <formula>AND($L42&gt;0.08,$L42&lt;0.15)</formula>
    </cfRule>
  </conditionalFormatting>
  <conditionalFormatting sqref="H42">
    <cfRule type="expression" dxfId="20311" priority="259">
      <formula>$L42&gt;0.15</formula>
    </cfRule>
    <cfRule type="expression" dxfId="20310" priority="260">
      <formula>AND($L42&gt;0.08,$L42&lt;0.15)</formula>
    </cfRule>
  </conditionalFormatting>
  <conditionalFormatting sqref="H42">
    <cfRule type="expression" dxfId="20309" priority="257">
      <formula>$L42&gt;0.15</formula>
    </cfRule>
    <cfRule type="expression" dxfId="20308" priority="258">
      <formula>AND($L42&gt;0.08,$L42&lt;0.15)</formula>
    </cfRule>
  </conditionalFormatting>
  <conditionalFormatting sqref="AD41:AD42">
    <cfRule type="expression" dxfId="20307" priority="255">
      <formula>$L41&gt;0.15</formula>
    </cfRule>
    <cfRule type="expression" dxfId="20306" priority="256">
      <formula>AND($L41&gt;0.08,$L41&lt;0.15)</formula>
    </cfRule>
  </conditionalFormatting>
  <conditionalFormatting sqref="AD47">
    <cfRule type="expression" dxfId="20305" priority="253">
      <formula>$L47&gt;0.15</formula>
    </cfRule>
    <cfRule type="expression" dxfId="20304" priority="254">
      <formula>AND($L47&gt;0.08,$L47&lt;0.15)</formula>
    </cfRule>
  </conditionalFormatting>
  <conditionalFormatting sqref="H47">
    <cfRule type="expression" dxfId="20303" priority="169">
      <formula>$L47&gt;0.15</formula>
    </cfRule>
    <cfRule type="expression" dxfId="20302" priority="170">
      <formula>AND($L47&gt;0.08,$L47&lt;0.15)</formula>
    </cfRule>
  </conditionalFormatting>
  <conditionalFormatting sqref="H47">
    <cfRule type="expression" dxfId="20301" priority="171">
      <formula>$L47&gt;0.15</formula>
    </cfRule>
    <cfRule type="expression" dxfId="20300" priority="172">
      <formula>AND($L47&gt;0.08,$L47&lt;0.15)</formula>
    </cfRule>
  </conditionalFormatting>
  <conditionalFormatting sqref="F47">
    <cfRule type="expression" dxfId="20299" priority="243">
      <formula>$L47&gt;0.15</formula>
    </cfRule>
    <cfRule type="expression" dxfId="20298" priority="244">
      <formula>AND($L47&gt;0.08,$L47&lt;0.15)</formula>
    </cfRule>
  </conditionalFormatting>
  <conditionalFormatting sqref="F47">
    <cfRule type="expression" dxfId="20297" priority="241">
      <formula>$L47&gt;0.15</formula>
    </cfRule>
    <cfRule type="expression" dxfId="20296" priority="242">
      <formula>AND($L47&gt;0.08,$L47&lt;0.15)</formula>
    </cfRule>
  </conditionalFormatting>
  <conditionalFormatting sqref="F47">
    <cfRule type="expression" dxfId="20295" priority="239">
      <formula>$L47&gt;0.15</formula>
    </cfRule>
    <cfRule type="expression" dxfId="20294" priority="240">
      <formula>AND($L47&gt;0.08,$L47&lt;0.15)</formula>
    </cfRule>
  </conditionalFormatting>
  <conditionalFormatting sqref="F47">
    <cfRule type="expression" dxfId="20293" priority="237">
      <formula>$L47&gt;0.15</formula>
    </cfRule>
    <cfRule type="expression" dxfId="20292" priority="238">
      <formula>AND($L47&gt;0.08,$L47&lt;0.15)</formula>
    </cfRule>
  </conditionalFormatting>
  <conditionalFormatting sqref="F47">
    <cfRule type="expression" dxfId="20291" priority="233">
      <formula>$L47&gt;0.15</formula>
    </cfRule>
    <cfRule type="expression" dxfId="20290" priority="234">
      <formula>AND($L47&gt;0.08,$L47&lt;0.15)</formula>
    </cfRule>
  </conditionalFormatting>
  <conditionalFormatting sqref="F47">
    <cfRule type="expression" dxfId="20289" priority="249">
      <formula>$L47&gt;0.15</formula>
    </cfRule>
    <cfRule type="expression" dxfId="20288" priority="250">
      <formula>AND($L47&gt;0.08,$L47&lt;0.15)</formula>
    </cfRule>
  </conditionalFormatting>
  <conditionalFormatting sqref="H47">
    <cfRule type="expression" dxfId="20287" priority="167">
      <formula>$L47&gt;0.15</formula>
    </cfRule>
    <cfRule type="expression" dxfId="20286" priority="168">
      <formula>AND($L47&gt;0.08,$L47&lt;0.15)</formula>
    </cfRule>
  </conditionalFormatting>
  <conditionalFormatting sqref="F47">
    <cfRule type="expression" dxfId="20285" priority="229">
      <formula>$L47&gt;0.15</formula>
    </cfRule>
    <cfRule type="expression" dxfId="20284" priority="230">
      <formula>AND($L47&gt;0.08,$L47&lt;0.15)</formula>
    </cfRule>
  </conditionalFormatting>
  <conditionalFormatting sqref="F47">
    <cfRule type="expression" dxfId="20283" priority="227">
      <formula>$L47&gt;0.15</formula>
    </cfRule>
    <cfRule type="expression" dxfId="20282" priority="228">
      <formula>AND($L47&gt;0.08,$L47&lt;0.15)</formula>
    </cfRule>
  </conditionalFormatting>
  <conditionalFormatting sqref="F47">
    <cfRule type="expression" dxfId="20281" priority="231">
      <formula>$L47&gt;0.15</formula>
    </cfRule>
    <cfRule type="expression" dxfId="20280" priority="232">
      <formula>AND($L47&gt;0.08,$L47&lt;0.15)</formula>
    </cfRule>
  </conditionalFormatting>
  <conditionalFormatting sqref="F47">
    <cfRule type="expression" dxfId="20279" priority="235">
      <formula>$L47&gt;0.15</formula>
    </cfRule>
    <cfRule type="expression" dxfId="20278" priority="236">
      <formula>AND($L47&gt;0.08,$L47&lt;0.15)</formula>
    </cfRule>
  </conditionalFormatting>
  <conditionalFormatting sqref="F47">
    <cfRule type="expression" dxfId="20277" priority="251">
      <formula>$L47&gt;0.15</formula>
    </cfRule>
    <cfRule type="expression" dxfId="20276" priority="252">
      <formula>AND($L47&gt;0.08,$L47&lt;0.15)</formula>
    </cfRule>
  </conditionalFormatting>
  <conditionalFormatting sqref="F47">
    <cfRule type="expression" dxfId="20275" priority="247">
      <formula>$L47&gt;0.15</formula>
    </cfRule>
    <cfRule type="expression" dxfId="20274" priority="248">
      <formula>AND($L47&gt;0.08,$L47&lt;0.15)</formula>
    </cfRule>
  </conditionalFormatting>
  <conditionalFormatting sqref="F47">
    <cfRule type="expression" dxfId="20273" priority="245">
      <formula>$L47&gt;0.15</formula>
    </cfRule>
    <cfRule type="expression" dxfId="20272" priority="246">
      <formula>AND($L47&gt;0.08,$L47&lt;0.15)</formula>
    </cfRule>
  </conditionalFormatting>
  <conditionalFormatting sqref="E47">
    <cfRule type="expression" dxfId="20271" priority="223">
      <formula>$L47&gt;0.15</formula>
    </cfRule>
    <cfRule type="expression" dxfId="20270" priority="224">
      <formula>AND($L47&gt;0.08,$L47&lt;0.15)</formula>
    </cfRule>
  </conditionalFormatting>
  <conditionalFormatting sqref="E47">
    <cfRule type="expression" dxfId="20269" priority="217">
      <formula>$L47&gt;0.15</formula>
    </cfRule>
    <cfRule type="expression" dxfId="20268" priority="218">
      <formula>AND($L47&gt;0.08,$L47&lt;0.15)</formula>
    </cfRule>
  </conditionalFormatting>
  <conditionalFormatting sqref="E47">
    <cfRule type="expression" dxfId="20267" priority="219">
      <formula>$L47&gt;0.15</formula>
    </cfRule>
    <cfRule type="expression" dxfId="20266" priority="220">
      <formula>AND($L47&gt;0.08,$L47&lt;0.15)</formula>
    </cfRule>
  </conditionalFormatting>
  <conditionalFormatting sqref="E47">
    <cfRule type="expression" dxfId="20265" priority="215">
      <formula>$L47&gt;0.15</formula>
    </cfRule>
    <cfRule type="expression" dxfId="20264" priority="216">
      <formula>AND($L47&gt;0.08,$L47&lt;0.15)</formula>
    </cfRule>
  </conditionalFormatting>
  <conditionalFormatting sqref="E47">
    <cfRule type="expression" dxfId="20263" priority="207">
      <formula>$L47&gt;0.15</formula>
    </cfRule>
    <cfRule type="expression" dxfId="20262" priority="208">
      <formula>AND($L47&gt;0.08,$L47&lt;0.15)</formula>
    </cfRule>
  </conditionalFormatting>
  <conditionalFormatting sqref="E47">
    <cfRule type="expression" dxfId="20261" priority="205">
      <formula>$L47&gt;0.15</formula>
    </cfRule>
    <cfRule type="expression" dxfId="20260" priority="206">
      <formula>AND($L47&gt;0.08,$L47&lt;0.15)</formula>
    </cfRule>
  </conditionalFormatting>
  <conditionalFormatting sqref="E47">
    <cfRule type="expression" dxfId="20259" priority="203">
      <formula>$L47&gt;0.15</formula>
    </cfRule>
    <cfRule type="expression" dxfId="20258" priority="204">
      <formula>AND($L47&gt;0.08,$L47&lt;0.15)</formula>
    </cfRule>
  </conditionalFormatting>
  <conditionalFormatting sqref="E47">
    <cfRule type="expression" dxfId="20257" priority="225">
      <formula>$L47&gt;0.15</formula>
    </cfRule>
    <cfRule type="expression" dxfId="20256" priority="226">
      <formula>AND($L47&gt;0.08,$L47&lt;0.15)</formula>
    </cfRule>
  </conditionalFormatting>
  <conditionalFormatting sqref="E47">
    <cfRule type="expression" dxfId="20255" priority="221">
      <formula>$L47&gt;0.15</formula>
    </cfRule>
    <cfRule type="expression" dxfId="20254" priority="222">
      <formula>AND($L47&gt;0.08,$L47&lt;0.15)</formula>
    </cfRule>
  </conditionalFormatting>
  <conditionalFormatting sqref="E47">
    <cfRule type="expression" dxfId="20253" priority="213">
      <formula>$L47&gt;0.15</formula>
    </cfRule>
    <cfRule type="expression" dxfId="20252" priority="214">
      <formula>AND($L47&gt;0.08,$L47&lt;0.15)</formula>
    </cfRule>
  </conditionalFormatting>
  <conditionalFormatting sqref="E47">
    <cfRule type="expression" dxfId="20251" priority="209">
      <formula>$L47&gt;0.15</formula>
    </cfRule>
    <cfRule type="expression" dxfId="20250" priority="210">
      <formula>AND($L47&gt;0.08,$L47&lt;0.15)</formula>
    </cfRule>
  </conditionalFormatting>
  <conditionalFormatting sqref="E47">
    <cfRule type="expression" dxfId="20249" priority="211">
      <formula>$L47&gt;0.15</formula>
    </cfRule>
    <cfRule type="expression" dxfId="20248" priority="212">
      <formula>AND($L47&gt;0.08,$L47&lt;0.15)</formula>
    </cfRule>
  </conditionalFormatting>
  <conditionalFormatting sqref="E47">
    <cfRule type="expression" dxfId="20247" priority="201">
      <formula>$L47&gt;0.15</formula>
    </cfRule>
    <cfRule type="expression" dxfId="20246" priority="202">
      <formula>AND($L47&gt;0.08,$L47&lt;0.15)</formula>
    </cfRule>
  </conditionalFormatting>
  <conditionalFormatting sqref="D47">
    <cfRule type="expression" dxfId="20245" priority="199">
      <formula>$L47&gt;0.15</formula>
    </cfRule>
    <cfRule type="expression" dxfId="20244" priority="200">
      <formula>AND($L47&gt;0.08,$L47&lt;0.15)</formula>
    </cfRule>
  </conditionalFormatting>
  <conditionalFormatting sqref="G47">
    <cfRule type="expression" dxfId="20243" priority="183">
      <formula>$L47&gt;0.15</formula>
    </cfRule>
    <cfRule type="expression" dxfId="20242" priority="184">
      <formula>AND($L47&gt;0.08,$L47&lt;0.15)</formula>
    </cfRule>
  </conditionalFormatting>
  <conditionalFormatting sqref="G47">
    <cfRule type="expression" dxfId="20241" priority="187">
      <formula>$L47&gt;0.15</formula>
    </cfRule>
    <cfRule type="expression" dxfId="20240" priority="188">
      <formula>AND($L47&gt;0.08,$L47&lt;0.15)</formula>
    </cfRule>
  </conditionalFormatting>
  <conditionalFormatting sqref="G47">
    <cfRule type="expression" dxfId="20239" priority="185">
      <formula>$L47&gt;0.15</formula>
    </cfRule>
    <cfRule type="expression" dxfId="20238" priority="186">
      <formula>AND($L47&gt;0.08,$L47&lt;0.15)</formula>
    </cfRule>
  </conditionalFormatting>
  <conditionalFormatting sqref="G47">
    <cfRule type="expression" dxfId="20237" priority="193">
      <formula>$L47&gt;0.15</formula>
    </cfRule>
    <cfRule type="expression" dxfId="20236" priority="194">
      <formula>AND($L47&gt;0.08,$L47&lt;0.15)</formula>
    </cfRule>
  </conditionalFormatting>
  <conditionalFormatting sqref="G47">
    <cfRule type="expression" dxfId="20235" priority="191">
      <formula>$L47&gt;0.15</formula>
    </cfRule>
    <cfRule type="expression" dxfId="20234" priority="192">
      <formula>AND($L47&gt;0.08,$L47&lt;0.15)</formula>
    </cfRule>
  </conditionalFormatting>
  <conditionalFormatting sqref="G47">
    <cfRule type="expression" dxfId="20233" priority="197">
      <formula>$L47&gt;0.15</formula>
    </cfRule>
    <cfRule type="expression" dxfId="20232" priority="198">
      <formula>AND($L47&gt;0.08,$L47&lt;0.15)</formula>
    </cfRule>
  </conditionalFormatting>
  <conditionalFormatting sqref="G47">
    <cfRule type="expression" dxfId="20231" priority="195">
      <formula>$L47&gt;0.15</formula>
    </cfRule>
    <cfRule type="expression" dxfId="20230" priority="196">
      <formula>AND($L47&gt;0.08,$L47&lt;0.15)</formula>
    </cfRule>
  </conditionalFormatting>
  <conditionalFormatting sqref="G47">
    <cfRule type="expression" dxfId="20229" priority="189">
      <formula>$L47&gt;0.15</formula>
    </cfRule>
    <cfRule type="expression" dxfId="20228" priority="190">
      <formula>AND($L47&gt;0.08,$L47&lt;0.15)</formula>
    </cfRule>
  </conditionalFormatting>
  <conditionalFormatting sqref="H47">
    <cfRule type="expression" dxfId="20227" priority="181">
      <formula>$L47&gt;0.15</formula>
    </cfRule>
    <cfRule type="expression" dxfId="20226" priority="182">
      <formula>AND($L47&gt;0.08,$L47&lt;0.15)</formula>
    </cfRule>
  </conditionalFormatting>
  <conditionalFormatting sqref="H47">
    <cfRule type="expression" dxfId="20225" priority="179">
      <formula>$L47&gt;0.15</formula>
    </cfRule>
    <cfRule type="expression" dxfId="20224" priority="180">
      <formula>AND($L47&gt;0.08,$L47&lt;0.15)</formula>
    </cfRule>
  </conditionalFormatting>
  <conditionalFormatting sqref="H47">
    <cfRule type="expression" dxfId="20223" priority="177">
      <formula>$L47&gt;0.15</formula>
    </cfRule>
    <cfRule type="expression" dxfId="20222" priority="178">
      <formula>AND($L47&gt;0.08,$L47&lt;0.15)</formula>
    </cfRule>
  </conditionalFormatting>
  <conditionalFormatting sqref="H47">
    <cfRule type="expression" dxfId="20221" priority="175">
      <formula>$L47&gt;0.15</formula>
    </cfRule>
    <cfRule type="expression" dxfId="20220" priority="176">
      <formula>AND($L47&gt;0.08,$L47&lt;0.15)</formula>
    </cfRule>
  </conditionalFormatting>
  <conditionalFormatting sqref="H47">
    <cfRule type="expression" dxfId="20219" priority="173">
      <formula>$L47&gt;0.15</formula>
    </cfRule>
    <cfRule type="expression" dxfId="20218" priority="174">
      <formula>AND($L47&gt;0.08,$L47&lt;0.15)</formula>
    </cfRule>
  </conditionalFormatting>
  <conditionalFormatting sqref="E48">
    <cfRule type="expression" dxfId="20217" priority="165">
      <formula>$L48&gt;0.15</formula>
    </cfRule>
    <cfRule type="expression" dxfId="20216" priority="166">
      <formula>AND($L48&gt;0.08,$L48&lt;0.15)</formula>
    </cfRule>
  </conditionalFormatting>
  <conditionalFormatting sqref="E48">
    <cfRule type="expression" dxfId="20215" priority="163">
      <formula>$L48&gt;0.15</formula>
    </cfRule>
    <cfRule type="expression" dxfId="20214" priority="164">
      <formula>AND($L48&gt;0.08,$L48&lt;0.15)</formula>
    </cfRule>
  </conditionalFormatting>
  <conditionalFormatting sqref="E48">
    <cfRule type="expression" dxfId="20213" priority="161">
      <formula>$L48&gt;0.15</formula>
    </cfRule>
    <cfRule type="expression" dxfId="20212" priority="162">
      <formula>AND($L48&gt;0.08,$L48&lt;0.15)</formula>
    </cfRule>
  </conditionalFormatting>
  <conditionalFormatting sqref="E48">
    <cfRule type="expression" dxfId="20211" priority="157">
      <formula>$L48&gt;0.15</formula>
    </cfRule>
    <cfRule type="expression" dxfId="20210" priority="158">
      <formula>AND($L48&gt;0.08,$L48&lt;0.15)</formula>
    </cfRule>
  </conditionalFormatting>
  <conditionalFormatting sqref="E48">
    <cfRule type="expression" dxfId="20209" priority="159">
      <formula>$L48&gt;0.15</formula>
    </cfRule>
    <cfRule type="expression" dxfId="20208" priority="160">
      <formula>AND($L48&gt;0.08,$L48&lt;0.15)</formula>
    </cfRule>
  </conditionalFormatting>
  <conditionalFormatting sqref="E48">
    <cfRule type="expression" dxfId="20207" priority="151">
      <formula>$L48&gt;0.15</formula>
    </cfRule>
    <cfRule type="expression" dxfId="20206" priority="152">
      <formula>AND($L48&gt;0.08,$L48&lt;0.15)</formula>
    </cfRule>
  </conditionalFormatting>
  <conditionalFormatting sqref="E48">
    <cfRule type="expression" dxfId="20205" priority="149">
      <formula>$L48&gt;0.15</formula>
    </cfRule>
    <cfRule type="expression" dxfId="20204" priority="150">
      <formula>AND($L48&gt;0.08,$L48&lt;0.15)</formula>
    </cfRule>
  </conditionalFormatting>
  <conditionalFormatting sqref="E48">
    <cfRule type="expression" dxfId="20203" priority="155">
      <formula>$L48&gt;0.15</formula>
    </cfRule>
    <cfRule type="expression" dxfId="20202" priority="156">
      <formula>AND($L48&gt;0.08,$L48&lt;0.15)</formula>
    </cfRule>
  </conditionalFormatting>
  <conditionalFormatting sqref="E48">
    <cfRule type="expression" dxfId="20201" priority="153">
      <formula>$L48&gt;0.15</formula>
    </cfRule>
    <cfRule type="expression" dxfId="20200" priority="154">
      <formula>AND($L48&gt;0.08,$L48&lt;0.15)</formula>
    </cfRule>
  </conditionalFormatting>
  <conditionalFormatting sqref="E48">
    <cfRule type="expression" dxfId="20199" priority="147">
      <formula>$L48&gt;0.15</formula>
    </cfRule>
    <cfRule type="expression" dxfId="20198" priority="148">
      <formula>AND($L48&gt;0.08,$L48&lt;0.15)</formula>
    </cfRule>
  </conditionalFormatting>
  <conditionalFormatting sqref="F48">
    <cfRule type="expression" dxfId="20197" priority="145">
      <formula>$L48&gt;0.15</formula>
    </cfRule>
    <cfRule type="expression" dxfId="20196" priority="146">
      <formula>AND($L48&gt;0.08,$L48&lt;0.15)</formula>
    </cfRule>
  </conditionalFormatting>
  <conditionalFormatting sqref="F48">
    <cfRule type="expression" dxfId="20195" priority="137">
      <formula>$L48&gt;0.15</formula>
    </cfRule>
    <cfRule type="expression" dxfId="20194" priority="138">
      <formula>AND($L48&gt;0.08,$L48&lt;0.15)</formula>
    </cfRule>
  </conditionalFormatting>
  <conditionalFormatting sqref="F48">
    <cfRule type="expression" dxfId="20193" priority="143">
      <formula>$L48&gt;0.15</formula>
    </cfRule>
    <cfRule type="expression" dxfId="20192" priority="144">
      <formula>AND($L48&gt;0.08,$L48&lt;0.15)</formula>
    </cfRule>
  </conditionalFormatting>
  <conditionalFormatting sqref="F48">
    <cfRule type="expression" dxfId="20191" priority="139">
      <formula>$L48&gt;0.15</formula>
    </cfRule>
    <cfRule type="expression" dxfId="20190" priority="140">
      <formula>AND($L48&gt;0.08,$L48&lt;0.15)</formula>
    </cfRule>
  </conditionalFormatting>
  <conditionalFormatting sqref="F48">
    <cfRule type="expression" dxfId="20189" priority="141">
      <formula>$L48&gt;0.15</formula>
    </cfRule>
    <cfRule type="expression" dxfId="20188" priority="142">
      <formula>AND($L48&gt;0.08,$L48&lt;0.15)</formula>
    </cfRule>
  </conditionalFormatting>
  <conditionalFormatting sqref="F48">
    <cfRule type="expression" dxfId="20187" priority="121">
      <formula>$L48&gt;0.15</formula>
    </cfRule>
    <cfRule type="expression" dxfId="20186" priority="122">
      <formula>AND($L48&gt;0.08,$L48&lt;0.15)</formula>
    </cfRule>
  </conditionalFormatting>
  <conditionalFormatting sqref="F48">
    <cfRule type="expression" dxfId="20185" priority="135">
      <formula>$L48&gt;0.15</formula>
    </cfRule>
    <cfRule type="expression" dxfId="20184" priority="136">
      <formula>AND($L48&gt;0.08,$L48&lt;0.15)</formula>
    </cfRule>
  </conditionalFormatting>
  <conditionalFormatting sqref="F48">
    <cfRule type="expression" dxfId="20183" priority="133">
      <formula>$L48&gt;0.15</formula>
    </cfRule>
    <cfRule type="expression" dxfId="20182" priority="134">
      <formula>AND($L48&gt;0.08,$L48&lt;0.15)</formula>
    </cfRule>
  </conditionalFormatting>
  <conditionalFormatting sqref="F48">
    <cfRule type="expression" dxfId="20181" priority="127">
      <formula>$L48&gt;0.15</formula>
    </cfRule>
    <cfRule type="expression" dxfId="20180" priority="128">
      <formula>AND($L48&gt;0.08,$L48&lt;0.15)</formula>
    </cfRule>
  </conditionalFormatting>
  <conditionalFormatting sqref="F48">
    <cfRule type="expression" dxfId="20179" priority="125">
      <formula>$L48&gt;0.15</formula>
    </cfRule>
    <cfRule type="expression" dxfId="20178" priority="126">
      <formula>AND($L48&gt;0.08,$L48&lt;0.15)</formula>
    </cfRule>
  </conditionalFormatting>
  <conditionalFormatting sqref="F48">
    <cfRule type="expression" dxfId="20177" priority="123">
      <formula>$L48&gt;0.15</formula>
    </cfRule>
    <cfRule type="expression" dxfId="20176" priority="124">
      <formula>AND($L48&gt;0.08,$L48&lt;0.15)</formula>
    </cfRule>
  </conditionalFormatting>
  <conditionalFormatting sqref="F48">
    <cfRule type="expression" dxfId="20175" priority="129">
      <formula>$L48&gt;0.15</formula>
    </cfRule>
    <cfRule type="expression" dxfId="20174" priority="130">
      <formula>AND($L48&gt;0.08,$L48&lt;0.15)</formula>
    </cfRule>
  </conditionalFormatting>
  <conditionalFormatting sqref="F48">
    <cfRule type="expression" dxfId="20173" priority="131">
      <formula>$L48&gt;0.15</formula>
    </cfRule>
    <cfRule type="expression" dxfId="20172" priority="132">
      <formula>AND($L48&gt;0.08,$L48&lt;0.15)</formula>
    </cfRule>
  </conditionalFormatting>
  <conditionalFormatting sqref="G48">
    <cfRule type="expression" dxfId="20171" priority="119">
      <formula>$L48&gt;0.15</formula>
    </cfRule>
    <cfRule type="expression" dxfId="20170" priority="120">
      <formula>AND($L48&gt;0.08,$L48&lt;0.15)</formula>
    </cfRule>
  </conditionalFormatting>
  <conditionalFormatting sqref="G48">
    <cfRule type="expression" dxfId="20169" priority="117">
      <formula>$L48&gt;0.15</formula>
    </cfRule>
    <cfRule type="expression" dxfId="20168" priority="118">
      <formula>AND($L48&gt;0.08,$L48&lt;0.15)</formula>
    </cfRule>
  </conditionalFormatting>
  <conditionalFormatting sqref="H48">
    <cfRule type="expression" dxfId="20167" priority="115">
      <formula>$L48&gt;0.15</formula>
    </cfRule>
    <cfRule type="expression" dxfId="20166" priority="116">
      <formula>AND($L48&gt;0.08,$L48&lt;0.15)</formula>
    </cfRule>
  </conditionalFormatting>
  <conditionalFormatting sqref="H48">
    <cfRule type="expression" dxfId="20165" priority="113">
      <formula>$L48&gt;0.15</formula>
    </cfRule>
    <cfRule type="expression" dxfId="20164" priority="114">
      <formula>AND($L48&gt;0.08,$L48&lt;0.15)</formula>
    </cfRule>
  </conditionalFormatting>
  <conditionalFormatting sqref="H48">
    <cfRule type="expression" dxfId="20163" priority="111">
      <formula>$L48&gt;0.15</formula>
    </cfRule>
    <cfRule type="expression" dxfId="20162" priority="112">
      <formula>AND($L48&gt;0.08,$L48&lt;0.15)</formula>
    </cfRule>
  </conditionalFormatting>
  <conditionalFormatting sqref="H48">
    <cfRule type="expression" dxfId="20161" priority="109">
      <formula>$L48&gt;0.15</formula>
    </cfRule>
    <cfRule type="expression" dxfId="20160" priority="110">
      <formula>AND($L48&gt;0.08,$L48&lt;0.15)</formula>
    </cfRule>
  </conditionalFormatting>
  <conditionalFormatting sqref="H48">
    <cfRule type="expression" dxfId="20159" priority="107">
      <formula>$L48&gt;0.15</formula>
    </cfRule>
    <cfRule type="expression" dxfId="20158" priority="108">
      <formula>AND($L48&gt;0.08,$L48&lt;0.15)</formula>
    </cfRule>
  </conditionalFormatting>
  <conditionalFormatting sqref="H48">
    <cfRule type="expression" dxfId="20157" priority="105">
      <formula>$L48&gt;0.15</formula>
    </cfRule>
    <cfRule type="expression" dxfId="20156" priority="106">
      <formula>AND($L48&gt;0.08,$L48&lt;0.15)</formula>
    </cfRule>
  </conditionalFormatting>
  <conditionalFormatting sqref="H48">
    <cfRule type="expression" dxfId="20155" priority="103">
      <formula>$L48&gt;0.15</formula>
    </cfRule>
    <cfRule type="expression" dxfId="20154" priority="104">
      <formula>AND($L48&gt;0.08,$L48&lt;0.15)</formula>
    </cfRule>
  </conditionalFormatting>
  <conditionalFormatting sqref="H48">
    <cfRule type="expression" dxfId="20153" priority="101">
      <formula>$L48&gt;0.15</formula>
    </cfRule>
    <cfRule type="expression" dxfId="20152" priority="102">
      <formula>AND($L48&gt;0.08,$L48&lt;0.15)</formula>
    </cfRule>
  </conditionalFormatting>
  <conditionalFormatting sqref="D48">
    <cfRule type="expression" dxfId="20151" priority="99">
      <formula>$L48&gt;0.15</formula>
    </cfRule>
    <cfRule type="expression" dxfId="20150" priority="100">
      <formula>AND($L48&gt;0.08,$L48&lt;0.15)</formula>
    </cfRule>
  </conditionalFormatting>
  <conditionalFormatting sqref="D48">
    <cfRule type="expression" dxfId="20149" priority="97">
      <formula>$L48&gt;0.15</formula>
    </cfRule>
    <cfRule type="expression" dxfId="20148" priority="98">
      <formula>AND($L48&gt;0.08,$L48&lt;0.15)</formula>
    </cfRule>
  </conditionalFormatting>
  <conditionalFormatting sqref="D48">
    <cfRule type="expression" dxfId="20147" priority="93">
      <formula>$L48&gt;0.15</formula>
    </cfRule>
    <cfRule type="expression" dxfId="20146" priority="94">
      <formula>AND($L48&gt;0.08,$L48&lt;0.15)</formula>
    </cfRule>
  </conditionalFormatting>
  <conditionalFormatting sqref="D48">
    <cfRule type="expression" dxfId="20145" priority="95">
      <formula>$L48&gt;0.15</formula>
    </cfRule>
    <cfRule type="expression" dxfId="20144" priority="96">
      <formula>AND($L48&gt;0.08,$L48&lt;0.15)</formula>
    </cfRule>
  </conditionalFormatting>
  <conditionalFormatting sqref="D48">
    <cfRule type="expression" dxfId="20143" priority="91">
      <formula>$L48&gt;0.15</formula>
    </cfRule>
    <cfRule type="expression" dxfId="20142" priority="92">
      <formula>AND($L48&gt;0.08,$L48&lt;0.15)</formula>
    </cfRule>
  </conditionalFormatting>
  <conditionalFormatting sqref="D48">
    <cfRule type="expression" dxfId="20141" priority="89">
      <formula>$L48&gt;0.15</formula>
    </cfRule>
    <cfRule type="expression" dxfId="20140" priority="90">
      <formula>AND($L48&gt;0.08,$L48&lt;0.15)</formula>
    </cfRule>
  </conditionalFormatting>
  <conditionalFormatting sqref="D48">
    <cfRule type="expression" dxfId="20139" priority="87">
      <formula>$L48&gt;0.15</formula>
    </cfRule>
    <cfRule type="expression" dxfId="20138" priority="88">
      <formula>AND($L48&gt;0.08,$L48&lt;0.15)</formula>
    </cfRule>
  </conditionalFormatting>
  <conditionalFormatting sqref="D48">
    <cfRule type="expression" dxfId="20137" priority="85">
      <formula>$L48&gt;0.15</formula>
    </cfRule>
    <cfRule type="expression" dxfId="20136" priority="86">
      <formula>AND($L48&gt;0.08,$L48&lt;0.15)</formula>
    </cfRule>
  </conditionalFormatting>
  <conditionalFormatting sqref="D48">
    <cfRule type="expression" dxfId="20135" priority="83">
      <formula>$L48&gt;0.15</formula>
    </cfRule>
    <cfRule type="expression" dxfId="20134" priority="84">
      <formula>AND($L48&gt;0.08,$L48&lt;0.15)</formula>
    </cfRule>
  </conditionalFormatting>
  <conditionalFormatting sqref="D48">
    <cfRule type="expression" dxfId="20133" priority="81">
      <formula>$L48&gt;0.15</formula>
    </cfRule>
    <cfRule type="expression" dxfId="20132" priority="82">
      <formula>AND($L48&gt;0.08,$L48&lt;0.15)</formula>
    </cfRule>
  </conditionalFormatting>
  <conditionalFormatting sqref="D48">
    <cfRule type="expression" dxfId="20131" priority="79">
      <formula>$L48&gt;0.15</formula>
    </cfRule>
    <cfRule type="expression" dxfId="20130" priority="80">
      <formula>AND($L48&gt;0.08,$L48&lt;0.15)</formula>
    </cfRule>
  </conditionalFormatting>
  <conditionalFormatting sqref="D48">
    <cfRule type="expression" dxfId="20129" priority="77">
      <formula>$L48&gt;0.15</formula>
    </cfRule>
    <cfRule type="expression" dxfId="20128" priority="78">
      <formula>AND($L48&gt;0.08,$L48&lt;0.15)</formula>
    </cfRule>
  </conditionalFormatting>
  <conditionalFormatting sqref="D48">
    <cfRule type="expression" dxfId="20127" priority="75">
      <formula>$L48&gt;0.15</formula>
    </cfRule>
    <cfRule type="expression" dxfId="20126" priority="76">
      <formula>AND($L48&gt;0.08,$L48&lt;0.15)</formula>
    </cfRule>
  </conditionalFormatting>
  <conditionalFormatting sqref="F49:F50">
    <cfRule type="expression" dxfId="20125" priority="69">
      <formula>$L49&gt;0.15</formula>
    </cfRule>
    <cfRule type="expression" dxfId="20124" priority="70">
      <formula>AND($L49&gt;0.08,$L49&lt;0.15)</formula>
    </cfRule>
  </conditionalFormatting>
  <conditionalFormatting sqref="F49:F50">
    <cfRule type="expression" dxfId="20123" priority="67">
      <formula>$L49&gt;0.15</formula>
    </cfRule>
    <cfRule type="expression" dxfId="20122" priority="68">
      <formula>AND($L49&gt;0.08,$L49&lt;0.15)</formula>
    </cfRule>
  </conditionalFormatting>
  <conditionalFormatting sqref="F49:F50">
    <cfRule type="expression" dxfId="20121" priority="65">
      <formula>$L49&gt;0.15</formula>
    </cfRule>
    <cfRule type="expression" dxfId="20120" priority="66">
      <formula>AND($L49&gt;0.08,$L49&lt;0.15)</formula>
    </cfRule>
  </conditionalFormatting>
  <conditionalFormatting sqref="F49:F50">
    <cfRule type="expression" dxfId="20119" priority="57">
      <formula>$L49&gt;0.15</formula>
    </cfRule>
    <cfRule type="expression" dxfId="20118" priority="58">
      <formula>AND($L49&gt;0.08,$L49&lt;0.15)</formula>
    </cfRule>
  </conditionalFormatting>
  <conditionalFormatting sqref="F49:F50">
    <cfRule type="expression" dxfId="20117" priority="55">
      <formula>$L49&gt;0.15</formula>
    </cfRule>
    <cfRule type="expression" dxfId="20116" priority="56">
      <formula>AND($L49&gt;0.08,$L49&lt;0.15)</formula>
    </cfRule>
  </conditionalFormatting>
  <conditionalFormatting sqref="F49:F50">
    <cfRule type="expression" dxfId="20115" priority="53">
      <formula>$L49&gt;0.15</formula>
    </cfRule>
    <cfRule type="expression" dxfId="20114" priority="54">
      <formula>AND($L49&gt;0.08,$L49&lt;0.15)</formula>
    </cfRule>
  </conditionalFormatting>
  <conditionalFormatting sqref="F49:F50">
    <cfRule type="expression" dxfId="20113" priority="73">
      <formula>$L49&gt;0.15</formula>
    </cfRule>
    <cfRule type="expression" dxfId="20112" priority="74">
      <formula>AND($L49&gt;0.08,$L49&lt;0.15)</formula>
    </cfRule>
  </conditionalFormatting>
  <conditionalFormatting sqref="F49:F50">
    <cfRule type="expression" dxfId="20111" priority="71">
      <formula>$L49&gt;0.15</formula>
    </cfRule>
    <cfRule type="expression" dxfId="20110" priority="72">
      <formula>AND($L49&gt;0.08,$L49&lt;0.15)</formula>
    </cfRule>
  </conditionalFormatting>
  <conditionalFormatting sqref="F49:F50">
    <cfRule type="expression" dxfId="20109" priority="63">
      <formula>$L49&gt;0.15</formula>
    </cfRule>
    <cfRule type="expression" dxfId="20108" priority="64">
      <formula>AND($L49&gt;0.08,$L49&lt;0.15)</formula>
    </cfRule>
  </conditionalFormatting>
  <conditionalFormatting sqref="F49:F50">
    <cfRule type="expression" dxfId="20107" priority="59">
      <formula>$L49&gt;0.15</formula>
    </cfRule>
    <cfRule type="expression" dxfId="20106" priority="60">
      <formula>AND($L49&gt;0.08,$L49&lt;0.15)</formula>
    </cfRule>
  </conditionalFormatting>
  <conditionalFormatting sqref="F49:F50">
    <cfRule type="expression" dxfId="20105" priority="61">
      <formula>$L49&gt;0.15</formula>
    </cfRule>
    <cfRule type="expression" dxfId="20104" priority="62">
      <formula>AND($L49&gt;0.08,$L49&lt;0.15)</formula>
    </cfRule>
  </conditionalFormatting>
  <conditionalFormatting sqref="F49:F50">
    <cfRule type="expression" dxfId="20103" priority="51">
      <formula>$L49&gt;0.15</formula>
    </cfRule>
    <cfRule type="expression" dxfId="20102" priority="52">
      <formula>AND($L49&gt;0.08,$L49&lt;0.15)</formula>
    </cfRule>
  </conditionalFormatting>
  <conditionalFormatting sqref="G49:G50">
    <cfRule type="expression" dxfId="20101" priority="47">
      <formula>$L49&gt;0.15</formula>
    </cfRule>
    <cfRule type="expression" dxfId="20100" priority="48">
      <formula>AND($L49&gt;0.08,$L49&lt;0.15)</formula>
    </cfRule>
  </conditionalFormatting>
  <conditionalFormatting sqref="G49:G50">
    <cfRule type="expression" dxfId="20099" priority="45">
      <formula>$L49&gt;0.15</formula>
    </cfRule>
    <cfRule type="expression" dxfId="20098" priority="46">
      <formula>AND($L49&gt;0.08,$L49&lt;0.15)</formula>
    </cfRule>
  </conditionalFormatting>
  <conditionalFormatting sqref="D49:D50">
    <cfRule type="expression" dxfId="20097" priority="43">
      <formula>$L49&gt;0.15</formula>
    </cfRule>
    <cfRule type="expression" dxfId="20096" priority="44">
      <formula>AND($L49&gt;0.08,$L49&lt;0.15)</formula>
    </cfRule>
  </conditionalFormatting>
  <conditionalFormatting sqref="F49:F50">
    <cfRule type="expression" dxfId="20095" priority="49">
      <formula>$L49&gt;0.15</formula>
    </cfRule>
    <cfRule type="expression" dxfId="20094" priority="50">
      <formula>AND($L49&gt;0.08,$L49&lt;0.15)</formula>
    </cfRule>
  </conditionalFormatting>
  <conditionalFormatting sqref="E49:E50">
    <cfRule type="expression" dxfId="20093" priority="41">
      <formula>$L49&gt;0.15</formula>
    </cfRule>
    <cfRule type="expression" dxfId="20092" priority="42">
      <formula>AND($L49&gt;0.08,$L49&lt;0.15)</formula>
    </cfRule>
  </conditionalFormatting>
  <conditionalFormatting sqref="E49:E50">
    <cfRule type="expression" dxfId="20091" priority="39">
      <formula>$L49&gt;0.15</formula>
    </cfRule>
    <cfRule type="expression" dxfId="20090" priority="40">
      <formula>AND($L49&gt;0.08,$L49&lt;0.15)</formula>
    </cfRule>
  </conditionalFormatting>
  <conditionalFormatting sqref="E49:E50">
    <cfRule type="expression" dxfId="20089" priority="37">
      <formula>$L49&gt;0.15</formula>
    </cfRule>
    <cfRule type="expression" dxfId="20088" priority="38">
      <formula>AND($L49&gt;0.08,$L49&lt;0.15)</formula>
    </cfRule>
  </conditionalFormatting>
  <conditionalFormatting sqref="E49:E50">
    <cfRule type="expression" dxfId="20087" priority="23">
      <formula>$L49&gt;0.15</formula>
    </cfRule>
    <cfRule type="expression" dxfId="20086" priority="24">
      <formula>AND($L49&gt;0.08,$L49&lt;0.15)</formula>
    </cfRule>
  </conditionalFormatting>
  <conditionalFormatting sqref="E49:E50">
    <cfRule type="expression" dxfId="20085" priority="21">
      <formula>$L49&gt;0.15</formula>
    </cfRule>
    <cfRule type="expression" dxfId="20084" priority="22">
      <formula>AND($L49&gt;0.08,$L49&lt;0.15)</formula>
    </cfRule>
  </conditionalFormatting>
  <conditionalFormatting sqref="E49:E50">
    <cfRule type="expression" dxfId="20083" priority="19">
      <formula>$L49&gt;0.15</formula>
    </cfRule>
    <cfRule type="expression" dxfId="20082" priority="20">
      <formula>AND($L49&gt;0.08,$L49&lt;0.15)</formula>
    </cfRule>
  </conditionalFormatting>
  <conditionalFormatting sqref="E49:E50">
    <cfRule type="expression" dxfId="20081" priority="17">
      <formula>$L49&gt;0.15</formula>
    </cfRule>
    <cfRule type="expression" dxfId="20080" priority="18">
      <formula>AND($L49&gt;0.08,$L49&lt;0.15)</formula>
    </cfRule>
  </conditionalFormatting>
  <conditionalFormatting sqref="E49:E50">
    <cfRule type="expression" dxfId="20079" priority="35">
      <formula>$L49&gt;0.15</formula>
    </cfRule>
    <cfRule type="expression" dxfId="20078" priority="36">
      <formula>AND($L49&gt;0.08,$L49&lt;0.15)</formula>
    </cfRule>
  </conditionalFormatting>
  <conditionalFormatting sqref="E49:E50">
    <cfRule type="expression" dxfId="20077" priority="33">
      <formula>$L49&gt;0.15</formula>
    </cfRule>
    <cfRule type="expression" dxfId="20076" priority="34">
      <formula>AND($L49&gt;0.08,$L49&lt;0.15)</formula>
    </cfRule>
  </conditionalFormatting>
  <conditionalFormatting sqref="E49:E50">
    <cfRule type="expression" dxfId="20075" priority="31">
      <formula>$L49&gt;0.15</formula>
    </cfRule>
    <cfRule type="expression" dxfId="20074" priority="32">
      <formula>AND($L49&gt;0.08,$L49&lt;0.15)</formula>
    </cfRule>
  </conditionalFormatting>
  <conditionalFormatting sqref="E49:E50">
    <cfRule type="expression" dxfId="20073" priority="29">
      <formula>$L49&gt;0.15</formula>
    </cfRule>
    <cfRule type="expression" dxfId="20072" priority="30">
      <formula>AND($L49&gt;0.08,$L49&lt;0.15)</formula>
    </cfRule>
  </conditionalFormatting>
  <conditionalFormatting sqref="E49:E50">
    <cfRule type="expression" dxfId="20071" priority="25">
      <formula>$L49&gt;0.15</formula>
    </cfRule>
    <cfRule type="expression" dxfId="20070" priority="26">
      <formula>AND($L49&gt;0.08,$L49&lt;0.15)</formula>
    </cfRule>
  </conditionalFormatting>
  <conditionalFormatting sqref="E49:E50">
    <cfRule type="expression" dxfId="20069" priority="27">
      <formula>$L49&gt;0.15</formula>
    </cfRule>
    <cfRule type="expression" dxfId="20068" priority="28">
      <formula>AND($L49&gt;0.08,$L49&lt;0.15)</formula>
    </cfRule>
  </conditionalFormatting>
  <conditionalFormatting sqref="H49:H50">
    <cfRule type="expression" dxfId="20067" priority="15">
      <formula>$L49&gt;0.15</formula>
    </cfRule>
    <cfRule type="expression" dxfId="20066" priority="16">
      <formula>AND($L49&gt;0.08,$L49&lt;0.15)</formula>
    </cfRule>
  </conditionalFormatting>
  <conditionalFormatting sqref="H49:H50">
    <cfRule type="expression" dxfId="20065" priority="13">
      <formula>$L49&gt;0.15</formula>
    </cfRule>
    <cfRule type="expression" dxfId="20064" priority="14">
      <formula>AND($L49&gt;0.08,$L49&lt;0.15)</formula>
    </cfRule>
  </conditionalFormatting>
  <conditionalFormatting sqref="H49:H50">
    <cfRule type="expression" dxfId="20063" priority="11">
      <formula>$L49&gt;0.15</formula>
    </cfRule>
    <cfRule type="expression" dxfId="20062" priority="12">
      <formula>AND($L49&gt;0.08,$L49&lt;0.15)</formula>
    </cfRule>
  </conditionalFormatting>
  <conditionalFormatting sqref="H49:H50">
    <cfRule type="expression" dxfId="20061" priority="9">
      <formula>$L49&gt;0.15</formula>
    </cfRule>
    <cfRule type="expression" dxfId="20060" priority="10">
      <formula>AND($L49&gt;0.08,$L49&lt;0.15)</formula>
    </cfRule>
  </conditionalFormatting>
  <conditionalFormatting sqref="H49:H50">
    <cfRule type="expression" dxfId="20059" priority="7">
      <formula>$L49&gt;0.15</formula>
    </cfRule>
    <cfRule type="expression" dxfId="20058" priority="8">
      <formula>AND($L49&gt;0.08,$L49&lt;0.15)</formula>
    </cfRule>
  </conditionalFormatting>
  <conditionalFormatting sqref="H49:H50">
    <cfRule type="expression" dxfId="20057" priority="5">
      <formula>$L49&gt;0.15</formula>
    </cfRule>
    <cfRule type="expression" dxfId="20056" priority="6">
      <formula>AND($L49&gt;0.08,$L49&lt;0.15)</formula>
    </cfRule>
  </conditionalFormatting>
  <conditionalFormatting sqref="H49:H50">
    <cfRule type="expression" dxfId="20055" priority="3">
      <formula>$L49&gt;0.15</formula>
    </cfRule>
    <cfRule type="expression" dxfId="20054" priority="4">
      <formula>AND($L49&gt;0.08,$L49&lt;0.15)</formula>
    </cfRule>
  </conditionalFormatting>
  <conditionalFormatting sqref="H49:H50">
    <cfRule type="expression" dxfId="20053" priority="1">
      <formula>$L49&gt;0.15</formula>
    </cfRule>
    <cfRule type="expression" dxfId="20052" priority="2">
      <formula>AND($L49&gt;0.08,$L49&lt;0.15)</formula>
    </cfRule>
  </conditionalFormatting>
  <dataValidations count="3">
    <dataValidation type="list" allowBlank="1" showInputMessage="1" showErrorMessage="1" sqref="AC53:AC75 AC7:AC50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M26 M53:Z75 J26 Q7:Z7 M7:O20 P7:P19 Q8:Q20 M22:O25 Q22:Q25 P21:P25 J31 M27:Q30 M32:Q36 M38:Q50 R8:Z50" xr:uid="{00000000-0002-0000-0100-000001000000}">
      <formula1>0</formula1>
      <formula2>20000</formula2>
    </dataValidation>
    <dataValidation allowBlank="1" showInputMessage="1" showErrorMessage="1" prompt="수식 계산_x000a_수치 입력 금지" sqref="K53:K75 K7:K50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D58:D62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D63:D67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2"/>
  <sheetViews>
    <sheetView zoomScale="85" zoomScaleNormal="85" workbookViewId="0">
      <pane ySplit="6" topLeftCell="A7" activePane="bottomLeft" state="frozen"/>
      <selection activeCell="O22" sqref="O22"/>
      <selection pane="bottomLeft" activeCell="F32" sqref="F3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133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2" t="s">
        <v>1</v>
      </c>
      <c r="B5" s="84" t="s">
        <v>43</v>
      </c>
      <c r="C5" s="84" t="str">
        <f>RIGHT($A$1,1)</f>
        <v>일</v>
      </c>
      <c r="D5" s="62" t="s">
        <v>2</v>
      </c>
      <c r="E5" s="62" t="s">
        <v>3</v>
      </c>
      <c r="F5" s="62" t="s">
        <v>4</v>
      </c>
      <c r="G5" s="62" t="s">
        <v>5</v>
      </c>
      <c r="H5" s="60" t="s">
        <v>6</v>
      </c>
      <c r="I5" s="62" t="s">
        <v>7</v>
      </c>
      <c r="J5" s="62" t="s">
        <v>8</v>
      </c>
      <c r="K5" s="62" t="s">
        <v>9</v>
      </c>
      <c r="L5" s="63" t="s">
        <v>10</v>
      </c>
      <c r="M5" s="65" t="s">
        <v>11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 t="s">
        <v>12</v>
      </c>
      <c r="AB5" s="65"/>
      <c r="AC5" s="65"/>
      <c r="AD5" s="65" t="s">
        <v>60</v>
      </c>
      <c r="AE5" s="65" t="s">
        <v>13</v>
      </c>
      <c r="AF5" s="87" t="s">
        <v>14</v>
      </c>
    </row>
    <row r="6" spans="1:32" s="2" customFormat="1" ht="37.5" customHeight="1" thickBot="1" x14ac:dyDescent="0.35">
      <c r="A6" s="61"/>
      <c r="B6" s="85"/>
      <c r="C6" s="85"/>
      <c r="D6" s="61"/>
      <c r="E6" s="61"/>
      <c r="F6" s="61"/>
      <c r="G6" s="61"/>
      <c r="H6" s="61"/>
      <c r="I6" s="61"/>
      <c r="J6" s="61"/>
      <c r="K6" s="61"/>
      <c r="L6" s="64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17</v>
      </c>
      <c r="D7" s="36" t="s">
        <v>28</v>
      </c>
      <c r="E7" s="36" t="s">
        <v>126</v>
      </c>
      <c r="F7" s="36" t="s">
        <v>127</v>
      </c>
      <c r="G7" s="37" t="s">
        <v>61</v>
      </c>
      <c r="H7" s="37" t="s">
        <v>58</v>
      </c>
      <c r="I7" s="7">
        <f t="shared" ref="I7:I10" si="0">J7+K7</f>
        <v>1670</v>
      </c>
      <c r="J7" s="8">
        <v>1670</v>
      </c>
      <c r="K7" s="7">
        <f t="shared" ref="K7:K10" si="1">SUM(M7:Z7)</f>
        <v>0</v>
      </c>
      <c r="L7" s="9">
        <f t="shared" ref="L7:L10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20210716</v>
      </c>
      <c r="AB7" s="11">
        <v>13</v>
      </c>
      <c r="AC7" s="5" t="s">
        <v>97</v>
      </c>
      <c r="AD7" s="11" t="s">
        <v>94</v>
      </c>
      <c r="AE7" s="26" t="s">
        <v>101</v>
      </c>
      <c r="AF7" s="12"/>
    </row>
    <row r="8" spans="1:32" s="13" customFormat="1" ht="20.100000000000001" customHeight="1" x14ac:dyDescent="0.3">
      <c r="A8" s="4">
        <f t="shared" ref="A8:A18" si="3">ROW()-6</f>
        <v>2</v>
      </c>
      <c r="B8" s="5">
        <v>7</v>
      </c>
      <c r="C8" s="5">
        <v>17</v>
      </c>
      <c r="D8" s="36" t="s">
        <v>56</v>
      </c>
      <c r="E8" s="36" t="s">
        <v>57</v>
      </c>
      <c r="F8" s="36" t="s">
        <v>76</v>
      </c>
      <c r="G8" s="37" t="s">
        <v>53</v>
      </c>
      <c r="H8" s="37" t="s">
        <v>58</v>
      </c>
      <c r="I8" s="7">
        <f t="shared" si="0"/>
        <v>6504</v>
      </c>
      <c r="J8" s="8">
        <v>6500</v>
      </c>
      <c r="K8" s="7">
        <f t="shared" si="1"/>
        <v>4</v>
      </c>
      <c r="L8" s="9">
        <f t="shared" si="2"/>
        <v>6.1500615006150063E-4</v>
      </c>
      <c r="M8" s="27"/>
      <c r="N8" s="27"/>
      <c r="O8" s="27"/>
      <c r="P8" s="27">
        <v>4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20210716</v>
      </c>
      <c r="AB8" s="11">
        <v>8</v>
      </c>
      <c r="AC8" s="5" t="s">
        <v>97</v>
      </c>
      <c r="AD8" s="11" t="s">
        <v>95</v>
      </c>
      <c r="AE8" s="26" t="s">
        <v>101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17</v>
      </c>
      <c r="D9" s="36" t="s">
        <v>56</v>
      </c>
      <c r="E9" s="36" t="s">
        <v>57</v>
      </c>
      <c r="F9" s="36" t="s">
        <v>76</v>
      </c>
      <c r="G9" s="37" t="s">
        <v>53</v>
      </c>
      <c r="H9" s="37" t="s">
        <v>58</v>
      </c>
      <c r="I9" s="7">
        <f t="shared" si="0"/>
        <v>1602</v>
      </c>
      <c r="J9" s="8">
        <v>1600</v>
      </c>
      <c r="K9" s="7">
        <f t="shared" si="1"/>
        <v>2</v>
      </c>
      <c r="L9" s="9">
        <f t="shared" si="2"/>
        <v>1.2484394506866417E-3</v>
      </c>
      <c r="M9" s="27"/>
      <c r="N9" s="27"/>
      <c r="O9" s="27"/>
      <c r="P9" s="27"/>
      <c r="Q9" s="27"/>
      <c r="R9" s="27">
        <v>2</v>
      </c>
      <c r="S9" s="27"/>
      <c r="T9" s="27"/>
      <c r="U9" s="27"/>
      <c r="V9" s="27"/>
      <c r="W9" s="27"/>
      <c r="X9" s="27"/>
      <c r="Y9" s="27"/>
      <c r="Z9" s="10"/>
      <c r="AA9" s="11">
        <v>20210715</v>
      </c>
      <c r="AB9" s="11">
        <v>8</v>
      </c>
      <c r="AC9" s="5" t="s">
        <v>97</v>
      </c>
      <c r="AD9" s="11" t="s">
        <v>95</v>
      </c>
      <c r="AE9" s="26" t="s">
        <v>101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17</v>
      </c>
      <c r="D10" s="36" t="s">
        <v>56</v>
      </c>
      <c r="E10" s="36" t="s">
        <v>64</v>
      </c>
      <c r="F10" s="36" t="s">
        <v>82</v>
      </c>
      <c r="G10" s="37" t="s">
        <v>83</v>
      </c>
      <c r="H10" s="37" t="s">
        <v>84</v>
      </c>
      <c r="I10" s="7">
        <f t="shared" si="0"/>
        <v>844</v>
      </c>
      <c r="J10" s="8">
        <v>800</v>
      </c>
      <c r="K10" s="7">
        <f t="shared" si="1"/>
        <v>44</v>
      </c>
      <c r="L10" s="9">
        <f t="shared" si="2"/>
        <v>5.2132701421800945E-2</v>
      </c>
      <c r="M10" s="27">
        <v>30</v>
      </c>
      <c r="N10" s="27"/>
      <c r="O10" s="27"/>
      <c r="P10" s="27">
        <v>6</v>
      </c>
      <c r="Q10" s="27"/>
      <c r="R10" s="27"/>
      <c r="S10" s="27"/>
      <c r="T10" s="27">
        <v>8</v>
      </c>
      <c r="U10" s="27"/>
      <c r="V10" s="27"/>
      <c r="W10" s="27"/>
      <c r="X10" s="27"/>
      <c r="Y10" s="27"/>
      <c r="Z10" s="10"/>
      <c r="AA10" s="11">
        <v>20210716</v>
      </c>
      <c r="AB10" s="11">
        <v>1</v>
      </c>
      <c r="AC10" s="5" t="s">
        <v>96</v>
      </c>
      <c r="AD10" s="11" t="s">
        <v>95</v>
      </c>
      <c r="AE10" s="26" t="s">
        <v>101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17</v>
      </c>
      <c r="D11" s="12" t="s">
        <v>28</v>
      </c>
      <c r="E11" s="6" t="s">
        <v>128</v>
      </c>
      <c r="F11" s="6" t="s">
        <v>129</v>
      </c>
      <c r="G11" s="37" t="s">
        <v>61</v>
      </c>
      <c r="H11" s="4" t="s">
        <v>58</v>
      </c>
      <c r="I11" s="7">
        <f t="shared" ref="I11:I37" si="4">J11+K11</f>
        <v>1273</v>
      </c>
      <c r="J11" s="8">
        <v>1266</v>
      </c>
      <c r="K11" s="7">
        <f t="shared" ref="K11:K37" si="5">SUM(M11:Z11)</f>
        <v>7</v>
      </c>
      <c r="L11" s="9">
        <f t="shared" ref="L11:L37" si="6">K11/I11</f>
        <v>5.4988216810683424E-3</v>
      </c>
      <c r="M11" s="27"/>
      <c r="N11" s="27"/>
      <c r="O11" s="27"/>
      <c r="P11" s="27"/>
      <c r="Q11" s="27"/>
      <c r="R11" s="27"/>
      <c r="S11" s="27"/>
      <c r="T11" s="27"/>
      <c r="U11" s="27">
        <v>7</v>
      </c>
      <c r="V11" s="27"/>
      <c r="W11" s="27"/>
      <c r="X11" s="27"/>
      <c r="Y11" s="27"/>
      <c r="Z11" s="10"/>
      <c r="AA11" s="11">
        <v>20210716</v>
      </c>
      <c r="AB11" s="11">
        <v>13</v>
      </c>
      <c r="AC11" s="5" t="s">
        <v>97</v>
      </c>
      <c r="AD11" s="11" t="s">
        <v>95</v>
      </c>
      <c r="AE11" s="12" t="s">
        <v>98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17</v>
      </c>
      <c r="D12" s="36" t="s">
        <v>56</v>
      </c>
      <c r="E12" s="36" t="s">
        <v>64</v>
      </c>
      <c r="F12" s="36" t="s">
        <v>82</v>
      </c>
      <c r="G12" s="37" t="s">
        <v>83</v>
      </c>
      <c r="H12" s="37" t="s">
        <v>84</v>
      </c>
      <c r="I12" s="7">
        <f t="shared" si="4"/>
        <v>2730</v>
      </c>
      <c r="J12" s="8">
        <v>2241</v>
      </c>
      <c r="K12" s="7">
        <f t="shared" si="5"/>
        <v>489</v>
      </c>
      <c r="L12" s="9">
        <f t="shared" si="6"/>
        <v>0.17912087912087912</v>
      </c>
      <c r="M12" s="27">
        <v>382</v>
      </c>
      <c r="N12" s="27"/>
      <c r="O12" s="27"/>
      <c r="P12" s="27">
        <v>82</v>
      </c>
      <c r="Q12" s="27"/>
      <c r="R12" s="27">
        <v>25</v>
      </c>
      <c r="S12" s="27"/>
      <c r="T12" s="27"/>
      <c r="U12" s="27"/>
      <c r="V12" s="27"/>
      <c r="W12" s="27"/>
      <c r="X12" s="27"/>
      <c r="Y12" s="27"/>
      <c r="Z12" s="10"/>
      <c r="AA12" s="11">
        <v>20210714</v>
      </c>
      <c r="AB12" s="11">
        <v>1</v>
      </c>
      <c r="AC12" s="5" t="s">
        <v>97</v>
      </c>
      <c r="AD12" s="11" t="s">
        <v>95</v>
      </c>
      <c r="AE12" s="12" t="s">
        <v>98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17</v>
      </c>
      <c r="D13" s="36" t="s">
        <v>56</v>
      </c>
      <c r="E13" s="36" t="s">
        <v>64</v>
      </c>
      <c r="F13" s="36" t="s">
        <v>82</v>
      </c>
      <c r="G13" s="37" t="s">
        <v>83</v>
      </c>
      <c r="H13" s="37" t="s">
        <v>84</v>
      </c>
      <c r="I13" s="7">
        <f t="shared" si="4"/>
        <v>5972</v>
      </c>
      <c r="J13" s="8">
        <v>5100</v>
      </c>
      <c r="K13" s="7">
        <f t="shared" si="5"/>
        <v>872</v>
      </c>
      <c r="L13" s="9">
        <f t="shared" si="6"/>
        <v>0.14601473543201607</v>
      </c>
      <c r="M13" s="27">
        <v>436</v>
      </c>
      <c r="N13" s="27">
        <v>49</v>
      </c>
      <c r="O13" s="27"/>
      <c r="P13" s="27">
        <v>387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20210716</v>
      </c>
      <c r="AB13" s="11">
        <v>1</v>
      </c>
      <c r="AC13" s="5" t="s">
        <v>96</v>
      </c>
      <c r="AD13" s="11" t="s">
        <v>95</v>
      </c>
      <c r="AE13" s="12" t="s">
        <v>102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17</v>
      </c>
      <c r="D14" s="12" t="s">
        <v>56</v>
      </c>
      <c r="E14" s="34" t="s">
        <v>55</v>
      </c>
      <c r="F14" s="6" t="s">
        <v>88</v>
      </c>
      <c r="G14" s="4" t="s">
        <v>53</v>
      </c>
      <c r="H14" s="4" t="s">
        <v>58</v>
      </c>
      <c r="I14" s="7">
        <f t="shared" si="4"/>
        <v>100</v>
      </c>
      <c r="J14" s="14">
        <v>100</v>
      </c>
      <c r="K14" s="7">
        <f t="shared" si="5"/>
        <v>0</v>
      </c>
      <c r="L14" s="9">
        <f t="shared" si="6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20210714</v>
      </c>
      <c r="AB14" s="11" t="s">
        <v>106</v>
      </c>
      <c r="AC14" s="5"/>
      <c r="AD14" s="11" t="s">
        <v>95</v>
      </c>
      <c r="AE14" s="12" t="s">
        <v>102</v>
      </c>
      <c r="AF14" s="12" t="s">
        <v>111</v>
      </c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17</v>
      </c>
      <c r="D15" s="12" t="s">
        <v>26</v>
      </c>
      <c r="E15" s="34" t="s">
        <v>55</v>
      </c>
      <c r="F15" s="6" t="s">
        <v>89</v>
      </c>
      <c r="G15" s="4" t="s">
        <v>59</v>
      </c>
      <c r="H15" s="4" t="s">
        <v>58</v>
      </c>
      <c r="I15" s="7">
        <f t="shared" si="4"/>
        <v>1876</v>
      </c>
      <c r="J15" s="8">
        <v>1800</v>
      </c>
      <c r="K15" s="7">
        <f t="shared" si="5"/>
        <v>76</v>
      </c>
      <c r="L15" s="9">
        <f t="shared" si="6"/>
        <v>4.0511727078891259E-2</v>
      </c>
      <c r="M15" s="27"/>
      <c r="N15" s="27">
        <v>48</v>
      </c>
      <c r="O15" s="27"/>
      <c r="P15" s="27">
        <v>28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20210714</v>
      </c>
      <c r="AB15" s="11">
        <v>7</v>
      </c>
      <c r="AC15" s="5" t="s">
        <v>97</v>
      </c>
      <c r="AD15" s="11" t="s">
        <v>95</v>
      </c>
      <c r="AE15" s="12" t="s">
        <v>105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17</v>
      </c>
      <c r="D16" s="36" t="s">
        <v>56</v>
      </c>
      <c r="E16" s="36" t="s">
        <v>65</v>
      </c>
      <c r="F16" s="36" t="s">
        <v>77</v>
      </c>
      <c r="G16" s="37" t="s">
        <v>54</v>
      </c>
      <c r="H16" s="37" t="s">
        <v>58</v>
      </c>
      <c r="I16" s="7">
        <f t="shared" si="4"/>
        <v>4858</v>
      </c>
      <c r="J16" s="8">
        <v>4850</v>
      </c>
      <c r="K16" s="7">
        <f t="shared" si="5"/>
        <v>8</v>
      </c>
      <c r="L16" s="9">
        <f t="shared" si="6"/>
        <v>1.6467682173734047E-3</v>
      </c>
      <c r="M16" s="27">
        <v>3</v>
      </c>
      <c r="N16" s="27"/>
      <c r="O16" s="27"/>
      <c r="P16" s="27">
        <v>4</v>
      </c>
      <c r="Q16" s="27"/>
      <c r="R16" s="27">
        <v>1</v>
      </c>
      <c r="S16" s="27"/>
      <c r="T16" s="27"/>
      <c r="U16" s="27"/>
      <c r="V16" s="27"/>
      <c r="W16" s="27"/>
      <c r="X16" s="27"/>
      <c r="Y16" s="27"/>
      <c r="Z16" s="10"/>
      <c r="AA16" s="11">
        <v>20210716</v>
      </c>
      <c r="AB16" s="11">
        <v>15</v>
      </c>
      <c r="AC16" s="5" t="s">
        <v>97</v>
      </c>
      <c r="AD16" s="11" t="s">
        <v>95</v>
      </c>
      <c r="AE16" s="12" t="s">
        <v>105</v>
      </c>
      <c r="AF16" s="12" t="s">
        <v>130</v>
      </c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17</v>
      </c>
      <c r="D17" s="36" t="s">
        <v>56</v>
      </c>
      <c r="E17" s="36" t="s">
        <v>65</v>
      </c>
      <c r="F17" s="36" t="s">
        <v>77</v>
      </c>
      <c r="G17" s="37" t="s">
        <v>54</v>
      </c>
      <c r="H17" s="37" t="s">
        <v>58</v>
      </c>
      <c r="I17" s="7">
        <f t="shared" si="4"/>
        <v>919</v>
      </c>
      <c r="J17" s="8">
        <v>909</v>
      </c>
      <c r="K17" s="7">
        <f t="shared" si="5"/>
        <v>10</v>
      </c>
      <c r="L17" s="9">
        <f t="shared" si="6"/>
        <v>1.088139281828074E-2</v>
      </c>
      <c r="M17" s="27"/>
      <c r="N17" s="27"/>
      <c r="O17" s="27"/>
      <c r="P17" s="27">
        <v>10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20210716</v>
      </c>
      <c r="AB17" s="11">
        <v>15</v>
      </c>
      <c r="AC17" s="5" t="s">
        <v>96</v>
      </c>
      <c r="AD17" s="11" t="s">
        <v>95</v>
      </c>
      <c r="AE17" s="12" t="s">
        <v>105</v>
      </c>
      <c r="AF17" s="12" t="s">
        <v>130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17</v>
      </c>
      <c r="D18" s="36" t="s">
        <v>56</v>
      </c>
      <c r="E18" s="36" t="s">
        <v>64</v>
      </c>
      <c r="F18" s="36" t="s">
        <v>131</v>
      </c>
      <c r="G18" s="37" t="s">
        <v>53</v>
      </c>
      <c r="H18" s="37" t="s">
        <v>58</v>
      </c>
      <c r="I18" s="7">
        <f t="shared" si="4"/>
        <v>200</v>
      </c>
      <c r="J18" s="8">
        <v>200</v>
      </c>
      <c r="K18" s="7">
        <f t="shared" si="5"/>
        <v>0</v>
      </c>
      <c r="L18" s="9">
        <f t="shared" si="6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20210716</v>
      </c>
      <c r="AB18" s="11" t="s">
        <v>104</v>
      </c>
      <c r="AC18" s="5"/>
      <c r="AD18" s="11" t="s">
        <v>95</v>
      </c>
      <c r="AE18" s="12" t="s">
        <v>105</v>
      </c>
      <c r="AF18" s="12" t="s">
        <v>111</v>
      </c>
    </row>
    <row r="19" spans="1:32" s="13" customFormat="1" ht="20.100000000000001" customHeight="1" x14ac:dyDescent="0.3">
      <c r="A19" s="4"/>
      <c r="B19" s="5"/>
      <c r="C19" s="5"/>
      <c r="D19" s="36"/>
      <c r="E19" s="36"/>
      <c r="F19" s="36"/>
      <c r="G19" s="37"/>
      <c r="H19" s="37"/>
      <c r="I19" s="7">
        <f t="shared" si="4"/>
        <v>0</v>
      </c>
      <c r="J19" s="8"/>
      <c r="K19" s="7">
        <f t="shared" si="5"/>
        <v>0</v>
      </c>
      <c r="L19" s="9" t="e">
        <f t="shared" si="6"/>
        <v>#DIV/0!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/>
      <c r="AB19" s="11"/>
      <c r="AC19" s="5"/>
      <c r="AD19" s="11"/>
      <c r="AE19" s="12"/>
      <c r="AF19" s="12"/>
    </row>
    <row r="20" spans="1:32" s="13" customFormat="1" ht="20.100000000000001" customHeight="1" x14ac:dyDescent="0.3">
      <c r="A20" s="4"/>
      <c r="B20" s="5"/>
      <c r="C20" s="5"/>
      <c r="D20" s="36"/>
      <c r="E20" s="36"/>
      <c r="F20" s="36"/>
      <c r="G20" s="37"/>
      <c r="H20" s="37"/>
      <c r="I20" s="7">
        <f t="shared" si="4"/>
        <v>0</v>
      </c>
      <c r="J20" s="8"/>
      <c r="K20" s="7">
        <f t="shared" si="5"/>
        <v>0</v>
      </c>
      <c r="L20" s="9" t="e">
        <f t="shared" si="6"/>
        <v>#DIV/0!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/>
      <c r="AB20" s="11"/>
      <c r="AC20" s="5"/>
      <c r="AD20" s="11"/>
      <c r="AE20" s="12"/>
      <c r="AF20" s="12"/>
    </row>
    <row r="21" spans="1:32" s="13" customFormat="1" ht="20.100000000000001" customHeight="1" x14ac:dyDescent="0.3">
      <c r="A21" s="4"/>
      <c r="B21" s="5"/>
      <c r="C21" s="5"/>
      <c r="D21" s="36"/>
      <c r="E21" s="36"/>
      <c r="F21" s="36"/>
      <c r="G21" s="37"/>
      <c r="H21" s="37"/>
      <c r="I21" s="7">
        <f t="shared" si="4"/>
        <v>0</v>
      </c>
      <c r="J21" s="8"/>
      <c r="K21" s="7">
        <f t="shared" si="5"/>
        <v>0</v>
      </c>
      <c r="L21" s="9" t="e">
        <f t="shared" si="6"/>
        <v>#DIV/0!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/>
      <c r="AB21" s="11"/>
      <c r="AC21" s="5"/>
      <c r="AD21" s="11"/>
      <c r="AE21" s="12"/>
      <c r="AF21" s="12"/>
    </row>
    <row r="22" spans="1:32" s="13" customFormat="1" ht="20.100000000000001" customHeight="1" x14ac:dyDescent="0.3">
      <c r="A22" s="4"/>
      <c r="B22" s="5"/>
      <c r="C22" s="5"/>
      <c r="D22" s="36"/>
      <c r="E22" s="36"/>
      <c r="F22" s="36"/>
      <c r="G22" s="37"/>
      <c r="H22" s="37"/>
      <c r="I22" s="7">
        <f t="shared" si="4"/>
        <v>0</v>
      </c>
      <c r="J22" s="8"/>
      <c r="K22" s="7">
        <f t="shared" si="5"/>
        <v>0</v>
      </c>
      <c r="L22" s="9" t="e">
        <f t="shared" si="6"/>
        <v>#DIV/0!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/>
      <c r="AB22" s="11"/>
      <c r="AC22" s="5"/>
      <c r="AD22" s="11"/>
      <c r="AE22" s="12"/>
      <c r="AF22" s="12"/>
    </row>
    <row r="23" spans="1:32" s="13" customFormat="1" ht="20.100000000000001" customHeight="1" x14ac:dyDescent="0.3">
      <c r="A23" s="4"/>
      <c r="B23" s="5"/>
      <c r="C23" s="5"/>
      <c r="D23" s="12"/>
      <c r="E23" s="34"/>
      <c r="F23" s="6"/>
      <c r="G23" s="4"/>
      <c r="H23" s="4"/>
      <c r="I23" s="7">
        <f t="shared" si="4"/>
        <v>0</v>
      </c>
      <c r="J23" s="8"/>
      <c r="K23" s="7">
        <f t="shared" si="5"/>
        <v>0</v>
      </c>
      <c r="L23" s="9" t="e">
        <f t="shared" si="6"/>
        <v>#DIV/0!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/>
      <c r="AB23" s="11"/>
      <c r="AC23" s="5"/>
      <c r="AD23" s="11"/>
      <c r="AE23" s="12"/>
      <c r="AF23" s="12"/>
    </row>
    <row r="24" spans="1:32" s="13" customFormat="1" ht="20.100000000000001" customHeight="1" x14ac:dyDescent="0.3">
      <c r="A24" s="4"/>
      <c r="B24" s="5"/>
      <c r="C24" s="5"/>
      <c r="D24" s="12"/>
      <c r="E24" s="34"/>
      <c r="F24" s="6"/>
      <c r="G24" s="4"/>
      <c r="H24" s="4"/>
      <c r="I24" s="7">
        <f t="shared" si="4"/>
        <v>0</v>
      </c>
      <c r="J24" s="8"/>
      <c r="K24" s="7">
        <f t="shared" si="5"/>
        <v>0</v>
      </c>
      <c r="L24" s="9" t="e">
        <f t="shared" si="6"/>
        <v>#DIV/0!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/>
      <c r="AB24" s="11"/>
      <c r="AC24" s="5"/>
      <c r="AD24" s="11"/>
      <c r="AE24" s="12"/>
      <c r="AF24" s="12"/>
    </row>
    <row r="25" spans="1:32" s="13" customFormat="1" ht="20.100000000000001" customHeight="1" x14ac:dyDescent="0.3">
      <c r="A25" s="4"/>
      <c r="B25" s="5"/>
      <c r="C25" s="5"/>
      <c r="D25" s="12"/>
      <c r="E25" s="34"/>
      <c r="F25" s="6"/>
      <c r="G25" s="4"/>
      <c r="H25" s="4"/>
      <c r="I25" s="7">
        <f t="shared" si="4"/>
        <v>0</v>
      </c>
      <c r="J25" s="8"/>
      <c r="K25" s="7">
        <f t="shared" si="5"/>
        <v>0</v>
      </c>
      <c r="L25" s="9" t="e">
        <f t="shared" si="6"/>
        <v>#DIV/0!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/>
      <c r="AB25" s="11"/>
      <c r="AC25" s="5"/>
      <c r="AD25" s="11"/>
      <c r="AE25" s="12"/>
      <c r="AF25" s="12"/>
    </row>
    <row r="26" spans="1:32" s="13" customFormat="1" ht="20.100000000000001" customHeight="1" x14ac:dyDescent="0.3">
      <c r="A26" s="4"/>
      <c r="B26" s="5"/>
      <c r="C26" s="5"/>
      <c r="D26" s="12"/>
      <c r="E26" s="34"/>
      <c r="F26" s="6"/>
      <c r="G26" s="4"/>
      <c r="H26" s="4"/>
      <c r="I26" s="7">
        <f t="shared" si="4"/>
        <v>0</v>
      </c>
      <c r="J26" s="10"/>
      <c r="K26" s="7">
        <f t="shared" si="5"/>
        <v>0</v>
      </c>
      <c r="L26" s="9" t="e">
        <f t="shared" si="6"/>
        <v>#DIV/0!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/>
      <c r="AB26" s="11"/>
      <c r="AC26" s="5"/>
      <c r="AD26" s="11"/>
      <c r="AE26" s="12"/>
      <c r="AF26" s="12"/>
    </row>
    <row r="27" spans="1:32" s="13" customFormat="1" ht="20.100000000000001" customHeight="1" x14ac:dyDescent="0.3">
      <c r="A27" s="4"/>
      <c r="B27" s="5"/>
      <c r="C27" s="5"/>
      <c r="D27" s="12"/>
      <c r="E27" s="34"/>
      <c r="F27" s="6"/>
      <c r="G27" s="4"/>
      <c r="H27" s="4"/>
      <c r="I27" s="7">
        <f t="shared" si="4"/>
        <v>0</v>
      </c>
      <c r="J27" s="23"/>
      <c r="K27" s="7">
        <f t="shared" si="5"/>
        <v>0</v>
      </c>
      <c r="L27" s="9" t="e">
        <f t="shared" si="6"/>
        <v>#DIV/0!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/>
      <c r="AB27" s="11"/>
      <c r="AC27" s="5"/>
      <c r="AD27" s="11"/>
      <c r="AE27" s="12"/>
      <c r="AF27" s="12"/>
    </row>
    <row r="28" spans="1:32" s="13" customFormat="1" ht="20.100000000000001" customHeight="1" x14ac:dyDescent="0.3">
      <c r="A28" s="4"/>
      <c r="B28" s="5"/>
      <c r="C28" s="5"/>
      <c r="D28" s="12"/>
      <c r="E28" s="34"/>
      <c r="F28" s="6"/>
      <c r="G28" s="4"/>
      <c r="H28" s="4"/>
      <c r="I28" s="7">
        <f t="shared" si="4"/>
        <v>0</v>
      </c>
      <c r="J28" s="23"/>
      <c r="K28" s="7">
        <f t="shared" si="5"/>
        <v>0</v>
      </c>
      <c r="L28" s="9" t="e">
        <f t="shared" si="6"/>
        <v>#DIV/0!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/>
      <c r="AB28" s="11"/>
      <c r="AC28" s="5"/>
      <c r="AD28" s="11"/>
      <c r="AE28" s="12"/>
      <c r="AF28" s="12"/>
    </row>
    <row r="29" spans="1:32" s="13" customFormat="1" ht="20.100000000000001" customHeight="1" x14ac:dyDescent="0.3">
      <c r="A29" s="4"/>
      <c r="B29" s="5"/>
      <c r="C29" s="5"/>
      <c r="D29" s="12"/>
      <c r="E29" s="34"/>
      <c r="F29" s="6"/>
      <c r="G29" s="4"/>
      <c r="H29" s="4"/>
      <c r="I29" s="7">
        <f t="shared" si="4"/>
        <v>0</v>
      </c>
      <c r="J29" s="23"/>
      <c r="K29" s="7">
        <f t="shared" si="5"/>
        <v>0</v>
      </c>
      <c r="L29" s="9" t="e">
        <f t="shared" si="6"/>
        <v>#DIV/0!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/>
      <c r="AB29" s="11"/>
      <c r="AC29" s="5"/>
      <c r="AD29" s="11"/>
      <c r="AE29" s="12"/>
      <c r="AF29" s="12"/>
    </row>
    <row r="30" spans="1:32" s="13" customFormat="1" ht="20.100000000000001" customHeight="1" x14ac:dyDescent="0.3">
      <c r="A30" s="4"/>
      <c r="B30" s="5"/>
      <c r="C30" s="5"/>
      <c r="D30" s="12"/>
      <c r="E30" s="34"/>
      <c r="F30" s="6"/>
      <c r="G30" s="4"/>
      <c r="H30" s="4"/>
      <c r="I30" s="7">
        <f t="shared" si="4"/>
        <v>0</v>
      </c>
      <c r="J30" s="10"/>
      <c r="K30" s="7">
        <f t="shared" si="5"/>
        <v>0</v>
      </c>
      <c r="L30" s="9" t="e">
        <f t="shared" si="6"/>
        <v>#DIV/0!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/>
      <c r="AB30" s="11"/>
      <c r="AC30" s="5"/>
      <c r="AD30" s="11"/>
      <c r="AE30" s="12"/>
      <c r="AF30" s="12"/>
    </row>
    <row r="31" spans="1:32" s="13" customFormat="1" ht="20.100000000000001" customHeight="1" x14ac:dyDescent="0.3">
      <c r="A31" s="4"/>
      <c r="B31" s="5"/>
      <c r="C31" s="5"/>
      <c r="D31" s="12"/>
      <c r="E31" s="34"/>
      <c r="F31" s="6"/>
      <c r="G31" s="4"/>
      <c r="H31" s="4"/>
      <c r="I31" s="7">
        <f t="shared" si="4"/>
        <v>0</v>
      </c>
      <c r="J31" s="10"/>
      <c r="K31" s="7">
        <f t="shared" si="5"/>
        <v>0</v>
      </c>
      <c r="L31" s="9" t="e">
        <f t="shared" si="6"/>
        <v>#DIV/0!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/>
      <c r="AB31" s="11"/>
      <c r="AC31" s="5"/>
      <c r="AD31" s="11"/>
      <c r="AE31" s="12"/>
      <c r="AF31" s="12"/>
    </row>
    <row r="32" spans="1:32" s="13" customFormat="1" ht="20.100000000000001" customHeight="1" x14ac:dyDescent="0.3">
      <c r="A32" s="4"/>
      <c r="B32" s="5"/>
      <c r="C32" s="5"/>
      <c r="D32" s="43"/>
      <c r="E32" s="43"/>
      <c r="F32" s="43"/>
      <c r="G32" s="49"/>
      <c r="H32" s="43"/>
      <c r="I32" s="7">
        <f t="shared" si="4"/>
        <v>0</v>
      </c>
      <c r="J32" s="8"/>
      <c r="K32" s="7">
        <f t="shared" si="5"/>
        <v>0</v>
      </c>
      <c r="L32" s="9" t="e">
        <f t="shared" si="6"/>
        <v>#DIV/0!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/>
      <c r="AB32" s="11"/>
      <c r="AC32" s="5"/>
      <c r="AD32" s="11"/>
      <c r="AE32" s="26"/>
      <c r="AF32" s="24"/>
    </row>
    <row r="33" spans="1:32" s="13" customFormat="1" ht="20.100000000000001" customHeight="1" x14ac:dyDescent="0.3">
      <c r="A33" s="4"/>
      <c r="B33" s="5"/>
      <c r="C33" s="5"/>
      <c r="D33" s="6"/>
      <c r="E33" s="6"/>
      <c r="F33" s="6"/>
      <c r="G33" s="4"/>
      <c r="H33" s="4"/>
      <c r="I33" s="7">
        <f t="shared" si="4"/>
        <v>0</v>
      </c>
      <c r="J33" s="8"/>
      <c r="K33" s="7">
        <f t="shared" si="5"/>
        <v>0</v>
      </c>
      <c r="L33" s="9" t="e">
        <f t="shared" si="6"/>
        <v>#DIV/0!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/>
      <c r="AB33" s="11"/>
      <c r="AC33" s="5"/>
      <c r="AD33" s="11"/>
      <c r="AE33" s="26"/>
      <c r="AF33" s="12"/>
    </row>
    <row r="34" spans="1:32" s="13" customFormat="1" ht="20.100000000000001" customHeight="1" x14ac:dyDescent="0.3">
      <c r="A34" s="4"/>
      <c r="B34" s="5"/>
      <c r="C34" s="5"/>
      <c r="D34" s="6"/>
      <c r="E34" s="6"/>
      <c r="F34" s="6"/>
      <c r="G34" s="4"/>
      <c r="H34" s="4"/>
      <c r="I34" s="7">
        <f t="shared" si="4"/>
        <v>0</v>
      </c>
      <c r="J34" s="8"/>
      <c r="K34" s="7">
        <f t="shared" si="5"/>
        <v>0</v>
      </c>
      <c r="L34" s="9" t="e">
        <f t="shared" si="6"/>
        <v>#DIV/0!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/>
      <c r="AB34" s="11"/>
      <c r="AC34" s="5"/>
      <c r="AD34" s="11"/>
      <c r="AE34" s="26"/>
      <c r="AF34" s="12"/>
    </row>
    <row r="35" spans="1:32" s="13" customFormat="1" ht="20.100000000000001" customHeight="1" x14ac:dyDescent="0.3">
      <c r="A35" s="4"/>
      <c r="B35" s="5"/>
      <c r="C35" s="5"/>
      <c r="D35" s="6"/>
      <c r="E35" s="6"/>
      <c r="F35" s="6"/>
      <c r="G35" s="4"/>
      <c r="H35" s="4"/>
      <c r="I35" s="7">
        <f t="shared" si="4"/>
        <v>0</v>
      </c>
      <c r="J35" s="8"/>
      <c r="K35" s="7">
        <f t="shared" si="5"/>
        <v>0</v>
      </c>
      <c r="L35" s="9" t="e">
        <f t="shared" si="6"/>
        <v>#DIV/0!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/>
      <c r="AB35" s="11"/>
      <c r="AC35" s="5"/>
      <c r="AD35" s="11"/>
      <c r="AE35" s="26"/>
      <c r="AF35" s="12"/>
    </row>
    <row r="36" spans="1:32" s="13" customFormat="1" ht="20.100000000000001" customHeight="1" x14ac:dyDescent="0.3">
      <c r="A36" s="4"/>
      <c r="B36" s="5"/>
      <c r="C36" s="5"/>
      <c r="D36" s="12"/>
      <c r="E36" s="34"/>
      <c r="F36" s="6"/>
      <c r="G36" s="4"/>
      <c r="H36" s="4"/>
      <c r="I36" s="7">
        <f t="shared" si="4"/>
        <v>0</v>
      </c>
      <c r="J36" s="8"/>
      <c r="K36" s="7">
        <f t="shared" si="5"/>
        <v>0</v>
      </c>
      <c r="L36" s="9" t="e">
        <f t="shared" si="6"/>
        <v>#DIV/0!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/>
      <c r="AB36" s="11"/>
      <c r="AC36" s="5"/>
      <c r="AD36" s="11"/>
      <c r="AE36" s="26"/>
      <c r="AF36" s="12"/>
    </row>
    <row r="37" spans="1:32" s="13" customFormat="1" ht="20.100000000000001" customHeight="1" x14ac:dyDescent="0.3">
      <c r="A37" s="4"/>
      <c r="B37" s="5"/>
      <c r="C37" s="5"/>
      <c r="D37" s="6"/>
      <c r="E37" s="6"/>
      <c r="F37" s="6"/>
      <c r="G37" s="4"/>
      <c r="H37" s="4"/>
      <c r="I37" s="7">
        <f t="shared" si="4"/>
        <v>0</v>
      </c>
      <c r="J37" s="8"/>
      <c r="K37" s="7">
        <f t="shared" si="5"/>
        <v>0</v>
      </c>
      <c r="L37" s="9" t="e">
        <f t="shared" si="6"/>
        <v>#DIV/0!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/>
      <c r="AE37" s="26"/>
      <c r="AF37" s="12"/>
    </row>
    <row r="38" spans="1:32" s="15" customFormat="1" ht="13.5" customHeight="1" x14ac:dyDescent="0.3">
      <c r="A38" s="66"/>
      <c r="B38" s="67"/>
      <c r="C38" s="67"/>
      <c r="D38" s="67"/>
      <c r="E38" s="67"/>
      <c r="F38" s="67"/>
      <c r="G38" s="67"/>
      <c r="H38" s="67"/>
      <c r="I38" s="57">
        <f>SUBTOTAL(9,I7:I37)</f>
        <v>28548</v>
      </c>
      <c r="J38" s="57">
        <f>SUBTOTAL(9,J7:J37)</f>
        <v>27036</v>
      </c>
      <c r="K38" s="57">
        <f>SUBTOTAL(9,K7:K37)</f>
        <v>1512</v>
      </c>
      <c r="L38" s="68">
        <f>K38/I38</f>
        <v>5.2963430012610342E-2</v>
      </c>
      <c r="M38" s="57">
        <f t="shared" ref="M38:Z38" si="7">SUM(M7:M37)</f>
        <v>851</v>
      </c>
      <c r="N38" s="57">
        <f t="shared" si="7"/>
        <v>97</v>
      </c>
      <c r="O38" s="57">
        <f t="shared" si="7"/>
        <v>0</v>
      </c>
      <c r="P38" s="57">
        <f t="shared" si="7"/>
        <v>521</v>
      </c>
      <c r="Q38" s="57">
        <f t="shared" si="7"/>
        <v>0</v>
      </c>
      <c r="R38" s="57">
        <f t="shared" si="7"/>
        <v>28</v>
      </c>
      <c r="S38" s="57">
        <f t="shared" si="7"/>
        <v>0</v>
      </c>
      <c r="T38" s="57">
        <f t="shared" si="7"/>
        <v>8</v>
      </c>
      <c r="U38" s="57">
        <f t="shared" si="7"/>
        <v>7</v>
      </c>
      <c r="V38" s="57">
        <f t="shared" si="7"/>
        <v>0</v>
      </c>
      <c r="W38" s="57">
        <f t="shared" si="7"/>
        <v>0</v>
      </c>
      <c r="X38" s="57">
        <f t="shared" si="7"/>
        <v>0</v>
      </c>
      <c r="Y38" s="57">
        <f t="shared" si="7"/>
        <v>0</v>
      </c>
      <c r="Z38" s="57">
        <f t="shared" si="7"/>
        <v>0</v>
      </c>
      <c r="AA38" s="58"/>
      <c r="AB38" s="59"/>
      <c r="AC38" s="59"/>
      <c r="AD38" s="59"/>
      <c r="AE38" s="59"/>
      <c r="AF38" s="59"/>
    </row>
    <row r="39" spans="1:32" s="15" customFormat="1" ht="13.5" customHeight="1" x14ac:dyDescent="0.3">
      <c r="A39" s="66"/>
      <c r="B39" s="67"/>
      <c r="C39" s="67"/>
      <c r="D39" s="67"/>
      <c r="E39" s="67"/>
      <c r="F39" s="67"/>
      <c r="G39" s="67"/>
      <c r="H39" s="67"/>
      <c r="I39" s="57"/>
      <c r="J39" s="57"/>
      <c r="K39" s="57"/>
      <c r="L39" s="6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9"/>
      <c r="AB39" s="59"/>
      <c r="AC39" s="59"/>
      <c r="AD39" s="59"/>
      <c r="AE39" s="59"/>
      <c r="AF39" s="59"/>
    </row>
    <row r="40" spans="1:32" ht="20.100000000000001" customHeight="1" x14ac:dyDescent="0.3">
      <c r="A40" s="4">
        <v>1</v>
      </c>
      <c r="B40" s="5"/>
      <c r="C40" s="5"/>
      <c r="D40" s="12"/>
      <c r="E40" s="6"/>
      <c r="F40" s="6"/>
      <c r="G40" s="4"/>
      <c r="H40" s="4"/>
      <c r="I40" s="7">
        <f t="shared" ref="I40:I62" si="8">J40+K40</f>
        <v>0</v>
      </c>
      <c r="J40" s="8"/>
      <c r="K40" s="7">
        <f t="shared" ref="K40:K54" si="9">SUM(M40:Z40)</f>
        <v>0</v>
      </c>
      <c r="L40" s="9" t="e">
        <f t="shared" ref="L40:L62" si="10">K40/I40</f>
        <v>#DIV/0!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/>
      <c r="AE40" s="26"/>
      <c r="AF40" s="12"/>
    </row>
    <row r="41" spans="1:32" ht="20.100000000000001" customHeight="1" x14ac:dyDescent="0.3">
      <c r="A41" s="4">
        <v>2</v>
      </c>
      <c r="B41" s="5"/>
      <c r="C41" s="5"/>
      <c r="D41" s="12"/>
      <c r="E41" s="6"/>
      <c r="F41" s="6"/>
      <c r="G41" s="4"/>
      <c r="H41" s="4"/>
      <c r="I41" s="7">
        <f t="shared" si="8"/>
        <v>0</v>
      </c>
      <c r="J41" s="8"/>
      <c r="K41" s="7">
        <f t="shared" si="9"/>
        <v>0</v>
      </c>
      <c r="L41" s="9" t="e">
        <f t="shared" si="10"/>
        <v>#DIV/0!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/>
      <c r="AE41" s="26"/>
      <c r="AF41" s="12"/>
    </row>
    <row r="42" spans="1:32" ht="20.100000000000001" customHeight="1" x14ac:dyDescent="0.3">
      <c r="A42" s="4">
        <v>3</v>
      </c>
      <c r="B42" s="5"/>
      <c r="C42" s="5"/>
      <c r="D42" s="12"/>
      <c r="E42" s="6"/>
      <c r="F42" s="6"/>
      <c r="G42" s="4"/>
      <c r="H42" s="4"/>
      <c r="I42" s="7">
        <f t="shared" si="8"/>
        <v>0</v>
      </c>
      <c r="J42" s="8"/>
      <c r="K42" s="7">
        <f t="shared" si="9"/>
        <v>0</v>
      </c>
      <c r="L42" s="9" t="e">
        <f t="shared" si="10"/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/>
      <c r="AE42" s="26"/>
      <c r="AF42" s="12"/>
    </row>
    <row r="43" spans="1:32" ht="20.100000000000001" customHeight="1" x14ac:dyDescent="0.3">
      <c r="A43" s="4">
        <v>4</v>
      </c>
      <c r="B43" s="5"/>
      <c r="C43" s="5"/>
      <c r="D43" s="12"/>
      <c r="E43" s="6"/>
      <c r="F43" s="6"/>
      <c r="G43" s="4"/>
      <c r="H43" s="4"/>
      <c r="I43" s="7">
        <f t="shared" si="8"/>
        <v>0</v>
      </c>
      <c r="J43" s="8"/>
      <c r="K43" s="7">
        <f t="shared" si="9"/>
        <v>0</v>
      </c>
      <c r="L43" s="9" t="e">
        <f t="shared" si="10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/>
      <c r="AE43" s="26"/>
      <c r="AF43" s="12"/>
    </row>
    <row r="44" spans="1:32" ht="20.100000000000001" customHeight="1" x14ac:dyDescent="0.3">
      <c r="A44" s="4">
        <v>5</v>
      </c>
      <c r="B44" s="5"/>
      <c r="C44" s="5"/>
      <c r="D44" s="12"/>
      <c r="E44" s="6"/>
      <c r="F44" s="6"/>
      <c r="G44" s="4"/>
      <c r="H44" s="4"/>
      <c r="I44" s="7">
        <f t="shared" si="8"/>
        <v>0</v>
      </c>
      <c r="J44" s="8"/>
      <c r="K44" s="7">
        <f t="shared" si="9"/>
        <v>0</v>
      </c>
      <c r="L44" s="9" t="e">
        <f t="shared" si="10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/>
      <c r="AE44" s="26"/>
      <c r="AF44" s="12"/>
    </row>
    <row r="45" spans="1:32" ht="20.100000000000001" customHeight="1" x14ac:dyDescent="0.3">
      <c r="A45" s="4">
        <v>6</v>
      </c>
      <c r="B45" s="5"/>
      <c r="C45" s="5"/>
      <c r="D45" s="6"/>
      <c r="E45" s="6"/>
      <c r="F45" s="6"/>
      <c r="G45" s="4"/>
      <c r="H45" s="4"/>
      <c r="I45" s="7">
        <f t="shared" si="8"/>
        <v>0</v>
      </c>
      <c r="J45" s="8"/>
      <c r="K45" s="7">
        <f t="shared" si="9"/>
        <v>0</v>
      </c>
      <c r="L45" s="9" t="e">
        <f t="shared" si="10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/>
      <c r="AE45" s="12"/>
      <c r="AF45" s="12"/>
    </row>
    <row r="46" spans="1:32" ht="20.100000000000001" customHeight="1" x14ac:dyDescent="0.3">
      <c r="A46" s="4">
        <v>7</v>
      </c>
      <c r="B46" s="5"/>
      <c r="C46" s="5"/>
      <c r="D46" s="6"/>
      <c r="E46" s="6"/>
      <c r="F46" s="6"/>
      <c r="G46" s="4"/>
      <c r="H46" s="4"/>
      <c r="I46" s="7">
        <f t="shared" si="8"/>
        <v>0</v>
      </c>
      <c r="J46" s="14"/>
      <c r="K46" s="7">
        <f t="shared" si="9"/>
        <v>0</v>
      </c>
      <c r="L46" s="9" t="e">
        <f t="shared" si="10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12"/>
      <c r="AF46" s="12"/>
    </row>
    <row r="47" spans="1:32" ht="20.100000000000001" customHeight="1" x14ac:dyDescent="0.3">
      <c r="A47" s="4">
        <v>8</v>
      </c>
      <c r="B47" s="5"/>
      <c r="C47" s="5"/>
      <c r="D47" s="6"/>
      <c r="E47" s="6"/>
      <c r="F47" s="6"/>
      <c r="G47" s="4"/>
      <c r="H47" s="4"/>
      <c r="I47" s="7">
        <f t="shared" si="8"/>
        <v>0</v>
      </c>
      <c r="J47" s="8"/>
      <c r="K47" s="7">
        <f t="shared" si="9"/>
        <v>0</v>
      </c>
      <c r="L47" s="9" t="e">
        <f t="shared" si="10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12"/>
      <c r="AF47" s="12"/>
    </row>
    <row r="48" spans="1:32" ht="20.100000000000001" customHeight="1" x14ac:dyDescent="0.3">
      <c r="A48" s="4">
        <v>9</v>
      </c>
      <c r="B48" s="5"/>
      <c r="C48" s="5"/>
      <c r="D48" s="6"/>
      <c r="E48" s="6"/>
      <c r="F48" s="6"/>
      <c r="G48" s="4"/>
      <c r="H48" s="4"/>
      <c r="I48" s="7">
        <f t="shared" si="8"/>
        <v>0</v>
      </c>
      <c r="J48" s="8"/>
      <c r="K48" s="7">
        <f t="shared" si="9"/>
        <v>0</v>
      </c>
      <c r="L48" s="9" t="e">
        <f t="shared" si="10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 t="str">
        <f t="shared" ref="AD48:AD50" si="11">IF($AC48="A","하선동",IF($AC48="B","이형준",""))</f>
        <v/>
      </c>
      <c r="AE48" s="12"/>
      <c r="AF48" s="12"/>
    </row>
    <row r="49" spans="1:32" ht="20.100000000000001" customHeight="1" x14ac:dyDescent="0.3">
      <c r="A49" s="4">
        <v>10</v>
      </c>
      <c r="B49" s="5"/>
      <c r="C49" s="5"/>
      <c r="D49" s="6"/>
      <c r="E49" s="6"/>
      <c r="F49" s="6"/>
      <c r="G49" s="4"/>
      <c r="H49" s="4"/>
      <c r="I49" s="7">
        <f t="shared" si="8"/>
        <v>0</v>
      </c>
      <c r="J49" s="8"/>
      <c r="K49" s="7">
        <f t="shared" si="9"/>
        <v>0</v>
      </c>
      <c r="L49" s="9" t="e">
        <f t="shared" si="10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 t="str">
        <f t="shared" si="11"/>
        <v/>
      </c>
      <c r="AE49" s="12"/>
      <c r="AF49" s="12"/>
    </row>
    <row r="50" spans="1:32" ht="20.100000000000001" customHeight="1" x14ac:dyDescent="0.3">
      <c r="A50" s="4">
        <v>11</v>
      </c>
      <c r="B50" s="5"/>
      <c r="C50" s="5"/>
      <c r="D50" s="6"/>
      <c r="E50" s="6"/>
      <c r="F50" s="6"/>
      <c r="G50" s="4"/>
      <c r="H50" s="4"/>
      <c r="I50" s="7">
        <f t="shared" si="8"/>
        <v>0</v>
      </c>
      <c r="J50" s="8"/>
      <c r="K50" s="7">
        <f t="shared" si="9"/>
        <v>0</v>
      </c>
      <c r="L50" s="9" t="e">
        <f t="shared" si="10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 t="str">
        <f t="shared" si="11"/>
        <v/>
      </c>
      <c r="AE50" s="12"/>
      <c r="AF50" s="12"/>
    </row>
    <row r="51" spans="1:32" ht="20.100000000000001" customHeight="1" x14ac:dyDescent="0.3">
      <c r="A51" s="4">
        <v>12</v>
      </c>
      <c r="B51" s="5"/>
      <c r="C51" s="5"/>
      <c r="D51" s="6"/>
      <c r="E51" s="6"/>
      <c r="F51" s="6"/>
      <c r="G51" s="4"/>
      <c r="H51" s="4"/>
      <c r="I51" s="7">
        <f t="shared" si="8"/>
        <v>0</v>
      </c>
      <c r="J51" s="8"/>
      <c r="K51" s="7">
        <f t="shared" si="9"/>
        <v>0</v>
      </c>
      <c r="L51" s="9" t="e">
        <f t="shared" si="10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12"/>
      <c r="AF51" s="12"/>
    </row>
    <row r="52" spans="1:32" ht="20.100000000000001" customHeight="1" x14ac:dyDescent="0.3">
      <c r="A52" s="4">
        <v>13</v>
      </c>
      <c r="B52" s="5"/>
      <c r="C52" s="5"/>
      <c r="D52" s="6"/>
      <c r="E52" s="6"/>
      <c r="F52" s="6"/>
      <c r="G52" s="4"/>
      <c r="H52" s="4"/>
      <c r="I52" s="7">
        <f t="shared" si="8"/>
        <v>0</v>
      </c>
      <c r="J52" s="8"/>
      <c r="K52" s="7">
        <f t="shared" si="9"/>
        <v>0</v>
      </c>
      <c r="L52" s="9" t="e">
        <f t="shared" si="10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12"/>
      <c r="AF52" s="12"/>
    </row>
    <row r="53" spans="1:32" ht="20.100000000000001" customHeight="1" x14ac:dyDescent="0.3">
      <c r="A53" s="4">
        <v>14</v>
      </c>
      <c r="B53" s="5"/>
      <c r="C53" s="5"/>
      <c r="D53" s="6"/>
      <c r="E53" s="6"/>
      <c r="F53" s="6"/>
      <c r="G53" s="4"/>
      <c r="H53" s="4"/>
      <c r="I53" s="7">
        <f t="shared" si="8"/>
        <v>0</v>
      </c>
      <c r="J53" s="8"/>
      <c r="K53" s="7">
        <f t="shared" si="9"/>
        <v>0</v>
      </c>
      <c r="L53" s="9" t="e">
        <f t="shared" si="10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15</v>
      </c>
      <c r="B54" s="5"/>
      <c r="C54" s="5"/>
      <c r="D54" s="6"/>
      <c r="E54" s="6"/>
      <c r="F54" s="6"/>
      <c r="G54" s="4"/>
      <c r="H54" s="4"/>
      <c r="I54" s="7">
        <f t="shared" si="8"/>
        <v>0</v>
      </c>
      <c r="J54" s="8"/>
      <c r="K54" s="7">
        <f t="shared" si="9"/>
        <v>0</v>
      </c>
      <c r="L54" s="9" t="e">
        <f t="shared" si="10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7</v>
      </c>
      <c r="B55" s="5"/>
      <c r="C55" s="5"/>
      <c r="D55" s="12"/>
      <c r="E55" s="6"/>
      <c r="F55" s="6"/>
      <c r="G55" s="4"/>
      <c r="H55" s="4"/>
      <c r="I55" s="7">
        <f t="shared" si="8"/>
        <v>0</v>
      </c>
      <c r="J55" s="8"/>
      <c r="K55" s="7">
        <f t="shared" ref="K55:K62" si="12">SUM(M55:Z55)</f>
        <v>0</v>
      </c>
      <c r="L55" s="9" t="e">
        <f t="shared" si="10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ref="AD55:AD62" si="13">IF($AC55="A","하선동",IF($AC55="B","이형준",""))</f>
        <v/>
      </c>
      <c r="AE55" s="12"/>
      <c r="AF55" s="12"/>
    </row>
    <row r="56" spans="1:32" ht="20.100000000000001" customHeight="1" x14ac:dyDescent="0.3">
      <c r="A56" s="4">
        <v>8</v>
      </c>
      <c r="B56" s="5"/>
      <c r="C56" s="5"/>
      <c r="D56" s="12"/>
      <c r="E56" s="6"/>
      <c r="F56" s="6"/>
      <c r="G56" s="4"/>
      <c r="H56" s="4"/>
      <c r="I56" s="7">
        <f t="shared" si="8"/>
        <v>0</v>
      </c>
      <c r="J56" s="8"/>
      <c r="K56" s="7">
        <f t="shared" si="12"/>
        <v>0</v>
      </c>
      <c r="L56" s="9" t="e">
        <f t="shared" si="10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3"/>
        <v/>
      </c>
      <c r="AE56" s="12"/>
      <c r="AF56" s="12"/>
    </row>
    <row r="57" spans="1:32" ht="20.100000000000001" customHeight="1" x14ac:dyDescent="0.3">
      <c r="A57" s="4">
        <v>9</v>
      </c>
      <c r="B57" s="5"/>
      <c r="C57" s="5"/>
      <c r="D57" s="12"/>
      <c r="E57" s="6"/>
      <c r="F57" s="6"/>
      <c r="G57" s="4"/>
      <c r="H57" s="4"/>
      <c r="I57" s="7">
        <f t="shared" si="8"/>
        <v>0</v>
      </c>
      <c r="J57" s="8"/>
      <c r="K57" s="7">
        <f t="shared" si="12"/>
        <v>0</v>
      </c>
      <c r="L57" s="9" t="e">
        <f t="shared" si="10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si="13"/>
        <v/>
      </c>
      <c r="AE57" s="12"/>
      <c r="AF57" s="12"/>
    </row>
    <row r="58" spans="1:32" ht="20.100000000000001" customHeight="1" x14ac:dyDescent="0.3">
      <c r="A58" s="4">
        <v>10</v>
      </c>
      <c r="B58" s="5"/>
      <c r="C58" s="5"/>
      <c r="D58" s="12"/>
      <c r="E58" s="6"/>
      <c r="F58" s="6"/>
      <c r="G58" s="4"/>
      <c r="H58" s="4"/>
      <c r="I58" s="7">
        <f t="shared" si="8"/>
        <v>0</v>
      </c>
      <c r="J58" s="8"/>
      <c r="K58" s="7">
        <f t="shared" si="12"/>
        <v>0</v>
      </c>
      <c r="L58" s="9" t="e">
        <f t="shared" si="10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13"/>
        <v/>
      </c>
      <c r="AE58" s="25"/>
      <c r="AF58" s="12"/>
    </row>
    <row r="59" spans="1:32" ht="20.100000000000001" customHeight="1" x14ac:dyDescent="0.3">
      <c r="A59" s="4">
        <v>11</v>
      </c>
      <c r="B59" s="5"/>
      <c r="C59" s="5"/>
      <c r="D59" s="6"/>
      <c r="E59" s="6"/>
      <c r="F59" s="6"/>
      <c r="G59" s="4"/>
      <c r="H59" s="4"/>
      <c r="I59" s="7">
        <f t="shared" si="8"/>
        <v>0</v>
      </c>
      <c r="J59" s="8"/>
      <c r="K59" s="7">
        <f t="shared" si="12"/>
        <v>0</v>
      </c>
      <c r="L59" s="9" t="e">
        <f t="shared" si="10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13"/>
        <v/>
      </c>
      <c r="AE59" s="26"/>
      <c r="AF59" s="12"/>
    </row>
    <row r="60" spans="1:32" ht="20.100000000000001" customHeight="1" x14ac:dyDescent="0.3">
      <c r="A60" s="4">
        <v>12</v>
      </c>
      <c r="B60" s="5"/>
      <c r="C60" s="5"/>
      <c r="D60" s="6"/>
      <c r="E60" s="6"/>
      <c r="F60" s="6"/>
      <c r="G60" s="4"/>
      <c r="H60" s="4"/>
      <c r="I60" s="7">
        <f t="shared" si="8"/>
        <v>0</v>
      </c>
      <c r="J60" s="8"/>
      <c r="K60" s="7">
        <f t="shared" si="12"/>
        <v>0</v>
      </c>
      <c r="L60" s="9" t="e">
        <f t="shared" si="10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si="13"/>
        <v/>
      </c>
      <c r="AE60" s="12"/>
      <c r="AF60" s="12"/>
    </row>
    <row r="61" spans="1:32" ht="20.100000000000001" customHeight="1" x14ac:dyDescent="0.3">
      <c r="A61" s="4">
        <v>13</v>
      </c>
      <c r="B61" s="5"/>
      <c r="C61" s="5"/>
      <c r="D61" s="12"/>
      <c r="E61" s="6"/>
      <c r="F61" s="6"/>
      <c r="G61" s="4"/>
      <c r="H61" s="4"/>
      <c r="I61" s="7">
        <f t="shared" si="8"/>
        <v>0</v>
      </c>
      <c r="J61" s="8"/>
      <c r="K61" s="7">
        <f t="shared" si="12"/>
        <v>0</v>
      </c>
      <c r="L61" s="9" t="e">
        <f t="shared" si="10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13"/>
        <v/>
      </c>
      <c r="AE61" s="12"/>
      <c r="AF61" s="12"/>
    </row>
    <row r="62" spans="1:32" ht="20.100000000000001" customHeight="1" x14ac:dyDescent="0.3">
      <c r="A62" s="4">
        <v>14</v>
      </c>
      <c r="B62" s="5"/>
      <c r="C62" s="5"/>
      <c r="D62" s="12"/>
      <c r="E62" s="6"/>
      <c r="F62" s="6"/>
      <c r="G62" s="4"/>
      <c r="H62" s="4"/>
      <c r="I62" s="7">
        <f t="shared" si="8"/>
        <v>0</v>
      </c>
      <c r="J62" s="8"/>
      <c r="K62" s="7">
        <f t="shared" si="12"/>
        <v>0</v>
      </c>
      <c r="L62" s="9" t="e">
        <f t="shared" si="10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13"/>
        <v/>
      </c>
      <c r="AE62" s="12"/>
      <c r="AF62" s="12"/>
    </row>
  </sheetData>
  <autoFilter ref="A5:AE62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38:Q39"/>
    <mergeCell ref="R38:R39"/>
    <mergeCell ref="Z38:Z39"/>
    <mergeCell ref="AA38:AF39"/>
    <mergeCell ref="T38:T39"/>
    <mergeCell ref="U38:U39"/>
    <mergeCell ref="V38:V39"/>
    <mergeCell ref="W38:W39"/>
    <mergeCell ref="X38:X39"/>
    <mergeCell ref="Y38:Y39"/>
    <mergeCell ref="M38:M39"/>
    <mergeCell ref="H5:H6"/>
    <mergeCell ref="I5:I6"/>
    <mergeCell ref="J5:J6"/>
    <mergeCell ref="K5:K6"/>
    <mergeCell ref="L5:L6"/>
    <mergeCell ref="M5:Z5"/>
    <mergeCell ref="A38:H39"/>
    <mergeCell ref="I38:I39"/>
    <mergeCell ref="J38:J39"/>
    <mergeCell ref="K38:K39"/>
    <mergeCell ref="L38:L39"/>
    <mergeCell ref="S38:S39"/>
    <mergeCell ref="N38:N39"/>
    <mergeCell ref="O38:O39"/>
    <mergeCell ref="P38:P39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L34:Q36 I32:Q33 P21:P22 J31:L31 S28:Z36 K19:Z20 K18:AA18 Z23 I23:L23 I24:Z25 Q22:Z22 I26:L26 R26:Z26 K15:Z17 I22:O22 AF7:AF16 I11:Z14 AA19 AB28 AC22:AC23 AB31:AC36 AC14:AC20 Z37 L37 A7:A37 AF18:AF37 I34:K37 AB37 AA31:AA37 B37 AB11:AC13 C8:C37">
    <cfRule type="expression" dxfId="20051" priority="25717">
      <formula>$L7&gt;0.15</formula>
    </cfRule>
    <cfRule type="expression" dxfId="20050" priority="25718">
      <formula>AND($L7&gt;0.08,$L7&lt;0.15)</formula>
    </cfRule>
  </conditionalFormatting>
  <conditionalFormatting sqref="E49:AC49 D51:AD54 I40:AA41 AC40:AC43 E46:Z48 AB44:AC48 D50:AC50 AF45:AF54 A40:A57 E45:F45 I42:Z45 AA42:AA44">
    <cfRule type="expression" dxfId="20049" priority="25715">
      <formula>$L40&gt;0.15</formula>
    </cfRule>
    <cfRule type="expression" dxfId="20048" priority="25716">
      <formula>AND($L40&gt;0.08,$L40&lt;0.15)</formula>
    </cfRule>
  </conditionalFormatting>
  <conditionalFormatting sqref="B7:C7">
    <cfRule type="expression" dxfId="20047" priority="25713">
      <formula>$L7&gt;0.15</formula>
    </cfRule>
    <cfRule type="expression" dxfId="20046" priority="25714">
      <formula>AND($L7&gt;0.08,$L7&lt;0.15)</formula>
    </cfRule>
  </conditionalFormatting>
  <conditionalFormatting sqref="B40">
    <cfRule type="expression" dxfId="20045" priority="25711">
      <formula>$L40&gt;0.15</formula>
    </cfRule>
    <cfRule type="expression" dxfId="20044" priority="25712">
      <formula>AND($L40&gt;0.08,$L40&lt;0.15)</formula>
    </cfRule>
  </conditionalFormatting>
  <conditionalFormatting sqref="B42:B57">
    <cfRule type="expression" dxfId="20043" priority="25709">
      <formula>$L42&gt;0.15</formula>
    </cfRule>
    <cfRule type="expression" dxfId="20042" priority="25710">
      <formula>AND($L42&gt;0.08,$L42&lt;0.15)</formula>
    </cfRule>
  </conditionalFormatting>
  <conditionalFormatting sqref="D45">
    <cfRule type="expression" dxfId="20041" priority="25707">
      <formula>$L45&gt;0.15</formula>
    </cfRule>
    <cfRule type="expression" dxfId="20040" priority="25708">
      <formula>AND($L45&gt;0.08,$L45&lt;0.15)</formula>
    </cfRule>
  </conditionalFormatting>
  <conditionalFormatting sqref="D46">
    <cfRule type="expression" dxfId="20039" priority="25705">
      <formula>$L46&gt;0.15</formula>
    </cfRule>
    <cfRule type="expression" dxfId="20038" priority="25706">
      <formula>AND($L46&gt;0.08,$L46&lt;0.15)</formula>
    </cfRule>
  </conditionalFormatting>
  <conditionalFormatting sqref="D47">
    <cfRule type="expression" dxfId="20037" priority="25703">
      <formula>$L47&gt;0.15</formula>
    </cfRule>
    <cfRule type="expression" dxfId="20036" priority="25704">
      <formula>AND($L47&gt;0.08,$L47&lt;0.15)</formula>
    </cfRule>
  </conditionalFormatting>
  <conditionalFormatting sqref="D48">
    <cfRule type="expression" dxfId="20035" priority="25701">
      <formula>$L48&gt;0.15</formula>
    </cfRule>
    <cfRule type="expression" dxfId="20034" priority="25702">
      <formula>AND($L48&gt;0.08,$L48&lt;0.15)</formula>
    </cfRule>
  </conditionalFormatting>
  <conditionalFormatting sqref="D49">
    <cfRule type="expression" dxfId="20033" priority="25699">
      <formula>$L49&gt;0.15</formula>
    </cfRule>
    <cfRule type="expression" dxfId="20032" priority="25700">
      <formula>AND($L49&gt;0.08,$L49&lt;0.15)</formula>
    </cfRule>
  </conditionalFormatting>
  <conditionalFormatting sqref="N21:O21">
    <cfRule type="expression" dxfId="20031" priority="25503">
      <formula>$L21&gt;0.15</formula>
    </cfRule>
    <cfRule type="expression" dxfId="20030" priority="25504">
      <formula>AND($L21&gt;0.08,$L21&lt;0.15)</formula>
    </cfRule>
  </conditionalFormatting>
  <conditionalFormatting sqref="D43">
    <cfRule type="expression" dxfId="20029" priority="25281">
      <formula>$L43&gt;0.15</formula>
    </cfRule>
    <cfRule type="expression" dxfId="20028" priority="25282">
      <formula>AND($L43&gt;0.08,$L43&lt;0.15)</formula>
    </cfRule>
  </conditionalFormatting>
  <conditionalFormatting sqref="E43:F43">
    <cfRule type="expression" dxfId="20027" priority="25279">
      <formula>$L43&gt;0.15</formula>
    </cfRule>
    <cfRule type="expression" dxfId="20026" priority="25280">
      <formula>AND($L43&gt;0.08,$L43&lt;0.15)</formula>
    </cfRule>
  </conditionalFormatting>
  <conditionalFormatting sqref="E43:F43">
    <cfRule type="expression" dxfId="20025" priority="25277">
      <formula>$L43&gt;0.15</formula>
    </cfRule>
    <cfRule type="expression" dxfId="20024" priority="25278">
      <formula>AND($L43&gt;0.08,$L43&lt;0.15)</formula>
    </cfRule>
  </conditionalFormatting>
  <conditionalFormatting sqref="D43">
    <cfRule type="expression" dxfId="20023" priority="25269">
      <formula>$L43&gt;0.15</formula>
    </cfRule>
    <cfRule type="expression" dxfId="20022" priority="25270">
      <formula>AND($L43&gt;0.08,$L43&lt;0.15)</formula>
    </cfRule>
  </conditionalFormatting>
  <conditionalFormatting sqref="E43:F43">
    <cfRule type="expression" dxfId="20021" priority="25267">
      <formula>$L43&gt;0.15</formula>
    </cfRule>
    <cfRule type="expression" dxfId="20020" priority="25268">
      <formula>AND($L43&gt;0.08,$L43&lt;0.15)</formula>
    </cfRule>
  </conditionalFormatting>
  <conditionalFormatting sqref="E43:F43">
    <cfRule type="expression" dxfId="20019" priority="25265">
      <formula>$L43&gt;0.15</formula>
    </cfRule>
    <cfRule type="expression" dxfId="20018" priority="25266">
      <formula>AND($L43&gt;0.08,$L43&lt;0.15)</formula>
    </cfRule>
  </conditionalFormatting>
  <conditionalFormatting sqref="G43:H43">
    <cfRule type="expression" dxfId="20017" priority="25271">
      <formula>$L43&gt;0.15</formula>
    </cfRule>
    <cfRule type="expression" dxfId="20016" priority="25272">
      <formula>AND($L43&gt;0.08,$L43&lt;0.15)</formula>
    </cfRule>
  </conditionalFormatting>
  <conditionalFormatting sqref="E43:F43">
    <cfRule type="expression" dxfId="20015" priority="25275">
      <formula>$L43&gt;0.15</formula>
    </cfRule>
    <cfRule type="expression" dxfId="20014" priority="25276">
      <formula>AND($L43&gt;0.08,$L43&lt;0.15)</formula>
    </cfRule>
  </conditionalFormatting>
  <conditionalFormatting sqref="G43:H43">
    <cfRule type="expression" dxfId="20013" priority="25273">
      <formula>$L43&gt;0.15</formula>
    </cfRule>
    <cfRule type="expression" dxfId="20012" priority="25274">
      <formula>AND($L43&gt;0.08,$L43&lt;0.15)</formula>
    </cfRule>
  </conditionalFormatting>
  <conditionalFormatting sqref="F43">
    <cfRule type="expression" dxfId="20011" priority="25257">
      <formula>$L43&gt;0.15</formula>
    </cfRule>
    <cfRule type="expression" dxfId="20010" priority="25258">
      <formula>AND($L43&gt;0.08,$L43&lt;0.15)</formula>
    </cfRule>
  </conditionalFormatting>
  <conditionalFormatting sqref="G43:H43">
    <cfRule type="expression" dxfId="20009" priority="25255">
      <formula>$L43&gt;0.15</formula>
    </cfRule>
    <cfRule type="expression" dxfId="20008" priority="25256">
      <formula>AND($L43&gt;0.08,$L43&lt;0.15)</formula>
    </cfRule>
  </conditionalFormatting>
  <conditionalFormatting sqref="G43:H43">
    <cfRule type="expression" dxfId="20007" priority="25253">
      <formula>$L43&gt;0.15</formula>
    </cfRule>
    <cfRule type="expression" dxfId="20006" priority="25254">
      <formula>AND($L43&gt;0.08,$L43&lt;0.15)</formula>
    </cfRule>
  </conditionalFormatting>
  <conditionalFormatting sqref="G43:H43">
    <cfRule type="expression" dxfId="20005" priority="25259">
      <formula>$L43&gt;0.15</formula>
    </cfRule>
    <cfRule type="expression" dxfId="20004" priority="25260">
      <formula>AND($L43&gt;0.08,$L43&lt;0.15)</formula>
    </cfRule>
  </conditionalFormatting>
  <conditionalFormatting sqref="E43:F43">
    <cfRule type="expression" dxfId="20003" priority="25263">
      <formula>$L43&gt;0.15</formula>
    </cfRule>
    <cfRule type="expression" dxfId="20002" priority="25264">
      <formula>AND($L43&gt;0.08,$L43&lt;0.15)</formula>
    </cfRule>
  </conditionalFormatting>
  <conditionalFormatting sqref="G43:H43">
    <cfRule type="expression" dxfId="20001" priority="25261">
      <formula>$L43&gt;0.15</formula>
    </cfRule>
    <cfRule type="expression" dxfId="20000" priority="25262">
      <formula>AND($L43&gt;0.08,$L43&lt;0.15)</formula>
    </cfRule>
  </conditionalFormatting>
  <conditionalFormatting sqref="E43">
    <cfRule type="expression" dxfId="19999" priority="25249">
      <formula>$L43&gt;0.15</formula>
    </cfRule>
    <cfRule type="expression" dxfId="19998" priority="25250">
      <formula>AND($L43&gt;0.08,$L43&lt;0.15)</formula>
    </cfRule>
  </conditionalFormatting>
  <conditionalFormatting sqref="D43">
    <cfRule type="expression" dxfId="19997" priority="25251">
      <formula>$L43&gt;0.15</formula>
    </cfRule>
    <cfRule type="expression" dxfId="19996" priority="25252">
      <formula>AND($L43&gt;0.08,$L43&lt;0.15)</formula>
    </cfRule>
  </conditionalFormatting>
  <conditionalFormatting sqref="E41">
    <cfRule type="expression" dxfId="19995" priority="25441">
      <formula>$L41&gt;0.15</formula>
    </cfRule>
    <cfRule type="expression" dxfId="19994" priority="25442">
      <formula>AND($L41&gt;0.08,$L41&lt;0.15)</formula>
    </cfRule>
  </conditionalFormatting>
  <conditionalFormatting sqref="E41">
    <cfRule type="expression" dxfId="19993" priority="25443">
      <formula>$L41&gt;0.15</formula>
    </cfRule>
    <cfRule type="expression" dxfId="19992" priority="25444">
      <formula>AND($L41&gt;0.08,$L41&lt;0.15)</formula>
    </cfRule>
  </conditionalFormatting>
  <conditionalFormatting sqref="I15:J20">
    <cfRule type="expression" dxfId="19991" priority="25433">
      <formula>$L15&gt;0.15</formula>
    </cfRule>
    <cfRule type="expression" dxfId="19990" priority="25434">
      <formula>AND($L15&gt;0.08,$L15&lt;0.15)</formula>
    </cfRule>
  </conditionalFormatting>
  <conditionalFormatting sqref="R37:Y37">
    <cfRule type="expression" dxfId="19989" priority="25437">
      <formula>$L37&gt;0.15</formula>
    </cfRule>
    <cfRule type="expression" dxfId="19988" priority="25438">
      <formula>AND($L37&gt;0.08,$L37&lt;0.15)</formula>
    </cfRule>
  </conditionalFormatting>
  <conditionalFormatting sqref="AB23 AB18:AB19 AB27:AB28">
    <cfRule type="expression" dxfId="19987" priority="25425">
      <formula>$L18&gt;0.15</formula>
    </cfRule>
    <cfRule type="expression" dxfId="19986" priority="25426">
      <formula>AND($L18&gt;0.08,$L18&lt;0.15)</formula>
    </cfRule>
  </conditionalFormatting>
  <conditionalFormatting sqref="R30:R33">
    <cfRule type="expression" dxfId="19985" priority="25431">
      <formula>$L30&gt;0.15</formula>
    </cfRule>
    <cfRule type="expression" dxfId="19984" priority="25432">
      <formula>AND($L30&gt;0.08,$L30&lt;0.15)</formula>
    </cfRule>
  </conditionalFormatting>
  <conditionalFormatting sqref="AB40:AB43">
    <cfRule type="expression" dxfId="19983" priority="25429">
      <formula>$L40&gt;0.15</formula>
    </cfRule>
    <cfRule type="expression" dxfId="19982" priority="25430">
      <formula>AND($L40&gt;0.08,$L40&lt;0.15)</formula>
    </cfRule>
  </conditionalFormatting>
  <conditionalFormatting sqref="AE46:AE57">
    <cfRule type="expression" dxfId="19981" priority="25611">
      <formula>$L46&gt;0.15</formula>
    </cfRule>
    <cfRule type="expression" dxfId="19980" priority="25612">
      <formula>AND($L46&gt;0.08,$L46&lt;0.15)</formula>
    </cfRule>
  </conditionalFormatting>
  <conditionalFormatting sqref="AE46:AE57">
    <cfRule type="expression" dxfId="19979" priority="25613">
      <formula>$L46&gt;0.15</formula>
    </cfRule>
    <cfRule type="expression" dxfId="19978" priority="25614">
      <formula>AND($L46&gt;0.08,$L46&lt;0.15)</formula>
    </cfRule>
  </conditionalFormatting>
  <conditionalFormatting sqref="E40:F40">
    <cfRule type="expression" dxfId="19977" priority="25319">
      <formula>$L40&gt;0.15</formula>
    </cfRule>
    <cfRule type="expression" dxfId="19976" priority="25320">
      <formula>AND($L40&gt;0.08,$L40&lt;0.15)</formula>
    </cfRule>
  </conditionalFormatting>
  <conditionalFormatting sqref="E40:F40">
    <cfRule type="expression" dxfId="19975" priority="25315">
      <formula>$L40&gt;0.15</formula>
    </cfRule>
    <cfRule type="expression" dxfId="19974" priority="25316">
      <formula>AND($L40&gt;0.08,$L40&lt;0.15)</formula>
    </cfRule>
  </conditionalFormatting>
  <conditionalFormatting sqref="E40:F40">
    <cfRule type="expression" dxfId="19973" priority="25313">
      <formula>$L40&gt;0.15</formula>
    </cfRule>
    <cfRule type="expression" dxfId="19972" priority="25314">
      <formula>AND($L40&gt;0.08,$L40&lt;0.15)</formula>
    </cfRule>
  </conditionalFormatting>
  <conditionalFormatting sqref="E40:F40">
    <cfRule type="expression" dxfId="19971" priority="25311">
      <formula>$L40&gt;0.15</formula>
    </cfRule>
    <cfRule type="expression" dxfId="19970" priority="25312">
      <formula>AND($L40&gt;0.08,$L40&lt;0.15)</formula>
    </cfRule>
  </conditionalFormatting>
  <conditionalFormatting sqref="E40:F40">
    <cfRule type="expression" dxfId="19969" priority="25317">
      <formula>$L40&gt;0.15</formula>
    </cfRule>
    <cfRule type="expression" dxfId="19968" priority="25318">
      <formula>AND($L40&gt;0.08,$L40&lt;0.15)</formula>
    </cfRule>
  </conditionalFormatting>
  <conditionalFormatting sqref="E40:F40">
    <cfRule type="expression" dxfId="19967" priority="25321">
      <formula>$L40&gt;0.15</formula>
    </cfRule>
    <cfRule type="expression" dxfId="19966" priority="25322">
      <formula>AND($L40&gt;0.08,$L40&lt;0.15)</formula>
    </cfRule>
  </conditionalFormatting>
  <conditionalFormatting sqref="E40:F40">
    <cfRule type="expression" dxfId="19965" priority="25309">
      <formula>$L40&gt;0.15</formula>
    </cfRule>
    <cfRule type="expression" dxfId="19964" priority="25310">
      <formula>AND($L40&gt;0.08,$L40&lt;0.15)</formula>
    </cfRule>
  </conditionalFormatting>
  <conditionalFormatting sqref="E40:F40">
    <cfRule type="expression" dxfId="19963" priority="25307">
      <formula>$L40&gt;0.15</formula>
    </cfRule>
    <cfRule type="expression" dxfId="19962" priority="25308">
      <formula>AND($L40&gt;0.08,$L40&lt;0.15)</formula>
    </cfRule>
  </conditionalFormatting>
  <conditionalFormatting sqref="E44">
    <cfRule type="expression" dxfId="19961" priority="25327">
      <formula>$L44&gt;0.15</formula>
    </cfRule>
    <cfRule type="expression" dxfId="19960" priority="25328">
      <formula>AND($L44&gt;0.08,$L44&lt;0.15)</formula>
    </cfRule>
  </conditionalFormatting>
  <conditionalFormatting sqref="AB17">
    <cfRule type="expression" dxfId="19959" priority="25323">
      <formula>$L17&gt;0.15</formula>
    </cfRule>
    <cfRule type="expression" dxfId="19958" priority="25324">
      <formula>AND($L17&gt;0.08,$L17&lt;0.15)</formula>
    </cfRule>
  </conditionalFormatting>
  <conditionalFormatting sqref="E44">
    <cfRule type="expression" dxfId="19957" priority="25325">
      <formula>$L44&gt;0.15</formula>
    </cfRule>
    <cfRule type="expression" dxfId="19956" priority="25326">
      <formula>AND($L44&gt;0.08,$L44&lt;0.15)</formula>
    </cfRule>
  </conditionalFormatting>
  <conditionalFormatting sqref="E44">
    <cfRule type="expression" dxfId="19955" priority="25329">
      <formula>$L44&gt;0.15</formula>
    </cfRule>
    <cfRule type="expression" dxfId="19954" priority="25330">
      <formula>AND($L44&gt;0.08,$L44&lt;0.15)</formula>
    </cfRule>
  </conditionalFormatting>
  <conditionalFormatting sqref="E44:F44">
    <cfRule type="expression" dxfId="19953" priority="25357">
      <formula>$L44&gt;0.15</formula>
    </cfRule>
    <cfRule type="expression" dxfId="19952" priority="25358">
      <formula>AND($L44&gt;0.08,$L44&lt;0.15)</formula>
    </cfRule>
  </conditionalFormatting>
  <conditionalFormatting sqref="P21:Q21">
    <cfRule type="expression" dxfId="19951" priority="25501">
      <formula>$L21&gt;0.15</formula>
    </cfRule>
    <cfRule type="expression" dxfId="19950" priority="25502">
      <formula>AND($L21&gt;0.08,$L21&lt;0.15)</formula>
    </cfRule>
  </conditionalFormatting>
  <conditionalFormatting sqref="R28:R29">
    <cfRule type="expression" dxfId="19949" priority="25519">
      <formula>$L28&gt;0.15</formula>
    </cfRule>
    <cfRule type="expression" dxfId="19948" priority="25520">
      <formula>AND($L28&gt;0.08,$L28&lt;0.15)</formula>
    </cfRule>
  </conditionalFormatting>
  <conditionalFormatting sqref="I27:K27">
    <cfRule type="expression" dxfId="19947" priority="25517">
      <formula>$L27&gt;0.15</formula>
    </cfRule>
    <cfRule type="expression" dxfId="19946" priority="25518">
      <formula>AND($L27&gt;0.08,$L27&lt;0.15)</formula>
    </cfRule>
  </conditionalFormatting>
  <conditionalFormatting sqref="I28:K28">
    <cfRule type="expression" dxfId="19945" priority="25515">
      <formula>$L28&gt;0.15</formula>
    </cfRule>
    <cfRule type="expression" dxfId="19944" priority="25516">
      <formula>AND($L28&gt;0.08,$L28&lt;0.15)</formula>
    </cfRule>
  </conditionalFormatting>
  <conditionalFormatting sqref="P21:Q21">
    <cfRule type="expression" dxfId="19943" priority="25499">
      <formula>$L21&gt;0.15</formula>
    </cfRule>
    <cfRule type="expression" dxfId="19942" priority="25500">
      <formula>AND($L21&gt;0.08,$L21&lt;0.15)</formula>
    </cfRule>
  </conditionalFormatting>
  <conditionalFormatting sqref="M21">
    <cfRule type="expression" dxfId="19941" priority="25513">
      <formula>$L21&gt;0.15</formula>
    </cfRule>
    <cfRule type="expression" dxfId="19940" priority="25514">
      <formula>AND($L21&gt;0.08,$L21&lt;0.15)</formula>
    </cfRule>
  </conditionalFormatting>
  <conditionalFormatting sqref="M21">
    <cfRule type="expression" dxfId="19939" priority="25511">
      <formula>$L21&gt;0.15</formula>
    </cfRule>
    <cfRule type="expression" dxfId="19938" priority="25512">
      <formula>AND($L21&gt;0.08,$L21&lt;0.15)</formula>
    </cfRule>
  </conditionalFormatting>
  <conditionalFormatting sqref="M21">
    <cfRule type="expression" dxfId="19937" priority="25509">
      <formula>$L21&gt;0.15</formula>
    </cfRule>
    <cfRule type="expression" dxfId="19936" priority="25510">
      <formula>AND($L21&gt;0.08,$L21&lt;0.15)</formula>
    </cfRule>
  </conditionalFormatting>
  <conditionalFormatting sqref="N21:O21">
    <cfRule type="expression" dxfId="19935" priority="25507">
      <formula>$L21&gt;0.15</formula>
    </cfRule>
    <cfRule type="expression" dxfId="19934" priority="25508">
      <formula>AND($L21&gt;0.08,$L21&lt;0.15)</formula>
    </cfRule>
  </conditionalFormatting>
  <conditionalFormatting sqref="N21:O21">
    <cfRule type="expression" dxfId="19933" priority="25505">
      <formula>$L21&gt;0.15</formula>
    </cfRule>
    <cfRule type="expression" dxfId="19932" priority="25506">
      <formula>AND($L21&gt;0.08,$L21&lt;0.15)</formula>
    </cfRule>
  </conditionalFormatting>
  <conditionalFormatting sqref="I31">
    <cfRule type="expression" dxfId="19931" priority="25493">
      <formula>$L31&gt;0.15</formula>
    </cfRule>
    <cfRule type="expression" dxfId="19930" priority="25494">
      <formula>AND($L31&gt;0.08,$L31&lt;0.15)</formula>
    </cfRule>
  </conditionalFormatting>
  <conditionalFormatting sqref="AF17">
    <cfRule type="expression" dxfId="19929" priority="25491">
      <formula>$L17&gt;0.15</formula>
    </cfRule>
    <cfRule type="expression" dxfId="19928" priority="25492">
      <formula>AND($L17&gt;0.08,$L17&lt;0.15)</formula>
    </cfRule>
  </conditionalFormatting>
  <conditionalFormatting sqref="P20">
    <cfRule type="expression" dxfId="19927" priority="25489">
      <formula>$L20&gt;0.15</formula>
    </cfRule>
    <cfRule type="expression" dxfId="19926" priority="25490">
      <formula>AND($L20&gt;0.08,$L20&lt;0.15)</formula>
    </cfRule>
  </conditionalFormatting>
  <conditionalFormatting sqref="P20">
    <cfRule type="expression" dxfId="19925" priority="25487">
      <formula>$L20&gt;0.15</formula>
    </cfRule>
    <cfRule type="expression" dxfId="19924" priority="25488">
      <formula>AND($L20&gt;0.08,$L20&lt;0.15)</formula>
    </cfRule>
  </conditionalFormatting>
  <conditionalFormatting sqref="R33:R36">
    <cfRule type="expression" dxfId="19923" priority="25485">
      <formula>$L33&gt;0.15</formula>
    </cfRule>
    <cfRule type="expression" dxfId="19922" priority="25486">
      <formula>AND($L33&gt;0.08,$L33&lt;0.15)</formula>
    </cfRule>
  </conditionalFormatting>
  <conditionalFormatting sqref="AB44">
    <cfRule type="expression" dxfId="19921" priority="25719">
      <formula>$L26&gt;0.15</formula>
    </cfRule>
    <cfRule type="expression" dxfId="19920" priority="25720">
      <formula>AND($L26&gt;0.08,$L26&lt;0.15)</formula>
    </cfRule>
  </conditionalFormatting>
  <conditionalFormatting sqref="E41:F41">
    <cfRule type="expression" dxfId="19919" priority="25473">
      <formula>$L41&gt;0.15</formula>
    </cfRule>
    <cfRule type="expression" dxfId="19918" priority="25474">
      <formula>AND($L41&gt;0.08,$L41&lt;0.15)</formula>
    </cfRule>
  </conditionalFormatting>
  <conditionalFormatting sqref="E41:F41">
    <cfRule type="expression" dxfId="19917" priority="25471">
      <formula>$L41&gt;0.15</formula>
    </cfRule>
    <cfRule type="expression" dxfId="19916" priority="25472">
      <formula>AND($L41&gt;0.08,$L41&lt;0.15)</formula>
    </cfRule>
  </conditionalFormatting>
  <conditionalFormatting sqref="E41:F41">
    <cfRule type="expression" dxfId="19915" priority="25469">
      <formula>$L41&gt;0.15</formula>
    </cfRule>
    <cfRule type="expression" dxfId="19914" priority="25470">
      <formula>AND($L41&gt;0.08,$L41&lt;0.15)</formula>
    </cfRule>
  </conditionalFormatting>
  <conditionalFormatting sqref="G41">
    <cfRule type="expression" dxfId="19913" priority="25467">
      <formula>$L41&gt;0.15</formula>
    </cfRule>
    <cfRule type="expression" dxfId="19912" priority="25468">
      <formula>AND($L41&gt;0.08,$L41&lt;0.15)</formula>
    </cfRule>
  </conditionalFormatting>
  <conditionalFormatting sqref="G41">
    <cfRule type="expression" dxfId="19911" priority="25465">
      <formula>$L41&gt;0.15</formula>
    </cfRule>
    <cfRule type="expression" dxfId="19910" priority="25466">
      <formula>AND($L41&gt;0.08,$L41&lt;0.15)</formula>
    </cfRule>
  </conditionalFormatting>
  <conditionalFormatting sqref="E41">
    <cfRule type="expression" dxfId="19909" priority="25447">
      <formula>$L41&gt;0.15</formula>
    </cfRule>
    <cfRule type="expression" dxfId="19908" priority="25448">
      <formula>AND($L41&gt;0.08,$L41&lt;0.15)</formula>
    </cfRule>
  </conditionalFormatting>
  <conditionalFormatting sqref="E41">
    <cfRule type="expression" dxfId="19907" priority="25445">
      <formula>$L41&gt;0.15</formula>
    </cfRule>
    <cfRule type="expression" dxfId="19906" priority="25446">
      <formula>AND($L41&gt;0.08,$L41&lt;0.15)</formula>
    </cfRule>
  </conditionalFormatting>
  <conditionalFormatting sqref="E41:F41">
    <cfRule type="expression" dxfId="19905" priority="25481">
      <formula>$L41&gt;0.15</formula>
    </cfRule>
    <cfRule type="expression" dxfId="19904" priority="25482">
      <formula>AND($L41&gt;0.08,$L41&lt;0.15)</formula>
    </cfRule>
  </conditionalFormatting>
  <conditionalFormatting sqref="E41:F41">
    <cfRule type="expression" dxfId="19903" priority="25483">
      <formula>$L41&gt;0.15</formula>
    </cfRule>
    <cfRule type="expression" dxfId="19902" priority="25484">
      <formula>AND($L41&gt;0.08,$L41&lt;0.15)</formula>
    </cfRule>
  </conditionalFormatting>
  <conditionalFormatting sqref="G41">
    <cfRule type="expression" dxfId="19901" priority="25477">
      <formula>$L41&gt;0.15</formula>
    </cfRule>
    <cfRule type="expression" dxfId="19900" priority="25478">
      <formula>AND($L41&gt;0.08,$L41&lt;0.15)</formula>
    </cfRule>
  </conditionalFormatting>
  <conditionalFormatting sqref="G41">
    <cfRule type="expression" dxfId="19899" priority="25475">
      <formula>$L41&gt;0.15</formula>
    </cfRule>
    <cfRule type="expression" dxfId="19898" priority="25476">
      <formula>AND($L41&gt;0.08,$L41&lt;0.15)</formula>
    </cfRule>
  </conditionalFormatting>
  <conditionalFormatting sqref="E41:F41">
    <cfRule type="expression" dxfId="19897" priority="25479">
      <formula>$L41&gt;0.15</formula>
    </cfRule>
    <cfRule type="expression" dxfId="19896" priority="25480">
      <formula>AND($L41&gt;0.08,$L41&lt;0.15)</formula>
    </cfRule>
  </conditionalFormatting>
  <conditionalFormatting sqref="F41">
    <cfRule type="expression" dxfId="19895" priority="25453">
      <formula>$L41&gt;0.15</formula>
    </cfRule>
    <cfRule type="expression" dxfId="19894" priority="25454">
      <formula>AND($L41&gt;0.08,$L41&lt;0.15)</formula>
    </cfRule>
  </conditionalFormatting>
  <conditionalFormatting sqref="E41:F41">
    <cfRule type="expression" dxfId="19893" priority="25463">
      <formula>$L41&gt;0.15</formula>
    </cfRule>
    <cfRule type="expression" dxfId="19892" priority="25464">
      <formula>AND($L41&gt;0.08,$L41&lt;0.15)</formula>
    </cfRule>
  </conditionalFormatting>
  <conditionalFormatting sqref="E41:F41">
    <cfRule type="expression" dxfId="19891" priority="25459">
      <formula>$L41&gt;0.15</formula>
    </cfRule>
    <cfRule type="expression" dxfId="19890" priority="25460">
      <formula>AND($L41&gt;0.08,$L41&lt;0.15)</formula>
    </cfRule>
  </conditionalFormatting>
  <conditionalFormatting sqref="G41">
    <cfRule type="expression" dxfId="19889" priority="25457">
      <formula>$L41&gt;0.15</formula>
    </cfRule>
    <cfRule type="expression" dxfId="19888" priority="25458">
      <formula>AND($L41&gt;0.08,$L41&lt;0.15)</formula>
    </cfRule>
  </conditionalFormatting>
  <conditionalFormatting sqref="G41">
    <cfRule type="expression" dxfId="19887" priority="25455">
      <formula>$L41&gt;0.15</formula>
    </cfRule>
    <cfRule type="expression" dxfId="19886" priority="25456">
      <formula>AND($L41&gt;0.08,$L41&lt;0.15)</formula>
    </cfRule>
  </conditionalFormatting>
  <conditionalFormatting sqref="E41:F41">
    <cfRule type="expression" dxfId="19885" priority="25461">
      <formula>$L41&gt;0.15</formula>
    </cfRule>
    <cfRule type="expression" dxfId="19884" priority="25462">
      <formula>AND($L41&gt;0.08,$L41&lt;0.15)</formula>
    </cfRule>
  </conditionalFormatting>
  <conditionalFormatting sqref="G41">
    <cfRule type="expression" dxfId="19883" priority="25451">
      <formula>$L41&gt;0.15</formula>
    </cfRule>
    <cfRule type="expression" dxfId="19882" priority="25452">
      <formula>AND($L41&gt;0.08,$L41&lt;0.15)</formula>
    </cfRule>
  </conditionalFormatting>
  <conditionalFormatting sqref="G41">
    <cfRule type="expression" dxfId="19881" priority="25449">
      <formula>$L41&gt;0.15</formula>
    </cfRule>
    <cfRule type="expression" dxfId="19880" priority="25450">
      <formula>AND($L41&gt;0.08,$L41&lt;0.15)</formula>
    </cfRule>
  </conditionalFormatting>
  <conditionalFormatting sqref="AB14:AB17">
    <cfRule type="expression" dxfId="19879" priority="25423">
      <formula>$L14&gt;0.15</formula>
    </cfRule>
    <cfRule type="expression" dxfId="19878" priority="25424">
      <formula>AND($L14&gt;0.08,$L14&lt;0.15)</formula>
    </cfRule>
  </conditionalFormatting>
  <conditionalFormatting sqref="AB27">
    <cfRule type="expression" dxfId="19877" priority="25421">
      <formula>$L27&gt;0.15</formula>
    </cfRule>
    <cfRule type="expression" dxfId="19876" priority="25422">
      <formula>AND($L27&gt;0.08,$L27&lt;0.15)</formula>
    </cfRule>
  </conditionalFormatting>
  <conditionalFormatting sqref="AA13:AA17">
    <cfRule type="expression" dxfId="19875" priority="25415">
      <formula>$L13&gt;0.15</formula>
    </cfRule>
    <cfRule type="expression" dxfId="19874" priority="25416">
      <formula>AND($L13&gt;0.08,$L13&lt;0.15)</formula>
    </cfRule>
  </conditionalFormatting>
  <conditionalFormatting sqref="AA12">
    <cfRule type="expression" dxfId="19873" priority="25413">
      <formula>$L12&gt;0.15</formula>
    </cfRule>
    <cfRule type="expression" dxfId="19872" priority="25414">
      <formula>AND($L12&gt;0.08,$L12&lt;0.15)</formula>
    </cfRule>
  </conditionalFormatting>
  <conditionalFormatting sqref="E42:F42">
    <cfRule type="expression" dxfId="19871" priority="25401">
      <formula>$L42&gt;0.15</formula>
    </cfRule>
    <cfRule type="expression" dxfId="19870" priority="25402">
      <formula>AND($L42&gt;0.08,$L42&lt;0.15)</formula>
    </cfRule>
  </conditionalFormatting>
  <conditionalFormatting sqref="E42:F42">
    <cfRule type="expression" dxfId="19869" priority="25399">
      <formula>$L42&gt;0.15</formula>
    </cfRule>
    <cfRule type="expression" dxfId="19868" priority="25400">
      <formula>AND($L42&gt;0.08,$L42&lt;0.15)</formula>
    </cfRule>
  </conditionalFormatting>
  <conditionalFormatting sqref="E42:F42">
    <cfRule type="expression" dxfId="19867" priority="25397">
      <formula>$L42&gt;0.15</formula>
    </cfRule>
    <cfRule type="expression" dxfId="19866" priority="25398">
      <formula>AND($L42&gt;0.08,$L42&lt;0.15)</formula>
    </cfRule>
  </conditionalFormatting>
  <conditionalFormatting sqref="D42">
    <cfRule type="expression" dxfId="19865" priority="25395">
      <formula>$L42&gt;0.15</formula>
    </cfRule>
    <cfRule type="expression" dxfId="19864" priority="25396">
      <formula>AND($L42&gt;0.08,$L42&lt;0.15)</formula>
    </cfRule>
  </conditionalFormatting>
  <conditionalFormatting sqref="D42">
    <cfRule type="expression" dxfId="19863" priority="25403">
      <formula>$L42&gt;0.15</formula>
    </cfRule>
    <cfRule type="expression" dxfId="19862" priority="25404">
      <formula>AND($L42&gt;0.08,$L42&lt;0.15)</formula>
    </cfRule>
  </conditionalFormatting>
  <conditionalFormatting sqref="D42">
    <cfRule type="expression" dxfId="19861" priority="25385">
      <formula>$L42&gt;0.15</formula>
    </cfRule>
    <cfRule type="expression" dxfId="19860" priority="25386">
      <formula>AND($L42&gt;0.08,$L42&lt;0.15)</formula>
    </cfRule>
  </conditionalFormatting>
  <conditionalFormatting sqref="E42">
    <cfRule type="expression" dxfId="19859" priority="25383">
      <formula>$L42&gt;0.15</formula>
    </cfRule>
    <cfRule type="expression" dxfId="19858" priority="25384">
      <formula>AND($L42&gt;0.08,$L42&lt;0.15)</formula>
    </cfRule>
  </conditionalFormatting>
  <conditionalFormatting sqref="E42">
    <cfRule type="expression" dxfId="19857" priority="25381">
      <formula>$L42&gt;0.15</formula>
    </cfRule>
    <cfRule type="expression" dxfId="19856" priority="25382">
      <formula>AND($L42&gt;0.08,$L42&lt;0.15)</formula>
    </cfRule>
  </conditionalFormatting>
  <conditionalFormatting sqref="E42">
    <cfRule type="expression" dxfId="19855" priority="25379">
      <formula>$L42&gt;0.15</formula>
    </cfRule>
    <cfRule type="expression" dxfId="19854" priority="25380">
      <formula>AND($L42&gt;0.08,$L42&lt;0.15)</formula>
    </cfRule>
  </conditionalFormatting>
  <conditionalFormatting sqref="E42:F42">
    <cfRule type="expression" dxfId="19853" priority="25407">
      <formula>$L42&gt;0.15</formula>
    </cfRule>
    <cfRule type="expression" dxfId="19852" priority="25408">
      <formula>AND($L42&gt;0.08,$L42&lt;0.15)</formula>
    </cfRule>
  </conditionalFormatting>
  <conditionalFormatting sqref="E42:F42">
    <cfRule type="expression" dxfId="19851" priority="25409">
      <formula>$L42&gt;0.15</formula>
    </cfRule>
    <cfRule type="expression" dxfId="19850" priority="25410">
      <formula>AND($L42&gt;0.08,$L42&lt;0.15)</formula>
    </cfRule>
  </conditionalFormatting>
  <conditionalFormatting sqref="D42">
    <cfRule type="expression" dxfId="19849" priority="25411">
      <formula>$L42&gt;0.15</formula>
    </cfRule>
    <cfRule type="expression" dxfId="19848" priority="25412">
      <formula>AND($L42&gt;0.08,$L42&lt;0.15)</formula>
    </cfRule>
  </conditionalFormatting>
  <conditionalFormatting sqref="E42:F42">
    <cfRule type="expression" dxfId="19847" priority="25405">
      <formula>$L42&gt;0.15</formula>
    </cfRule>
    <cfRule type="expression" dxfId="19846" priority="25406">
      <formula>AND($L42&gt;0.08,$L42&lt;0.15)</formula>
    </cfRule>
  </conditionalFormatting>
  <conditionalFormatting sqref="F42">
    <cfRule type="expression" dxfId="19845" priority="25387">
      <formula>$L42&gt;0.15</formula>
    </cfRule>
    <cfRule type="expression" dxfId="19844" priority="25388">
      <formula>AND($L42&gt;0.08,$L42&lt;0.15)</formula>
    </cfRule>
  </conditionalFormatting>
  <conditionalFormatting sqref="E42:F42">
    <cfRule type="expression" dxfId="19843" priority="25393">
      <formula>$L42&gt;0.15</formula>
    </cfRule>
    <cfRule type="expression" dxfId="19842" priority="25394">
      <formula>AND($L42&gt;0.08,$L42&lt;0.15)</formula>
    </cfRule>
  </conditionalFormatting>
  <conditionalFormatting sqref="E42:F42">
    <cfRule type="expression" dxfId="19841" priority="25389">
      <formula>$L42&gt;0.15</formula>
    </cfRule>
    <cfRule type="expression" dxfId="19840" priority="25390">
      <formula>AND($L42&gt;0.08,$L42&lt;0.15)</formula>
    </cfRule>
  </conditionalFormatting>
  <conditionalFormatting sqref="E42:F42">
    <cfRule type="expression" dxfId="19839" priority="25391">
      <formula>$L42&gt;0.15</formula>
    </cfRule>
    <cfRule type="expression" dxfId="19838" priority="25392">
      <formula>AND($L42&gt;0.08,$L42&lt;0.15)</formula>
    </cfRule>
  </conditionalFormatting>
  <conditionalFormatting sqref="E42">
    <cfRule type="expression" dxfId="19837" priority="25377">
      <formula>$L42&gt;0.15</formula>
    </cfRule>
    <cfRule type="expression" dxfId="19836" priority="25378">
      <formula>AND($L42&gt;0.08,$L42&lt;0.15)</formula>
    </cfRule>
  </conditionalFormatting>
  <conditionalFormatting sqref="E44:F44">
    <cfRule type="expression" dxfId="19835" priority="25361">
      <formula>$L44&gt;0.15</formula>
    </cfRule>
    <cfRule type="expression" dxfId="19834" priority="25362">
      <formula>AND($L44&gt;0.08,$L44&lt;0.15)</formula>
    </cfRule>
  </conditionalFormatting>
  <conditionalFormatting sqref="E44:F44">
    <cfRule type="expression" dxfId="19833" priority="25359">
      <formula>$L44&gt;0.15</formula>
    </cfRule>
    <cfRule type="expression" dxfId="19832" priority="25360">
      <formula>AND($L44&gt;0.08,$L44&lt;0.15)</formula>
    </cfRule>
  </conditionalFormatting>
  <conditionalFormatting sqref="G44:H44">
    <cfRule type="expression" dxfId="19831" priority="25355">
      <formula>$L44&gt;0.15</formula>
    </cfRule>
    <cfRule type="expression" dxfId="19830" priority="25356">
      <formula>AND($L44&gt;0.08,$L44&lt;0.15)</formula>
    </cfRule>
  </conditionalFormatting>
  <conditionalFormatting sqref="G44:H44">
    <cfRule type="expression" dxfId="19829" priority="25353">
      <formula>$L44&gt;0.15</formula>
    </cfRule>
    <cfRule type="expression" dxfId="19828" priority="25354">
      <formula>AND($L44&gt;0.08,$L44&lt;0.15)</formula>
    </cfRule>
  </conditionalFormatting>
  <conditionalFormatting sqref="D44">
    <cfRule type="expression" dxfId="19827" priority="25351">
      <formula>$L44&gt;0.15</formula>
    </cfRule>
    <cfRule type="expression" dxfId="19826" priority="25352">
      <formula>AND($L44&gt;0.08,$L44&lt;0.15)</formula>
    </cfRule>
  </conditionalFormatting>
  <conditionalFormatting sqref="D44">
    <cfRule type="expression" dxfId="19825" priority="25363">
      <formula>$L44&gt;0.15</formula>
    </cfRule>
    <cfRule type="expression" dxfId="19824" priority="25364">
      <formula>AND($L44&gt;0.08,$L44&lt;0.15)</formula>
    </cfRule>
  </conditionalFormatting>
  <conditionalFormatting sqref="D44">
    <cfRule type="expression" dxfId="19823" priority="25333">
      <formula>$L44&gt;0.15</formula>
    </cfRule>
    <cfRule type="expression" dxfId="19822" priority="25334">
      <formula>AND($L44&gt;0.08,$L44&lt;0.15)</formula>
    </cfRule>
  </conditionalFormatting>
  <conditionalFormatting sqref="E44">
    <cfRule type="expression" dxfId="19821" priority="25331">
      <formula>$L44&gt;0.15</formula>
    </cfRule>
    <cfRule type="expression" dxfId="19820" priority="25332">
      <formula>AND($L44&gt;0.08,$L44&lt;0.15)</formula>
    </cfRule>
  </conditionalFormatting>
  <conditionalFormatting sqref="E44:F44">
    <cfRule type="expression" dxfId="19819" priority="25371">
      <formula>$L44&gt;0.15</formula>
    </cfRule>
    <cfRule type="expression" dxfId="19818" priority="25372">
      <formula>AND($L44&gt;0.08,$L44&lt;0.15)</formula>
    </cfRule>
  </conditionalFormatting>
  <conditionalFormatting sqref="E44:F44">
    <cfRule type="expression" dxfId="19817" priority="25373">
      <formula>$L44&gt;0.15</formula>
    </cfRule>
    <cfRule type="expression" dxfId="19816" priority="25374">
      <formula>AND($L44&gt;0.08,$L44&lt;0.15)</formula>
    </cfRule>
  </conditionalFormatting>
  <conditionalFormatting sqref="D44">
    <cfRule type="expression" dxfId="19815" priority="25375">
      <formula>$L44&gt;0.15</formula>
    </cfRule>
    <cfRule type="expression" dxfId="19814" priority="25376">
      <formula>AND($L44&gt;0.08,$L44&lt;0.15)</formula>
    </cfRule>
  </conditionalFormatting>
  <conditionalFormatting sqref="G44:H44">
    <cfRule type="expression" dxfId="19813" priority="25367">
      <formula>$L44&gt;0.15</formula>
    </cfRule>
    <cfRule type="expression" dxfId="19812" priority="25368">
      <formula>AND($L44&gt;0.08,$L44&lt;0.15)</formula>
    </cfRule>
  </conditionalFormatting>
  <conditionalFormatting sqref="G44:H44">
    <cfRule type="expression" dxfId="19811" priority="25365">
      <formula>$L44&gt;0.15</formula>
    </cfRule>
    <cfRule type="expression" dxfId="19810" priority="25366">
      <formula>AND($L44&gt;0.08,$L44&lt;0.15)</formula>
    </cfRule>
  </conditionalFormatting>
  <conditionalFormatting sqref="E44:F44">
    <cfRule type="expression" dxfId="19809" priority="25369">
      <formula>$L44&gt;0.15</formula>
    </cfRule>
    <cfRule type="expression" dxfId="19808" priority="25370">
      <formula>AND($L44&gt;0.08,$L44&lt;0.15)</formula>
    </cfRule>
  </conditionalFormatting>
  <conditionalFormatting sqref="F44">
    <cfRule type="expression" dxfId="19807" priority="25339">
      <formula>$L44&gt;0.15</formula>
    </cfRule>
    <cfRule type="expression" dxfId="19806" priority="25340">
      <formula>AND($L44&gt;0.08,$L44&lt;0.15)</formula>
    </cfRule>
  </conditionalFormatting>
  <conditionalFormatting sqref="E44:F44">
    <cfRule type="expression" dxfId="19805" priority="25349">
      <formula>$L44&gt;0.15</formula>
    </cfRule>
    <cfRule type="expression" dxfId="19804" priority="25350">
      <formula>AND($L44&gt;0.08,$L44&lt;0.15)</formula>
    </cfRule>
  </conditionalFormatting>
  <conditionalFormatting sqref="E44:F44">
    <cfRule type="expression" dxfId="19803" priority="25345">
      <formula>$L44&gt;0.15</formula>
    </cfRule>
    <cfRule type="expression" dxfId="19802" priority="25346">
      <formula>AND($L44&gt;0.08,$L44&lt;0.15)</formula>
    </cfRule>
  </conditionalFormatting>
  <conditionalFormatting sqref="G44:H44">
    <cfRule type="expression" dxfId="19801" priority="25343">
      <formula>$L44&gt;0.15</formula>
    </cfRule>
    <cfRule type="expression" dxfId="19800" priority="25344">
      <formula>AND($L44&gt;0.08,$L44&lt;0.15)</formula>
    </cfRule>
  </conditionalFormatting>
  <conditionalFormatting sqref="G44:H44">
    <cfRule type="expression" dxfId="19799" priority="25341">
      <formula>$L44&gt;0.15</formula>
    </cfRule>
    <cfRule type="expression" dxfId="19798" priority="25342">
      <formula>AND($L44&gt;0.08,$L44&lt;0.15)</formula>
    </cfRule>
  </conditionalFormatting>
  <conditionalFormatting sqref="E44:F44">
    <cfRule type="expression" dxfId="19797" priority="25347">
      <formula>$L44&gt;0.15</formula>
    </cfRule>
    <cfRule type="expression" dxfId="19796" priority="25348">
      <formula>AND($L44&gt;0.08,$L44&lt;0.15)</formula>
    </cfRule>
  </conditionalFormatting>
  <conditionalFormatting sqref="G44:H44">
    <cfRule type="expression" dxfId="19795" priority="25337">
      <formula>$L44&gt;0.15</formula>
    </cfRule>
    <cfRule type="expression" dxfId="19794" priority="25338">
      <formula>AND($L44&gt;0.08,$L44&lt;0.15)</formula>
    </cfRule>
  </conditionalFormatting>
  <conditionalFormatting sqref="G44:H44">
    <cfRule type="expression" dxfId="19793" priority="25335">
      <formula>$L44&gt;0.15</formula>
    </cfRule>
    <cfRule type="expression" dxfId="19792" priority="25336">
      <formula>AND($L44&gt;0.08,$L44&lt;0.15)</formula>
    </cfRule>
  </conditionalFormatting>
  <conditionalFormatting sqref="E40:F40">
    <cfRule type="expression" dxfId="19791" priority="25305">
      <formula>$L40&gt;0.15</formula>
    </cfRule>
    <cfRule type="expression" dxfId="19790" priority="25306">
      <formula>AND($L40&gt;0.08,$L40&lt;0.15)</formula>
    </cfRule>
  </conditionalFormatting>
  <conditionalFormatting sqref="F40">
    <cfRule type="expression" dxfId="19789" priority="25303">
      <formula>$L40&gt;0.15</formula>
    </cfRule>
    <cfRule type="expression" dxfId="19788" priority="25304">
      <formula>AND($L40&gt;0.08,$L40&lt;0.15)</formula>
    </cfRule>
  </conditionalFormatting>
  <conditionalFormatting sqref="E40">
    <cfRule type="expression" dxfId="19787" priority="25301">
      <formula>$L40&gt;0.15</formula>
    </cfRule>
    <cfRule type="expression" dxfId="19786" priority="25302">
      <formula>AND($L40&gt;0.08,$L40&lt;0.15)</formula>
    </cfRule>
  </conditionalFormatting>
  <conditionalFormatting sqref="E40">
    <cfRule type="expression" dxfId="19785" priority="25299">
      <formula>$L40&gt;0.15</formula>
    </cfRule>
    <cfRule type="expression" dxfId="19784" priority="25300">
      <formula>AND($L40&gt;0.08,$L40&lt;0.15)</formula>
    </cfRule>
  </conditionalFormatting>
  <conditionalFormatting sqref="E40">
    <cfRule type="expression" dxfId="19783" priority="25297">
      <formula>$L40&gt;0.15</formula>
    </cfRule>
    <cfRule type="expression" dxfId="19782" priority="25298">
      <formula>AND($L40&gt;0.08,$L40&lt;0.15)</formula>
    </cfRule>
  </conditionalFormatting>
  <conditionalFormatting sqref="E40">
    <cfRule type="expression" dxfId="19781" priority="25295">
      <formula>$L40&gt;0.15</formula>
    </cfRule>
    <cfRule type="expression" dxfId="19780" priority="25296">
      <formula>AND($L40&gt;0.08,$L40&lt;0.15)</formula>
    </cfRule>
  </conditionalFormatting>
  <conditionalFormatting sqref="E43">
    <cfRule type="expression" dxfId="19779" priority="25247">
      <formula>$L43&gt;0.15</formula>
    </cfRule>
    <cfRule type="expression" dxfId="19778" priority="25248">
      <formula>AND($L43&gt;0.08,$L43&lt;0.15)</formula>
    </cfRule>
  </conditionalFormatting>
  <conditionalFormatting sqref="E43">
    <cfRule type="expression" dxfId="19777" priority="25245">
      <formula>$L43&gt;0.15</formula>
    </cfRule>
    <cfRule type="expression" dxfId="19776" priority="25246">
      <formula>AND($L43&gt;0.08,$L43&lt;0.15)</formula>
    </cfRule>
  </conditionalFormatting>
  <conditionalFormatting sqref="E43:F43">
    <cfRule type="expression" dxfId="19775" priority="25289">
      <formula>$L43&gt;0.15</formula>
    </cfRule>
    <cfRule type="expression" dxfId="19774" priority="25290">
      <formula>AND($L43&gt;0.08,$L43&lt;0.15)</formula>
    </cfRule>
  </conditionalFormatting>
  <conditionalFormatting sqref="E43:F43">
    <cfRule type="expression" dxfId="19773" priority="25291">
      <formula>$L43&gt;0.15</formula>
    </cfRule>
    <cfRule type="expression" dxfId="19772" priority="25292">
      <formula>AND($L43&gt;0.08,$L43&lt;0.15)</formula>
    </cfRule>
  </conditionalFormatting>
  <conditionalFormatting sqref="D43">
    <cfRule type="expression" dxfId="19771" priority="25293">
      <formula>$L43&gt;0.15</formula>
    </cfRule>
    <cfRule type="expression" dxfId="19770" priority="25294">
      <formula>AND($L43&gt;0.08,$L43&lt;0.15)</formula>
    </cfRule>
  </conditionalFormatting>
  <conditionalFormatting sqref="G43:H43">
    <cfRule type="expression" dxfId="19769" priority="25285">
      <formula>$L43&gt;0.15</formula>
    </cfRule>
    <cfRule type="expression" dxfId="19768" priority="25286">
      <formula>AND($L43&gt;0.08,$L43&lt;0.15)</formula>
    </cfRule>
  </conditionalFormatting>
  <conditionalFormatting sqref="G43:H43">
    <cfRule type="expression" dxfId="19767" priority="25283">
      <formula>$L43&gt;0.15</formula>
    </cfRule>
    <cfRule type="expression" dxfId="19766" priority="25284">
      <formula>AND($L43&gt;0.08,$L43&lt;0.15)</formula>
    </cfRule>
  </conditionalFormatting>
  <conditionalFormatting sqref="E43:F43">
    <cfRule type="expression" dxfId="19765" priority="25287">
      <formula>$L43&gt;0.15</formula>
    </cfRule>
    <cfRule type="expression" dxfId="19764" priority="25288">
      <formula>AND($L43&gt;0.08,$L43&lt;0.15)</formula>
    </cfRule>
  </conditionalFormatting>
  <conditionalFormatting sqref="E43">
    <cfRule type="expression" dxfId="19763" priority="25243">
      <formula>$L43&gt;0.15</formula>
    </cfRule>
    <cfRule type="expression" dxfId="19762" priority="25244">
      <formula>AND($L43&gt;0.08,$L43&lt;0.15)</formula>
    </cfRule>
  </conditionalFormatting>
  <conditionalFormatting sqref="C40">
    <cfRule type="expression" dxfId="19761" priority="25241">
      <formula>$L40&gt;0.15</formula>
    </cfRule>
    <cfRule type="expression" dxfId="19760" priority="25242">
      <formula>AND($L40&gt;0.08,$L40&lt;0.15)</formula>
    </cfRule>
  </conditionalFormatting>
  <conditionalFormatting sqref="C42:C57">
    <cfRule type="expression" dxfId="19759" priority="25239">
      <formula>$L42&gt;0.15</formula>
    </cfRule>
    <cfRule type="expression" dxfId="19758" priority="25240">
      <formula>AND($L42&gt;0.08,$L42&lt;0.15)</formula>
    </cfRule>
  </conditionalFormatting>
  <conditionalFormatting sqref="AE11:AE12">
    <cfRule type="expression" dxfId="19757" priority="25235">
      <formula>$L11&gt;0.15</formula>
    </cfRule>
    <cfRule type="expression" dxfId="19756" priority="25236">
      <formula>AND($L11&gt;0.08,$L11&lt;0.15)</formula>
    </cfRule>
  </conditionalFormatting>
  <conditionalFormatting sqref="AE11:AE12">
    <cfRule type="expression" dxfId="19755" priority="25237">
      <formula>$L11&gt;0.15</formula>
    </cfRule>
    <cfRule type="expression" dxfId="19754" priority="25238">
      <formula>AND($L11&gt;0.08,$L11&lt;0.15)</formula>
    </cfRule>
  </conditionalFormatting>
  <conditionalFormatting sqref="M23:Y23">
    <cfRule type="expression" dxfId="19753" priority="25221">
      <formula>$L23&gt;0.15</formula>
    </cfRule>
    <cfRule type="expression" dxfId="19752" priority="25222">
      <formula>AND($L23&gt;0.08,$L23&lt;0.15)</formula>
    </cfRule>
  </conditionalFormatting>
  <conditionalFormatting sqref="AA30">
    <cfRule type="expression" dxfId="19751" priority="25219">
      <formula>$L30&gt;0.15</formula>
    </cfRule>
    <cfRule type="expression" dxfId="19750" priority="25220">
      <formula>AND($L30&gt;0.08,$L30&lt;0.15)</formula>
    </cfRule>
  </conditionalFormatting>
  <conditionalFormatting sqref="AD40">
    <cfRule type="expression" dxfId="19749" priority="25217">
      <formula>$L40&gt;0.15</formula>
    </cfRule>
    <cfRule type="expression" dxfId="19748" priority="25218">
      <formula>AND($L40&gt;0.08,$L40&lt;0.15)</formula>
    </cfRule>
  </conditionalFormatting>
  <conditionalFormatting sqref="AA11">
    <cfRule type="expression" dxfId="19747" priority="25213">
      <formula>$L11&gt;0.15</formula>
    </cfRule>
    <cfRule type="expression" dxfId="19746" priority="25214">
      <formula>AND($L11&gt;0.08,$L11&lt;0.15)</formula>
    </cfRule>
  </conditionalFormatting>
  <conditionalFormatting sqref="AD41:AD42">
    <cfRule type="expression" dxfId="19745" priority="25211">
      <formula>$L41&gt;0.15</formula>
    </cfRule>
    <cfRule type="expression" dxfId="19744" priority="25212">
      <formula>AND($L41&gt;0.08,$L41&lt;0.15)</formula>
    </cfRule>
  </conditionalFormatting>
  <conditionalFormatting sqref="AE40:AE44">
    <cfRule type="expression" dxfId="19743" priority="25207">
      <formula>$L40&gt;0.15</formula>
    </cfRule>
    <cfRule type="expression" dxfId="19742" priority="25208">
      <formula>AND($L40&gt;0.08,$L40&lt;0.15)</formula>
    </cfRule>
  </conditionalFormatting>
  <conditionalFormatting sqref="AE40:AE44">
    <cfRule type="expression" dxfId="19741" priority="25209">
      <formula>$L40&gt;0.15</formula>
    </cfRule>
    <cfRule type="expression" dxfId="19740" priority="25210">
      <formula>AND($L40&gt;0.08,$L40&lt;0.15)</formula>
    </cfRule>
  </conditionalFormatting>
  <conditionalFormatting sqref="G40:H40">
    <cfRule type="expression" dxfId="19739" priority="25201">
      <formula>$L40&gt;0.15</formula>
    </cfRule>
    <cfRule type="expression" dxfId="19738" priority="25202">
      <formula>AND($L40&gt;0.08,$L40&lt;0.15)</formula>
    </cfRule>
  </conditionalFormatting>
  <conditionalFormatting sqref="G40:H40">
    <cfRule type="expression" dxfId="19737" priority="25199">
      <formula>$L40&gt;0.15</formula>
    </cfRule>
    <cfRule type="expression" dxfId="19736" priority="25200">
      <formula>AND($L40&gt;0.08,$L40&lt;0.15)</formula>
    </cfRule>
  </conditionalFormatting>
  <conditionalFormatting sqref="G40:H40">
    <cfRule type="expression" dxfId="19735" priority="25205">
      <formula>$L40&gt;0.15</formula>
    </cfRule>
    <cfRule type="expression" dxfId="19734" priority="25206">
      <formula>AND($L40&gt;0.08,$L40&lt;0.15)</formula>
    </cfRule>
  </conditionalFormatting>
  <conditionalFormatting sqref="G40:H40">
    <cfRule type="expression" dxfId="19733" priority="25203">
      <formula>$L40&gt;0.15</formula>
    </cfRule>
    <cfRule type="expression" dxfId="19732" priority="25204">
      <formula>AND($L40&gt;0.08,$L40&lt;0.15)</formula>
    </cfRule>
  </conditionalFormatting>
  <conditionalFormatting sqref="G40:H40">
    <cfRule type="expression" dxfId="19731" priority="25197">
      <formula>$L40&gt;0.15</formula>
    </cfRule>
    <cfRule type="expression" dxfId="19730" priority="25198">
      <formula>AND($L40&gt;0.08,$L40&lt;0.15)</formula>
    </cfRule>
  </conditionalFormatting>
  <conditionalFormatting sqref="G40:H40">
    <cfRule type="expression" dxfId="19729" priority="25195">
      <formula>$L40&gt;0.15</formula>
    </cfRule>
    <cfRule type="expression" dxfId="19728" priority="25196">
      <formula>AND($L40&gt;0.08,$L40&lt;0.15)</formula>
    </cfRule>
  </conditionalFormatting>
  <conditionalFormatting sqref="G40:H40">
    <cfRule type="expression" dxfId="19727" priority="25193">
      <formula>$L40&gt;0.15</formula>
    </cfRule>
    <cfRule type="expression" dxfId="19726" priority="25194">
      <formula>AND($L40&gt;0.08,$L40&lt;0.15)</formula>
    </cfRule>
  </conditionalFormatting>
  <conditionalFormatting sqref="G40:H40">
    <cfRule type="expression" dxfId="19725" priority="25191">
      <formula>$L40&gt;0.15</formula>
    </cfRule>
    <cfRule type="expression" dxfId="19724" priority="25192">
      <formula>AND($L40&gt;0.08,$L40&lt;0.15)</formula>
    </cfRule>
  </conditionalFormatting>
  <conditionalFormatting sqref="AD43">
    <cfRule type="expression" dxfId="19723" priority="25189">
      <formula>$L43&gt;0.15</formula>
    </cfRule>
    <cfRule type="expression" dxfId="19722" priority="25190">
      <formula>AND($L43&gt;0.08,$L43&lt;0.15)</formula>
    </cfRule>
  </conditionalFormatting>
  <conditionalFormatting sqref="I55:Z55 AB55:AC55">
    <cfRule type="expression" dxfId="19721" priority="25185">
      <formula>$L55&gt;0.15</formula>
    </cfRule>
    <cfRule type="expression" dxfId="19720" priority="25186">
      <formula>AND($L55&gt;0.08,$L55&lt;0.15)</formula>
    </cfRule>
  </conditionalFormatting>
  <conditionalFormatting sqref="AB55">
    <cfRule type="expression" dxfId="19719" priority="25187">
      <formula>$L37&gt;0.15</formula>
    </cfRule>
    <cfRule type="expression" dxfId="19718" priority="25188">
      <formula>AND($L37&gt;0.08,$L37&lt;0.15)</formula>
    </cfRule>
  </conditionalFormatting>
  <conditionalFormatting sqref="E55:F55">
    <cfRule type="expression" dxfId="19717" priority="25169">
      <formula>$L55&gt;0.15</formula>
    </cfRule>
    <cfRule type="expression" dxfId="19716" priority="25170">
      <formula>AND($L55&gt;0.08,$L55&lt;0.15)</formula>
    </cfRule>
  </conditionalFormatting>
  <conditionalFormatting sqref="E55:F55">
    <cfRule type="expression" dxfId="19715" priority="25167">
      <formula>$L55&gt;0.15</formula>
    </cfRule>
    <cfRule type="expression" dxfId="19714" priority="25168">
      <formula>AND($L55&gt;0.08,$L55&lt;0.15)</formula>
    </cfRule>
  </conditionalFormatting>
  <conditionalFormatting sqref="E55:F55">
    <cfRule type="expression" dxfId="19713" priority="25165">
      <formula>$L55&gt;0.15</formula>
    </cfRule>
    <cfRule type="expression" dxfId="19712" priority="25166">
      <formula>AND($L55&gt;0.08,$L55&lt;0.15)</formula>
    </cfRule>
  </conditionalFormatting>
  <conditionalFormatting sqref="G55:H55">
    <cfRule type="expression" dxfId="19711" priority="25163">
      <formula>$L55&gt;0.15</formula>
    </cfRule>
    <cfRule type="expression" dxfId="19710" priority="25164">
      <formula>AND($L55&gt;0.08,$L55&lt;0.15)</formula>
    </cfRule>
  </conditionalFormatting>
  <conditionalFormatting sqref="G55:H55">
    <cfRule type="expression" dxfId="19709" priority="25161">
      <formula>$L55&gt;0.15</formula>
    </cfRule>
    <cfRule type="expression" dxfId="19708" priority="25162">
      <formula>AND($L55&gt;0.08,$L55&lt;0.15)</formula>
    </cfRule>
  </conditionalFormatting>
  <conditionalFormatting sqref="D55">
    <cfRule type="expression" dxfId="19707" priority="25159">
      <formula>$L55&gt;0.15</formula>
    </cfRule>
    <cfRule type="expression" dxfId="19706" priority="25160">
      <formula>AND($L55&gt;0.08,$L55&lt;0.15)</formula>
    </cfRule>
  </conditionalFormatting>
  <conditionalFormatting sqref="D55">
    <cfRule type="expression" dxfId="19705" priority="25171">
      <formula>$L55&gt;0.15</formula>
    </cfRule>
    <cfRule type="expression" dxfId="19704" priority="25172">
      <formula>AND($L55&gt;0.08,$L55&lt;0.15)</formula>
    </cfRule>
  </conditionalFormatting>
  <conditionalFormatting sqref="D55">
    <cfRule type="expression" dxfId="19703" priority="25141">
      <formula>$L55&gt;0.15</formula>
    </cfRule>
    <cfRule type="expression" dxfId="19702" priority="25142">
      <formula>AND($L55&gt;0.08,$L55&lt;0.15)</formula>
    </cfRule>
  </conditionalFormatting>
  <conditionalFormatting sqref="E55">
    <cfRule type="expression" dxfId="19701" priority="25139">
      <formula>$L55&gt;0.15</formula>
    </cfRule>
    <cfRule type="expression" dxfId="19700" priority="25140">
      <formula>AND($L55&gt;0.08,$L55&lt;0.15)</formula>
    </cfRule>
  </conditionalFormatting>
  <conditionalFormatting sqref="E55">
    <cfRule type="expression" dxfId="19699" priority="25137">
      <formula>$L55&gt;0.15</formula>
    </cfRule>
    <cfRule type="expression" dxfId="19698" priority="25138">
      <formula>AND($L55&gt;0.08,$L55&lt;0.15)</formula>
    </cfRule>
  </conditionalFormatting>
  <conditionalFormatting sqref="E55">
    <cfRule type="expression" dxfId="19697" priority="25135">
      <formula>$L55&gt;0.15</formula>
    </cfRule>
    <cfRule type="expression" dxfId="19696" priority="25136">
      <formula>AND($L55&gt;0.08,$L55&lt;0.15)</formula>
    </cfRule>
  </conditionalFormatting>
  <conditionalFormatting sqref="E55:F55">
    <cfRule type="expression" dxfId="19695" priority="25179">
      <formula>$L55&gt;0.15</formula>
    </cfRule>
    <cfRule type="expression" dxfId="19694" priority="25180">
      <formula>AND($L55&gt;0.08,$L55&lt;0.15)</formula>
    </cfRule>
  </conditionalFormatting>
  <conditionalFormatting sqref="E55:F55">
    <cfRule type="expression" dxfId="19693" priority="25181">
      <formula>$L55&gt;0.15</formula>
    </cfRule>
    <cfRule type="expression" dxfId="19692" priority="25182">
      <formula>AND($L55&gt;0.08,$L55&lt;0.15)</formula>
    </cfRule>
  </conditionalFormatting>
  <conditionalFormatting sqref="D55">
    <cfRule type="expression" dxfId="19691" priority="25183">
      <formula>$L55&gt;0.15</formula>
    </cfRule>
    <cfRule type="expression" dxfId="19690" priority="25184">
      <formula>AND($L55&gt;0.08,$L55&lt;0.15)</formula>
    </cfRule>
  </conditionalFormatting>
  <conditionalFormatting sqref="G55:H55">
    <cfRule type="expression" dxfId="19689" priority="25175">
      <formula>$L55&gt;0.15</formula>
    </cfRule>
    <cfRule type="expression" dxfId="19688" priority="25176">
      <formula>AND($L55&gt;0.08,$L55&lt;0.15)</formula>
    </cfRule>
  </conditionalFormatting>
  <conditionalFormatting sqref="G55:H55">
    <cfRule type="expression" dxfId="19687" priority="25173">
      <formula>$L55&gt;0.15</formula>
    </cfRule>
    <cfRule type="expression" dxfId="19686" priority="25174">
      <formula>AND($L55&gt;0.08,$L55&lt;0.15)</formula>
    </cfRule>
  </conditionalFormatting>
  <conditionalFormatting sqref="E55:F55">
    <cfRule type="expression" dxfId="19685" priority="25177">
      <formula>$L55&gt;0.15</formula>
    </cfRule>
    <cfRule type="expression" dxfId="19684" priority="25178">
      <formula>AND($L55&gt;0.08,$L55&lt;0.15)</formula>
    </cfRule>
  </conditionalFormatting>
  <conditionalFormatting sqref="F55">
    <cfRule type="expression" dxfId="19683" priority="25147">
      <formula>$L55&gt;0.15</formula>
    </cfRule>
    <cfRule type="expression" dxfId="19682" priority="25148">
      <formula>AND($L55&gt;0.08,$L55&lt;0.15)</formula>
    </cfRule>
  </conditionalFormatting>
  <conditionalFormatting sqref="E55:F55">
    <cfRule type="expression" dxfId="19681" priority="25157">
      <formula>$L55&gt;0.15</formula>
    </cfRule>
    <cfRule type="expression" dxfId="19680" priority="25158">
      <formula>AND($L55&gt;0.08,$L55&lt;0.15)</formula>
    </cfRule>
  </conditionalFormatting>
  <conditionalFormatting sqref="E55:F55">
    <cfRule type="expression" dxfId="19679" priority="25153">
      <formula>$L55&gt;0.15</formula>
    </cfRule>
    <cfRule type="expression" dxfId="19678" priority="25154">
      <formula>AND($L55&gt;0.08,$L55&lt;0.15)</formula>
    </cfRule>
  </conditionalFormatting>
  <conditionalFormatting sqref="G55:H55">
    <cfRule type="expression" dxfId="19677" priority="25151">
      <formula>$L55&gt;0.15</formula>
    </cfRule>
    <cfRule type="expression" dxfId="19676" priority="25152">
      <formula>AND($L55&gt;0.08,$L55&lt;0.15)</formula>
    </cfRule>
  </conditionalFormatting>
  <conditionalFormatting sqref="G55:H55">
    <cfRule type="expression" dxfId="19675" priority="25149">
      <formula>$L55&gt;0.15</formula>
    </cfRule>
    <cfRule type="expression" dxfId="19674" priority="25150">
      <formula>AND($L55&gt;0.08,$L55&lt;0.15)</formula>
    </cfRule>
  </conditionalFormatting>
  <conditionalFormatting sqref="E55:F55">
    <cfRule type="expression" dxfId="19673" priority="25155">
      <formula>$L55&gt;0.15</formula>
    </cfRule>
    <cfRule type="expression" dxfId="19672" priority="25156">
      <formula>AND($L55&gt;0.08,$L55&lt;0.15)</formula>
    </cfRule>
  </conditionalFormatting>
  <conditionalFormatting sqref="G55:H55">
    <cfRule type="expression" dxfId="19671" priority="25145">
      <formula>$L55&gt;0.15</formula>
    </cfRule>
    <cfRule type="expression" dxfId="19670" priority="25146">
      <formula>AND($L55&gt;0.08,$L55&lt;0.15)</formula>
    </cfRule>
  </conditionalFormatting>
  <conditionalFormatting sqref="G55:H55">
    <cfRule type="expression" dxfId="19669" priority="25143">
      <formula>$L55&gt;0.15</formula>
    </cfRule>
    <cfRule type="expression" dxfId="19668" priority="25144">
      <formula>AND($L55&gt;0.08,$L55&lt;0.15)</formula>
    </cfRule>
  </conditionalFormatting>
  <conditionalFormatting sqref="E55">
    <cfRule type="expression" dxfId="19667" priority="25133">
      <formula>$L55&gt;0.15</formula>
    </cfRule>
    <cfRule type="expression" dxfId="19666" priority="25134">
      <formula>AND($L55&gt;0.08,$L55&lt;0.15)</formula>
    </cfRule>
  </conditionalFormatting>
  <conditionalFormatting sqref="E57:F57 AB56:AC57 I56:Z57">
    <cfRule type="expression" dxfId="19665" priority="25129">
      <formula>$L56&gt;0.15</formula>
    </cfRule>
    <cfRule type="expression" dxfId="19664" priority="25130">
      <formula>AND($L56&gt;0.08,$L56&lt;0.15)</formula>
    </cfRule>
  </conditionalFormatting>
  <conditionalFormatting sqref="AB56">
    <cfRule type="expression" dxfId="19663" priority="25131">
      <formula>#REF!&gt;0.15</formula>
    </cfRule>
    <cfRule type="expression" dxfId="19662" priority="25132">
      <formula>AND(#REF!&gt;0.08,#REF!&lt;0.15)</formula>
    </cfRule>
  </conditionalFormatting>
  <conditionalFormatting sqref="E56:F56">
    <cfRule type="expression" dxfId="19661" priority="25117">
      <formula>$L56&gt;0.15</formula>
    </cfRule>
    <cfRule type="expression" dxfId="19660" priority="25118">
      <formula>AND($L56&gt;0.08,$L56&lt;0.15)</formula>
    </cfRule>
  </conditionalFormatting>
  <conditionalFormatting sqref="E56:F56">
    <cfRule type="expression" dxfId="19659" priority="25115">
      <formula>$L56&gt;0.15</formula>
    </cfRule>
    <cfRule type="expression" dxfId="19658" priority="25116">
      <formula>AND($L56&gt;0.08,$L56&lt;0.15)</formula>
    </cfRule>
  </conditionalFormatting>
  <conditionalFormatting sqref="E56:F56">
    <cfRule type="expression" dxfId="19657" priority="25113">
      <formula>$L56&gt;0.15</formula>
    </cfRule>
    <cfRule type="expression" dxfId="19656" priority="25114">
      <formula>AND($L56&gt;0.08,$L56&lt;0.15)</formula>
    </cfRule>
  </conditionalFormatting>
  <conditionalFormatting sqref="D56">
    <cfRule type="expression" dxfId="19655" priority="25111">
      <formula>$L56&gt;0.15</formula>
    </cfRule>
    <cfRule type="expression" dxfId="19654" priority="25112">
      <formula>AND($L56&gt;0.08,$L56&lt;0.15)</formula>
    </cfRule>
  </conditionalFormatting>
  <conditionalFormatting sqref="D56">
    <cfRule type="expression" dxfId="19653" priority="25119">
      <formula>$L56&gt;0.15</formula>
    </cfRule>
    <cfRule type="expression" dxfId="19652" priority="25120">
      <formula>AND($L56&gt;0.08,$L56&lt;0.15)</formula>
    </cfRule>
  </conditionalFormatting>
  <conditionalFormatting sqref="D56">
    <cfRule type="expression" dxfId="19651" priority="25101">
      <formula>$L56&gt;0.15</formula>
    </cfRule>
    <cfRule type="expression" dxfId="19650" priority="25102">
      <formula>AND($L56&gt;0.08,$L56&lt;0.15)</formula>
    </cfRule>
  </conditionalFormatting>
  <conditionalFormatting sqref="E56">
    <cfRule type="expression" dxfId="19649" priority="25099">
      <formula>$L56&gt;0.15</formula>
    </cfRule>
    <cfRule type="expression" dxfId="19648" priority="25100">
      <formula>AND($L56&gt;0.08,$L56&lt;0.15)</formula>
    </cfRule>
  </conditionalFormatting>
  <conditionalFormatting sqref="E56">
    <cfRule type="expression" dxfId="19647" priority="25097">
      <formula>$L56&gt;0.15</formula>
    </cfRule>
    <cfRule type="expression" dxfId="19646" priority="25098">
      <formula>AND($L56&gt;0.08,$L56&lt;0.15)</formula>
    </cfRule>
  </conditionalFormatting>
  <conditionalFormatting sqref="E56">
    <cfRule type="expression" dxfId="19645" priority="25095">
      <formula>$L56&gt;0.15</formula>
    </cfRule>
    <cfRule type="expression" dxfId="19644" priority="25096">
      <formula>AND($L56&gt;0.08,$L56&lt;0.15)</formula>
    </cfRule>
  </conditionalFormatting>
  <conditionalFormatting sqref="E56:F56">
    <cfRule type="expression" dxfId="19643" priority="25123">
      <formula>$L56&gt;0.15</formula>
    </cfRule>
    <cfRule type="expression" dxfId="19642" priority="25124">
      <formula>AND($L56&gt;0.08,$L56&lt;0.15)</formula>
    </cfRule>
  </conditionalFormatting>
  <conditionalFormatting sqref="E56:F56">
    <cfRule type="expression" dxfId="19641" priority="25125">
      <formula>$L56&gt;0.15</formula>
    </cfRule>
    <cfRule type="expression" dxfId="19640" priority="25126">
      <formula>AND($L56&gt;0.08,$L56&lt;0.15)</formula>
    </cfRule>
  </conditionalFormatting>
  <conditionalFormatting sqref="D56">
    <cfRule type="expression" dxfId="19639" priority="25127">
      <formula>$L56&gt;0.15</formula>
    </cfRule>
    <cfRule type="expression" dxfId="19638" priority="25128">
      <formula>AND($L56&gt;0.08,$L56&lt;0.15)</formula>
    </cfRule>
  </conditionalFormatting>
  <conditionalFormatting sqref="E56:F56">
    <cfRule type="expression" dxfId="19637" priority="25121">
      <formula>$L56&gt;0.15</formula>
    </cfRule>
    <cfRule type="expression" dxfId="19636" priority="25122">
      <formula>AND($L56&gt;0.08,$L56&lt;0.15)</formula>
    </cfRule>
  </conditionalFormatting>
  <conditionalFormatting sqref="F56">
    <cfRule type="expression" dxfId="19635" priority="25103">
      <formula>$L56&gt;0.15</formula>
    </cfRule>
    <cfRule type="expression" dxfId="19634" priority="25104">
      <formula>AND($L56&gt;0.08,$L56&lt;0.15)</formula>
    </cfRule>
  </conditionalFormatting>
  <conditionalFormatting sqref="E56:F56">
    <cfRule type="expression" dxfId="19633" priority="25109">
      <formula>$L56&gt;0.15</formula>
    </cfRule>
    <cfRule type="expression" dxfId="19632" priority="25110">
      <formula>AND($L56&gt;0.08,$L56&lt;0.15)</formula>
    </cfRule>
  </conditionalFormatting>
  <conditionalFormatting sqref="E56:F56">
    <cfRule type="expression" dxfId="19631" priority="25105">
      <formula>$L56&gt;0.15</formula>
    </cfRule>
    <cfRule type="expression" dxfId="19630" priority="25106">
      <formula>AND($L56&gt;0.08,$L56&lt;0.15)</formula>
    </cfRule>
  </conditionalFormatting>
  <conditionalFormatting sqref="E56:F56">
    <cfRule type="expression" dxfId="19629" priority="25107">
      <formula>$L56&gt;0.15</formula>
    </cfRule>
    <cfRule type="expression" dxfId="19628" priority="25108">
      <formula>AND($L56&gt;0.08,$L56&lt;0.15)</formula>
    </cfRule>
  </conditionalFormatting>
  <conditionalFormatting sqref="E56">
    <cfRule type="expression" dxfId="19627" priority="25093">
      <formula>$L56&gt;0.15</formula>
    </cfRule>
    <cfRule type="expression" dxfId="19626" priority="25094">
      <formula>AND($L56&gt;0.08,$L56&lt;0.15)</formula>
    </cfRule>
  </conditionalFormatting>
  <conditionalFormatting sqref="AA55">
    <cfRule type="expression" dxfId="19625" priority="25091">
      <formula>$L55&gt;0.15</formula>
    </cfRule>
    <cfRule type="expression" dxfId="19624" priority="25092">
      <formula>AND($L55&gt;0.08,$L55&lt;0.15)</formula>
    </cfRule>
  </conditionalFormatting>
  <conditionalFormatting sqref="AA56">
    <cfRule type="expression" dxfId="19623" priority="25089">
      <formula>$L56&gt;0.15</formula>
    </cfRule>
    <cfRule type="expression" dxfId="19622" priority="25090">
      <formula>AND($L56&gt;0.08,$L56&lt;0.15)</formula>
    </cfRule>
  </conditionalFormatting>
  <conditionalFormatting sqref="AA57">
    <cfRule type="expression" dxfId="19621" priority="25087">
      <formula>$L57&gt;0.15</formula>
    </cfRule>
    <cfRule type="expression" dxfId="19620" priority="25088">
      <formula>AND($L57&gt;0.08,$L57&lt;0.15)</formula>
    </cfRule>
  </conditionalFormatting>
  <conditionalFormatting sqref="AA47">
    <cfRule type="expression" dxfId="19619" priority="25085">
      <formula>$L47&gt;0.15</formula>
    </cfRule>
    <cfRule type="expression" dxfId="19618" priority="25086">
      <formula>AND($L47&gt;0.08,$L47&lt;0.15)</formula>
    </cfRule>
  </conditionalFormatting>
  <conditionalFormatting sqref="AA45">
    <cfRule type="expression" dxfId="19617" priority="25083">
      <formula>$L45&gt;0.15</formula>
    </cfRule>
    <cfRule type="expression" dxfId="19616" priority="25084">
      <formula>AND($L45&gt;0.08,$L45&lt;0.15)</formula>
    </cfRule>
  </conditionalFormatting>
  <conditionalFormatting sqref="AA46">
    <cfRule type="expression" dxfId="19615" priority="25081">
      <formula>$L46&gt;0.15</formula>
    </cfRule>
    <cfRule type="expression" dxfId="19614" priority="25082">
      <formula>AND($L46&gt;0.08,$L46&lt;0.15)</formula>
    </cfRule>
  </conditionalFormatting>
  <conditionalFormatting sqref="AA48">
    <cfRule type="expression" dxfId="19613" priority="25079">
      <formula>$L48&gt;0.15</formula>
    </cfRule>
    <cfRule type="expression" dxfId="19612" priority="25080">
      <formula>AND($L48&gt;0.08,$L48&lt;0.15)</formula>
    </cfRule>
  </conditionalFormatting>
  <conditionalFormatting sqref="AA56">
    <cfRule type="expression" dxfId="19611" priority="25077">
      <formula>$L56&gt;0.15</formula>
    </cfRule>
    <cfRule type="expression" dxfId="19610" priority="25078">
      <formula>AND($L56&gt;0.08,$L56&lt;0.15)</formula>
    </cfRule>
  </conditionalFormatting>
  <conditionalFormatting sqref="AA55">
    <cfRule type="expression" dxfId="19609" priority="25075">
      <formula>$L55&gt;0.15</formula>
    </cfRule>
    <cfRule type="expression" dxfId="19608" priority="25076">
      <formula>AND($L55&gt;0.08,$L55&lt;0.15)</formula>
    </cfRule>
  </conditionalFormatting>
  <conditionalFormatting sqref="AA57">
    <cfRule type="expression" dxfId="19607" priority="25073">
      <formula>$L57&gt;0.15</formula>
    </cfRule>
    <cfRule type="expression" dxfId="19606" priority="25074">
      <formula>AND($L57&gt;0.08,$L57&lt;0.15)</formula>
    </cfRule>
  </conditionalFormatting>
  <conditionalFormatting sqref="AD49:AD50">
    <cfRule type="expression" dxfId="19605" priority="25071">
      <formula>$L49&gt;0.15</formula>
    </cfRule>
    <cfRule type="expression" dxfId="19604" priority="25072">
      <formula>AND($L49&gt;0.08,$L49&lt;0.15)</formula>
    </cfRule>
  </conditionalFormatting>
  <conditionalFormatting sqref="AD44 AD46:AD48">
    <cfRule type="expression" dxfId="19603" priority="25069">
      <formula>$L44&gt;0.15</formula>
    </cfRule>
    <cfRule type="expression" dxfId="19602" priority="25070">
      <formula>AND($L44&gt;0.08,$L44&lt;0.15)</formula>
    </cfRule>
  </conditionalFormatting>
  <conditionalFormatting sqref="AD55:AD57">
    <cfRule type="expression" dxfId="19601" priority="25067">
      <formula>$L55&gt;0.15</formula>
    </cfRule>
    <cfRule type="expression" dxfId="19600" priority="25068">
      <formula>AND($L55&gt;0.08,$L55&lt;0.15)</formula>
    </cfRule>
  </conditionalFormatting>
  <conditionalFormatting sqref="AF55">
    <cfRule type="expression" dxfId="19599" priority="25065">
      <formula>$L55&gt;0.15</formula>
    </cfRule>
    <cfRule type="expression" dxfId="19598" priority="25066">
      <formula>AND($L55&gt;0.08,$L55&lt;0.15)</formula>
    </cfRule>
  </conditionalFormatting>
  <conditionalFormatting sqref="AF56">
    <cfRule type="expression" dxfId="19597" priority="25063">
      <formula>$L56&gt;0.15</formula>
    </cfRule>
    <cfRule type="expression" dxfId="19596" priority="25064">
      <formula>AND($L56&gt;0.08,$L56&lt;0.15)</formula>
    </cfRule>
  </conditionalFormatting>
  <conditionalFormatting sqref="AF57">
    <cfRule type="expression" dxfId="19595" priority="25061">
      <formula>$L57&gt;0.15</formula>
    </cfRule>
    <cfRule type="expression" dxfId="19594" priority="25062">
      <formula>AND($L57&gt;0.08,$L57&lt;0.15)</formula>
    </cfRule>
  </conditionalFormatting>
  <conditionalFormatting sqref="G45:H45">
    <cfRule type="expression" dxfId="19593" priority="25055">
      <formula>$L45&gt;0.15</formula>
    </cfRule>
    <cfRule type="expression" dxfId="19592" priority="25056">
      <formula>AND($L45&gt;0.08,$L45&lt;0.15)</formula>
    </cfRule>
  </conditionalFormatting>
  <conditionalFormatting sqref="G45:H45">
    <cfRule type="expression" dxfId="19591" priority="25053">
      <formula>$L45&gt;0.15</formula>
    </cfRule>
    <cfRule type="expression" dxfId="19590" priority="25054">
      <formula>AND($L45&gt;0.08,$L45&lt;0.15)</formula>
    </cfRule>
  </conditionalFormatting>
  <conditionalFormatting sqref="G45:H45">
    <cfRule type="expression" dxfId="19589" priority="25059">
      <formula>$L45&gt;0.15</formula>
    </cfRule>
    <cfRule type="expression" dxfId="19588" priority="25060">
      <formula>AND($L45&gt;0.08,$L45&lt;0.15)</formula>
    </cfRule>
  </conditionalFormatting>
  <conditionalFormatting sqref="G45:H45">
    <cfRule type="expression" dxfId="19587" priority="25057">
      <formula>$L45&gt;0.15</formula>
    </cfRule>
    <cfRule type="expression" dxfId="19586" priority="25058">
      <formula>AND($L45&gt;0.08,$L45&lt;0.15)</formula>
    </cfRule>
  </conditionalFormatting>
  <conditionalFormatting sqref="G45:H45">
    <cfRule type="expression" dxfId="19585" priority="25051">
      <formula>$L45&gt;0.15</formula>
    </cfRule>
    <cfRule type="expression" dxfId="19584" priority="25052">
      <formula>AND($L45&gt;0.08,$L45&lt;0.15)</formula>
    </cfRule>
  </conditionalFormatting>
  <conditionalFormatting sqref="G45:H45">
    <cfRule type="expression" dxfId="19583" priority="25049">
      <formula>$L45&gt;0.15</formula>
    </cfRule>
    <cfRule type="expression" dxfId="19582" priority="25050">
      <formula>AND($L45&gt;0.08,$L45&lt;0.15)</formula>
    </cfRule>
  </conditionalFormatting>
  <conditionalFormatting sqref="G45:H45">
    <cfRule type="expression" dxfId="19581" priority="25047">
      <formula>$L45&gt;0.15</formula>
    </cfRule>
    <cfRule type="expression" dxfId="19580" priority="25048">
      <formula>AND($L45&gt;0.08,$L45&lt;0.15)</formula>
    </cfRule>
  </conditionalFormatting>
  <conditionalFormatting sqref="G45:H45">
    <cfRule type="expression" dxfId="19579" priority="25045">
      <formula>$L45&gt;0.15</formula>
    </cfRule>
    <cfRule type="expression" dxfId="19578" priority="25046">
      <formula>AND($L45&gt;0.08,$L45&lt;0.15)</formula>
    </cfRule>
  </conditionalFormatting>
  <conditionalFormatting sqref="G56:H56">
    <cfRule type="expression" dxfId="19577" priority="25039">
      <formula>$L56&gt;0.15</formula>
    </cfRule>
    <cfRule type="expression" dxfId="19576" priority="25040">
      <formula>AND($L56&gt;0.08,$L56&lt;0.15)</formula>
    </cfRule>
  </conditionalFormatting>
  <conditionalFormatting sqref="G56:H56">
    <cfRule type="expression" dxfId="19575" priority="25037">
      <formula>$L56&gt;0.15</formula>
    </cfRule>
    <cfRule type="expression" dxfId="19574" priority="25038">
      <formula>AND($L56&gt;0.08,$L56&lt;0.15)</formula>
    </cfRule>
  </conditionalFormatting>
  <conditionalFormatting sqref="G56:H56">
    <cfRule type="expression" dxfId="19573" priority="25043">
      <formula>$L56&gt;0.15</formula>
    </cfRule>
    <cfRule type="expression" dxfId="19572" priority="25044">
      <formula>AND($L56&gt;0.08,$L56&lt;0.15)</formula>
    </cfRule>
  </conditionalFormatting>
  <conditionalFormatting sqref="G56:H56">
    <cfRule type="expression" dxfId="19571" priority="25041">
      <formula>$L56&gt;0.15</formula>
    </cfRule>
    <cfRule type="expression" dxfId="19570" priority="25042">
      <formula>AND($L56&gt;0.08,$L56&lt;0.15)</formula>
    </cfRule>
  </conditionalFormatting>
  <conditionalFormatting sqref="G56:H56">
    <cfRule type="expression" dxfId="19569" priority="25035">
      <formula>$L56&gt;0.15</formula>
    </cfRule>
    <cfRule type="expression" dxfId="19568" priority="25036">
      <formula>AND($L56&gt;0.08,$L56&lt;0.15)</formula>
    </cfRule>
  </conditionalFormatting>
  <conditionalFormatting sqref="G56:H56">
    <cfRule type="expression" dxfId="19567" priority="25033">
      <formula>$L56&gt;0.15</formula>
    </cfRule>
    <cfRule type="expression" dxfId="19566" priority="25034">
      <formula>AND($L56&gt;0.08,$L56&lt;0.15)</formula>
    </cfRule>
  </conditionalFormatting>
  <conditionalFormatting sqref="G56:H56">
    <cfRule type="expression" dxfId="19565" priority="25031">
      <formula>$L56&gt;0.15</formula>
    </cfRule>
    <cfRule type="expression" dxfId="19564" priority="25032">
      <formula>AND($L56&gt;0.08,$L56&lt;0.15)</formula>
    </cfRule>
  </conditionalFormatting>
  <conditionalFormatting sqref="G56:H56">
    <cfRule type="expression" dxfId="19563" priority="25029">
      <formula>$L56&gt;0.15</formula>
    </cfRule>
    <cfRule type="expression" dxfId="19562" priority="25030">
      <formula>AND($L56&gt;0.08,$L56&lt;0.15)</formula>
    </cfRule>
  </conditionalFormatting>
  <conditionalFormatting sqref="G57:H57">
    <cfRule type="expression" dxfId="19561" priority="25023">
      <formula>$L57&gt;0.15</formula>
    </cfRule>
    <cfRule type="expression" dxfId="19560" priority="25024">
      <formula>AND($L57&gt;0.08,$L57&lt;0.15)</formula>
    </cfRule>
  </conditionalFormatting>
  <conditionalFormatting sqref="G57:H57">
    <cfRule type="expression" dxfId="19559" priority="25021">
      <formula>$L57&gt;0.15</formula>
    </cfRule>
    <cfRule type="expression" dxfId="19558" priority="25022">
      <formula>AND($L57&gt;0.08,$L57&lt;0.15)</formula>
    </cfRule>
  </conditionalFormatting>
  <conditionalFormatting sqref="G57:H57">
    <cfRule type="expression" dxfId="19557" priority="25027">
      <formula>$L57&gt;0.15</formula>
    </cfRule>
    <cfRule type="expression" dxfId="19556" priority="25028">
      <formula>AND($L57&gt;0.08,$L57&lt;0.15)</formula>
    </cfRule>
  </conditionalFormatting>
  <conditionalFormatting sqref="G57:H57">
    <cfRule type="expression" dxfId="19555" priority="25025">
      <formula>$L57&gt;0.15</formula>
    </cfRule>
    <cfRule type="expression" dxfId="19554" priority="25026">
      <formula>AND($L57&gt;0.08,$L57&lt;0.15)</formula>
    </cfRule>
  </conditionalFormatting>
  <conditionalFormatting sqref="G57:H57">
    <cfRule type="expression" dxfId="19553" priority="25019">
      <formula>$L57&gt;0.15</formula>
    </cfRule>
    <cfRule type="expression" dxfId="19552" priority="25020">
      <formula>AND($L57&gt;0.08,$L57&lt;0.15)</formula>
    </cfRule>
  </conditionalFormatting>
  <conditionalFormatting sqref="G57:H57">
    <cfRule type="expression" dxfId="19551" priority="25017">
      <formula>$L57&gt;0.15</formula>
    </cfRule>
    <cfRule type="expression" dxfId="19550" priority="25018">
      <formula>AND($L57&gt;0.08,$L57&lt;0.15)</formula>
    </cfRule>
  </conditionalFormatting>
  <conditionalFormatting sqref="G57:H57">
    <cfRule type="expression" dxfId="19549" priority="25015">
      <formula>$L57&gt;0.15</formula>
    </cfRule>
    <cfRule type="expression" dxfId="19548" priority="25016">
      <formula>AND($L57&gt;0.08,$L57&lt;0.15)</formula>
    </cfRule>
  </conditionalFormatting>
  <conditionalFormatting sqref="G57:H57">
    <cfRule type="expression" dxfId="19547" priority="25013">
      <formula>$L57&gt;0.15</formula>
    </cfRule>
    <cfRule type="expression" dxfId="19546" priority="25014">
      <formula>AND($L57&gt;0.08,$L57&lt;0.15)</formula>
    </cfRule>
  </conditionalFormatting>
  <conditionalFormatting sqref="D57">
    <cfRule type="expression" dxfId="19545" priority="25007">
      <formula>$L57&gt;0.15</formula>
    </cfRule>
    <cfRule type="expression" dxfId="19544" priority="25008">
      <formula>AND($L57&gt;0.08,$L57&lt;0.15)</formula>
    </cfRule>
  </conditionalFormatting>
  <conditionalFormatting sqref="D57">
    <cfRule type="expression" dxfId="19543" priority="25009">
      <formula>$L57&gt;0.15</formula>
    </cfRule>
    <cfRule type="expression" dxfId="19542" priority="25010">
      <formula>AND($L57&gt;0.08,$L57&lt;0.15)</formula>
    </cfRule>
  </conditionalFormatting>
  <conditionalFormatting sqref="D57">
    <cfRule type="expression" dxfId="19541" priority="25005">
      <formula>$L57&gt;0.15</formula>
    </cfRule>
    <cfRule type="expression" dxfId="19540" priority="25006">
      <formula>AND($L57&gt;0.08,$L57&lt;0.15)</formula>
    </cfRule>
  </conditionalFormatting>
  <conditionalFormatting sqref="D57">
    <cfRule type="expression" dxfId="19539" priority="25011">
      <formula>$L57&gt;0.15</formula>
    </cfRule>
    <cfRule type="expression" dxfId="19538" priority="25012">
      <formula>AND($L57&gt;0.08,$L57&lt;0.15)</formula>
    </cfRule>
  </conditionalFormatting>
  <conditionalFormatting sqref="AA23 AA27">
    <cfRule type="expression" dxfId="19537" priority="25003">
      <formula>$L23&gt;0.15</formula>
    </cfRule>
    <cfRule type="expression" dxfId="19536" priority="25004">
      <formula>AND($L23&gt;0.08,$L23&lt;0.15)</formula>
    </cfRule>
  </conditionalFormatting>
  <conditionalFormatting sqref="AB58:AC58 AF58 A58 I58:Z58">
    <cfRule type="expression" dxfId="19535" priority="24999">
      <formula>$L58&gt;0.15</formula>
    </cfRule>
    <cfRule type="expression" dxfId="19534" priority="25000">
      <formula>AND($L58&gt;0.08,$L58&lt;0.15)</formula>
    </cfRule>
  </conditionalFormatting>
  <conditionalFormatting sqref="B58">
    <cfRule type="expression" dxfId="19533" priority="24997">
      <formula>$L58&gt;0.15</formula>
    </cfRule>
    <cfRule type="expression" dxfId="19532" priority="24998">
      <formula>AND($L58&gt;0.08,$L58&lt;0.15)</formula>
    </cfRule>
  </conditionalFormatting>
  <conditionalFormatting sqref="AB58">
    <cfRule type="expression" dxfId="19531" priority="25001">
      <formula>#REF!&gt;0.15</formula>
    </cfRule>
    <cfRule type="expression" dxfId="19530" priority="25002">
      <formula>AND(#REF!&gt;0.08,#REF!&lt;0.15)</formula>
    </cfRule>
  </conditionalFormatting>
  <conditionalFormatting sqref="E58:F58">
    <cfRule type="expression" dxfId="19529" priority="24981">
      <formula>$L58&gt;0.15</formula>
    </cfRule>
    <cfRule type="expression" dxfId="19528" priority="24982">
      <formula>AND($L58&gt;0.08,$L58&lt;0.15)</formula>
    </cfRule>
  </conditionalFormatting>
  <conditionalFormatting sqref="E58:F58">
    <cfRule type="expression" dxfId="19527" priority="24979">
      <formula>$L58&gt;0.15</formula>
    </cfRule>
    <cfRule type="expression" dxfId="19526" priority="24980">
      <formula>AND($L58&gt;0.08,$L58&lt;0.15)</formula>
    </cfRule>
  </conditionalFormatting>
  <conditionalFormatting sqref="E58:F58">
    <cfRule type="expression" dxfId="19525" priority="24977">
      <formula>$L58&gt;0.15</formula>
    </cfRule>
    <cfRule type="expression" dxfId="19524" priority="24978">
      <formula>AND($L58&gt;0.08,$L58&lt;0.15)</formula>
    </cfRule>
  </conditionalFormatting>
  <conditionalFormatting sqref="G58:H58">
    <cfRule type="expression" dxfId="19523" priority="24975">
      <formula>$L58&gt;0.15</formula>
    </cfRule>
    <cfRule type="expression" dxfId="19522" priority="24976">
      <formula>AND($L58&gt;0.08,$L58&lt;0.15)</formula>
    </cfRule>
  </conditionalFormatting>
  <conditionalFormatting sqref="G58:H58">
    <cfRule type="expression" dxfId="19521" priority="24973">
      <formula>$L58&gt;0.15</formula>
    </cfRule>
    <cfRule type="expression" dxfId="19520" priority="24974">
      <formula>AND($L58&gt;0.08,$L58&lt;0.15)</formula>
    </cfRule>
  </conditionalFormatting>
  <conditionalFormatting sqref="D58">
    <cfRule type="expression" dxfId="19519" priority="24971">
      <formula>$L58&gt;0.15</formula>
    </cfRule>
    <cfRule type="expression" dxfId="19518" priority="24972">
      <formula>AND($L58&gt;0.08,$L58&lt;0.15)</formula>
    </cfRule>
  </conditionalFormatting>
  <conditionalFormatting sqref="D58">
    <cfRule type="expression" dxfId="19517" priority="24983">
      <formula>$L58&gt;0.15</formula>
    </cfRule>
    <cfRule type="expression" dxfId="19516" priority="24984">
      <formula>AND($L58&gt;0.08,$L58&lt;0.15)</formula>
    </cfRule>
  </conditionalFormatting>
  <conditionalFormatting sqref="D58">
    <cfRule type="expression" dxfId="19515" priority="24953">
      <formula>$L58&gt;0.15</formula>
    </cfRule>
    <cfRule type="expression" dxfId="19514" priority="24954">
      <formula>AND($L58&gt;0.08,$L58&lt;0.15)</formula>
    </cfRule>
  </conditionalFormatting>
  <conditionalFormatting sqref="E58">
    <cfRule type="expression" dxfId="19513" priority="24951">
      <formula>$L58&gt;0.15</formula>
    </cfRule>
    <cfRule type="expression" dxfId="19512" priority="24952">
      <formula>AND($L58&gt;0.08,$L58&lt;0.15)</formula>
    </cfRule>
  </conditionalFormatting>
  <conditionalFormatting sqref="E58">
    <cfRule type="expression" dxfId="19511" priority="24949">
      <formula>$L58&gt;0.15</formula>
    </cfRule>
    <cfRule type="expression" dxfId="19510" priority="24950">
      <formula>AND($L58&gt;0.08,$L58&lt;0.15)</formula>
    </cfRule>
  </conditionalFormatting>
  <conditionalFormatting sqref="E58">
    <cfRule type="expression" dxfId="19509" priority="24947">
      <formula>$L58&gt;0.15</formula>
    </cfRule>
    <cfRule type="expression" dxfId="19508" priority="24948">
      <formula>AND($L58&gt;0.08,$L58&lt;0.15)</formula>
    </cfRule>
  </conditionalFormatting>
  <conditionalFormatting sqref="E58:F58">
    <cfRule type="expression" dxfId="19507" priority="24991">
      <formula>$L58&gt;0.15</formula>
    </cfRule>
    <cfRule type="expression" dxfId="19506" priority="24992">
      <formula>AND($L58&gt;0.08,$L58&lt;0.15)</formula>
    </cfRule>
  </conditionalFormatting>
  <conditionalFormatting sqref="E58:F58">
    <cfRule type="expression" dxfId="19505" priority="24993">
      <formula>$L58&gt;0.15</formula>
    </cfRule>
    <cfRule type="expression" dxfId="19504" priority="24994">
      <formula>AND($L58&gt;0.08,$L58&lt;0.15)</formula>
    </cfRule>
  </conditionalFormatting>
  <conditionalFormatting sqref="D58">
    <cfRule type="expression" dxfId="19503" priority="24995">
      <formula>$L58&gt;0.15</formula>
    </cfRule>
    <cfRule type="expression" dxfId="19502" priority="24996">
      <formula>AND($L58&gt;0.08,$L58&lt;0.15)</formula>
    </cfRule>
  </conditionalFormatting>
  <conditionalFormatting sqref="G58:H58">
    <cfRule type="expression" dxfId="19501" priority="24987">
      <formula>$L58&gt;0.15</formula>
    </cfRule>
    <cfRule type="expression" dxfId="19500" priority="24988">
      <formula>AND($L58&gt;0.08,$L58&lt;0.15)</formula>
    </cfRule>
  </conditionalFormatting>
  <conditionalFormatting sqref="G58:H58">
    <cfRule type="expression" dxfId="19499" priority="24985">
      <formula>$L58&gt;0.15</formula>
    </cfRule>
    <cfRule type="expression" dxfId="19498" priority="24986">
      <formula>AND($L58&gt;0.08,$L58&lt;0.15)</formula>
    </cfRule>
  </conditionalFormatting>
  <conditionalFormatting sqref="E58:F58">
    <cfRule type="expression" dxfId="19497" priority="24989">
      <formula>$L58&gt;0.15</formula>
    </cfRule>
    <cfRule type="expression" dxfId="19496" priority="24990">
      <formula>AND($L58&gt;0.08,$L58&lt;0.15)</formula>
    </cfRule>
  </conditionalFormatting>
  <conditionalFormatting sqref="F58">
    <cfRule type="expression" dxfId="19495" priority="24959">
      <formula>$L58&gt;0.15</formula>
    </cfRule>
    <cfRule type="expression" dxfId="19494" priority="24960">
      <formula>AND($L58&gt;0.08,$L58&lt;0.15)</formula>
    </cfRule>
  </conditionalFormatting>
  <conditionalFormatting sqref="E58:F58">
    <cfRule type="expression" dxfId="19493" priority="24969">
      <formula>$L58&gt;0.15</formula>
    </cfRule>
    <cfRule type="expression" dxfId="19492" priority="24970">
      <formula>AND($L58&gt;0.08,$L58&lt;0.15)</formula>
    </cfRule>
  </conditionalFormatting>
  <conditionalFormatting sqref="E58:F58">
    <cfRule type="expression" dxfId="19491" priority="24965">
      <formula>$L58&gt;0.15</formula>
    </cfRule>
    <cfRule type="expression" dxfId="19490" priority="24966">
      <formula>AND($L58&gt;0.08,$L58&lt;0.15)</formula>
    </cfRule>
  </conditionalFormatting>
  <conditionalFormatting sqref="G58:H58">
    <cfRule type="expression" dxfId="19489" priority="24963">
      <formula>$L58&gt;0.15</formula>
    </cfRule>
    <cfRule type="expression" dxfId="19488" priority="24964">
      <formula>AND($L58&gt;0.08,$L58&lt;0.15)</formula>
    </cfRule>
  </conditionalFormatting>
  <conditionalFormatting sqref="G58:H58">
    <cfRule type="expression" dxfId="19487" priority="24961">
      <formula>$L58&gt;0.15</formula>
    </cfRule>
    <cfRule type="expression" dxfId="19486" priority="24962">
      <formula>AND($L58&gt;0.08,$L58&lt;0.15)</formula>
    </cfRule>
  </conditionalFormatting>
  <conditionalFormatting sqref="E58:F58">
    <cfRule type="expression" dxfId="19485" priority="24967">
      <formula>$L58&gt;0.15</formula>
    </cfRule>
    <cfRule type="expression" dxfId="19484" priority="24968">
      <formula>AND($L58&gt;0.08,$L58&lt;0.15)</formula>
    </cfRule>
  </conditionalFormatting>
  <conditionalFormatting sqref="G58:H58">
    <cfRule type="expression" dxfId="19483" priority="24957">
      <formula>$L58&gt;0.15</formula>
    </cfRule>
    <cfRule type="expression" dxfId="19482" priority="24958">
      <formula>AND($L58&gt;0.08,$L58&lt;0.15)</formula>
    </cfRule>
  </conditionalFormatting>
  <conditionalFormatting sqref="G58:H58">
    <cfRule type="expression" dxfId="19481" priority="24955">
      <formula>$L58&gt;0.15</formula>
    </cfRule>
    <cfRule type="expression" dxfId="19480" priority="24956">
      <formula>AND($L58&gt;0.08,$L58&lt;0.15)</formula>
    </cfRule>
  </conditionalFormatting>
  <conditionalFormatting sqref="E58">
    <cfRule type="expression" dxfId="19479" priority="24945">
      <formula>$L58&gt;0.15</formula>
    </cfRule>
    <cfRule type="expression" dxfId="19478" priority="24946">
      <formula>AND($L58&gt;0.08,$L58&lt;0.15)</formula>
    </cfRule>
  </conditionalFormatting>
  <conditionalFormatting sqref="C58">
    <cfRule type="expression" dxfId="19477" priority="24943">
      <formula>$L58&gt;0.15</formula>
    </cfRule>
    <cfRule type="expression" dxfId="19476" priority="24944">
      <formula>AND($L58&gt;0.08,$L58&lt;0.15)</formula>
    </cfRule>
  </conditionalFormatting>
  <conditionalFormatting sqref="AA58">
    <cfRule type="expression" dxfId="19475" priority="24941">
      <formula>$L58&gt;0.15</formula>
    </cfRule>
    <cfRule type="expression" dxfId="19474" priority="24942">
      <formula>AND($L58&gt;0.08,$L58&lt;0.15)</formula>
    </cfRule>
  </conditionalFormatting>
  <conditionalFormatting sqref="AD58">
    <cfRule type="expression" dxfId="19473" priority="24939">
      <formula>$L58&gt;0.15</formula>
    </cfRule>
    <cfRule type="expression" dxfId="19472" priority="24940">
      <formula>AND($L58&gt;0.08,$L58&lt;0.15)</formula>
    </cfRule>
  </conditionalFormatting>
  <conditionalFormatting sqref="AE58">
    <cfRule type="expression" dxfId="19471" priority="24935">
      <formula>$L58&gt;0.15</formula>
    </cfRule>
    <cfRule type="expression" dxfId="19470" priority="24936">
      <formula>AND($L58&gt;0.08,$L58&lt;0.15)</formula>
    </cfRule>
  </conditionalFormatting>
  <conditionalFormatting sqref="AE58">
    <cfRule type="expression" dxfId="19469" priority="24937">
      <formula>$L58&gt;0.15</formula>
    </cfRule>
    <cfRule type="expression" dxfId="19468" priority="24938">
      <formula>AND($L58&gt;0.08,$L58&lt;0.15)</formula>
    </cfRule>
  </conditionalFormatting>
  <conditionalFormatting sqref="AA28">
    <cfRule type="expression" dxfId="19467" priority="24933">
      <formula>$L28&gt;0.15</formula>
    </cfRule>
    <cfRule type="expression" dxfId="19466" priority="24934">
      <formula>AND($L28&gt;0.08,$L28&lt;0.15)</formula>
    </cfRule>
  </conditionalFormatting>
  <conditionalFormatting sqref="N26">
    <cfRule type="expression" dxfId="19465" priority="24921">
      <formula>$L26&gt;0.15</formula>
    </cfRule>
    <cfRule type="expression" dxfId="19464" priority="24922">
      <formula>AND($L26&gt;0.08,$L26&lt;0.15)</formula>
    </cfRule>
  </conditionalFormatting>
  <conditionalFormatting sqref="N26">
    <cfRule type="expression" dxfId="19463" priority="24919">
      <formula>$L26&gt;0.15</formula>
    </cfRule>
    <cfRule type="expression" dxfId="19462" priority="24920">
      <formula>AND($L26&gt;0.08,$L26&lt;0.15)</formula>
    </cfRule>
  </conditionalFormatting>
  <conditionalFormatting sqref="N26">
    <cfRule type="expression" dxfId="19461" priority="24917">
      <formula>$L26&gt;0.15</formula>
    </cfRule>
    <cfRule type="expression" dxfId="19460" priority="24918">
      <formula>AND($L26&gt;0.08,$L26&lt;0.15)</formula>
    </cfRule>
  </conditionalFormatting>
  <conditionalFormatting sqref="P26:Q26">
    <cfRule type="expression" dxfId="19459" priority="24915">
      <formula>$L26&gt;0.15</formula>
    </cfRule>
    <cfRule type="expression" dxfId="19458" priority="24916">
      <formula>AND($L26&gt;0.08,$L26&lt;0.15)</formula>
    </cfRule>
  </conditionalFormatting>
  <conditionalFormatting sqref="P26:Q26">
    <cfRule type="expression" dxfId="19457" priority="24913">
      <formula>$L26&gt;0.15</formula>
    </cfRule>
    <cfRule type="expression" dxfId="19456" priority="24914">
      <formula>AND($L26&gt;0.08,$L26&lt;0.15)</formula>
    </cfRule>
  </conditionalFormatting>
  <conditionalFormatting sqref="N26">
    <cfRule type="expression" dxfId="19455" priority="24897">
      <formula>$L26&gt;0.15</formula>
    </cfRule>
    <cfRule type="expression" dxfId="19454" priority="24898">
      <formula>AND($L26&gt;0.08,$L26&lt;0.15)</formula>
    </cfRule>
  </conditionalFormatting>
  <conditionalFormatting sqref="N26">
    <cfRule type="expression" dxfId="19453" priority="24895">
      <formula>$L26&gt;0.15</formula>
    </cfRule>
    <cfRule type="expression" dxfId="19452" priority="24896">
      <formula>AND($L26&gt;0.08,$L26&lt;0.15)</formula>
    </cfRule>
  </conditionalFormatting>
  <conditionalFormatting sqref="N26">
    <cfRule type="expression" dxfId="19451" priority="24893">
      <formula>$L26&gt;0.15</formula>
    </cfRule>
    <cfRule type="expression" dxfId="19450" priority="24894">
      <formula>AND($L26&gt;0.08,$L26&lt;0.15)</formula>
    </cfRule>
  </conditionalFormatting>
  <conditionalFormatting sqref="N26">
    <cfRule type="expression" dxfId="19449" priority="24929">
      <formula>$L26&gt;0.15</formula>
    </cfRule>
    <cfRule type="expression" dxfId="19448" priority="24930">
      <formula>AND($L26&gt;0.08,$L26&lt;0.15)</formula>
    </cfRule>
  </conditionalFormatting>
  <conditionalFormatting sqref="N26">
    <cfRule type="expression" dxfId="19447" priority="24931">
      <formula>$L26&gt;0.15</formula>
    </cfRule>
    <cfRule type="expression" dxfId="19446" priority="24932">
      <formula>AND($L26&gt;0.08,$L26&lt;0.15)</formula>
    </cfRule>
  </conditionalFormatting>
  <conditionalFormatting sqref="P26:Q26">
    <cfRule type="expression" dxfId="19445" priority="24925">
      <formula>$L26&gt;0.15</formula>
    </cfRule>
    <cfRule type="expression" dxfId="19444" priority="24926">
      <formula>AND($L26&gt;0.08,$L26&lt;0.15)</formula>
    </cfRule>
  </conditionalFormatting>
  <conditionalFormatting sqref="P26:Q26">
    <cfRule type="expression" dxfId="19443" priority="24923">
      <formula>$L26&gt;0.15</formula>
    </cfRule>
    <cfRule type="expression" dxfId="19442" priority="24924">
      <formula>AND($L26&gt;0.08,$L26&lt;0.15)</formula>
    </cfRule>
  </conditionalFormatting>
  <conditionalFormatting sqref="N26">
    <cfRule type="expression" dxfId="19441" priority="24927">
      <formula>$L26&gt;0.15</formula>
    </cfRule>
    <cfRule type="expression" dxfId="19440" priority="24928">
      <formula>AND($L26&gt;0.08,$L26&lt;0.15)</formula>
    </cfRule>
  </conditionalFormatting>
  <conditionalFormatting sqref="N26">
    <cfRule type="expression" dxfId="19439" priority="24911">
      <formula>$L26&gt;0.15</formula>
    </cfRule>
    <cfRule type="expression" dxfId="19438" priority="24912">
      <formula>AND($L26&gt;0.08,$L26&lt;0.15)</formula>
    </cfRule>
  </conditionalFormatting>
  <conditionalFormatting sqref="N26">
    <cfRule type="expression" dxfId="19437" priority="24907">
      <formula>$L26&gt;0.15</formula>
    </cfRule>
    <cfRule type="expression" dxfId="19436" priority="24908">
      <formula>AND($L26&gt;0.08,$L26&lt;0.15)</formula>
    </cfRule>
  </conditionalFormatting>
  <conditionalFormatting sqref="P26:Q26">
    <cfRule type="expression" dxfId="19435" priority="24905">
      <formula>$L26&gt;0.15</formula>
    </cfRule>
    <cfRule type="expression" dxfId="19434" priority="24906">
      <formula>AND($L26&gt;0.08,$L26&lt;0.15)</formula>
    </cfRule>
  </conditionalFormatting>
  <conditionalFormatting sqref="P26:Q26">
    <cfRule type="expression" dxfId="19433" priority="24903">
      <formula>$L26&gt;0.15</formula>
    </cfRule>
    <cfRule type="expression" dxfId="19432" priority="24904">
      <formula>AND($L26&gt;0.08,$L26&lt;0.15)</formula>
    </cfRule>
  </conditionalFormatting>
  <conditionalFormatting sqref="N26">
    <cfRule type="expression" dxfId="19431" priority="24909">
      <formula>$L26&gt;0.15</formula>
    </cfRule>
    <cfRule type="expression" dxfId="19430" priority="24910">
      <formula>AND($L26&gt;0.08,$L26&lt;0.15)</formula>
    </cfRule>
  </conditionalFormatting>
  <conditionalFormatting sqref="P26:Q26">
    <cfRule type="expression" dxfId="19429" priority="24901">
      <formula>$L26&gt;0.15</formula>
    </cfRule>
    <cfRule type="expression" dxfId="19428" priority="24902">
      <formula>AND($L26&gt;0.08,$L26&lt;0.15)</formula>
    </cfRule>
  </conditionalFormatting>
  <conditionalFormatting sqref="P26:Q26">
    <cfRule type="expression" dxfId="19427" priority="24899">
      <formula>$L26&gt;0.15</formula>
    </cfRule>
    <cfRule type="expression" dxfId="19426" priority="24900">
      <formula>AND($L26&gt;0.08,$L26&lt;0.15)</formula>
    </cfRule>
  </conditionalFormatting>
  <conditionalFormatting sqref="N26">
    <cfRule type="expression" dxfId="19425" priority="24891">
      <formula>$L26&gt;0.15</formula>
    </cfRule>
    <cfRule type="expression" dxfId="19424" priority="24892">
      <formula>AND($L26&gt;0.08,$L26&lt;0.15)</formula>
    </cfRule>
  </conditionalFormatting>
  <conditionalFormatting sqref="O26">
    <cfRule type="expression" dxfId="19423" priority="24881">
      <formula>$L26&gt;0.15</formula>
    </cfRule>
    <cfRule type="expression" dxfId="19422" priority="24882">
      <formula>AND($L26&gt;0.08,$L26&lt;0.15)</formula>
    </cfRule>
  </conditionalFormatting>
  <conditionalFormatting sqref="O26">
    <cfRule type="expression" dxfId="19421" priority="24889">
      <formula>$L26&gt;0.15</formula>
    </cfRule>
    <cfRule type="expression" dxfId="19420" priority="24890">
      <formula>AND($L26&gt;0.08,$L26&lt;0.15)</formula>
    </cfRule>
  </conditionalFormatting>
  <conditionalFormatting sqref="O26">
    <cfRule type="expression" dxfId="19419" priority="24887">
      <formula>$L26&gt;0.15</formula>
    </cfRule>
    <cfRule type="expression" dxfId="19418" priority="24888">
      <formula>AND($L26&gt;0.08,$L26&lt;0.15)</formula>
    </cfRule>
  </conditionalFormatting>
  <conditionalFormatting sqref="O26">
    <cfRule type="expression" dxfId="19417" priority="24885">
      <formula>$L26&gt;0.15</formula>
    </cfRule>
    <cfRule type="expression" dxfId="19416" priority="24886">
      <formula>AND($L26&gt;0.08,$L26&lt;0.15)</formula>
    </cfRule>
  </conditionalFormatting>
  <conditionalFormatting sqref="O26">
    <cfRule type="expression" dxfId="19415" priority="24883">
      <formula>$L26&gt;0.15</formula>
    </cfRule>
    <cfRule type="expression" dxfId="19414" priority="24884">
      <formula>AND($L26&gt;0.08,$L26&lt;0.15)</formula>
    </cfRule>
  </conditionalFormatting>
  <conditionalFormatting sqref="O26">
    <cfRule type="expression" dxfId="19413" priority="24879">
      <formula>$L26&gt;0.15</formula>
    </cfRule>
    <cfRule type="expression" dxfId="19412" priority="24880">
      <formula>AND($L26&gt;0.08,$L26&lt;0.15)</formula>
    </cfRule>
  </conditionalFormatting>
  <conditionalFormatting sqref="A59">
    <cfRule type="expression" dxfId="19411" priority="24877">
      <formula>$L59&gt;0.15</formula>
    </cfRule>
    <cfRule type="expression" dxfId="19410" priority="24878">
      <formula>AND($L59&gt;0.08,$L59&lt;0.15)</formula>
    </cfRule>
  </conditionalFormatting>
  <conditionalFormatting sqref="B59:C59">
    <cfRule type="expression" dxfId="19409" priority="24875">
      <formula>$L59&gt;0.15</formula>
    </cfRule>
    <cfRule type="expression" dxfId="19408" priority="24876">
      <formula>AND($L59&gt;0.08,$L59&lt;0.15)</formula>
    </cfRule>
  </conditionalFormatting>
  <conditionalFormatting sqref="I59:Q59 AB59:AD59 S59:Z59">
    <cfRule type="expression" dxfId="19407" priority="24873">
      <formula>$L59&gt;0.15</formula>
    </cfRule>
    <cfRule type="expression" dxfId="19406" priority="24874">
      <formula>AND($L59&gt;0.08,$L59&lt;0.15)</formula>
    </cfRule>
  </conditionalFormatting>
  <conditionalFormatting sqref="AE59">
    <cfRule type="expression" dxfId="19405" priority="24869">
      <formula>$L59&gt;0.15</formula>
    </cfRule>
    <cfRule type="expression" dxfId="19404" priority="24870">
      <formula>AND($L59&gt;0.08,$L59&lt;0.15)</formula>
    </cfRule>
  </conditionalFormatting>
  <conditionalFormatting sqref="AE59">
    <cfRule type="expression" dxfId="19403" priority="24871">
      <formula>$L59&gt;0.15</formula>
    </cfRule>
    <cfRule type="expression" dxfId="19402" priority="24872">
      <formula>AND($L59&gt;0.08,$L59&lt;0.15)</formula>
    </cfRule>
  </conditionalFormatting>
  <conditionalFormatting sqref="R59">
    <cfRule type="expression" dxfId="19401" priority="24867">
      <formula>$L59&gt;0.15</formula>
    </cfRule>
    <cfRule type="expression" dxfId="19400" priority="24868">
      <formula>AND($L59&gt;0.08,$L59&lt;0.15)</formula>
    </cfRule>
  </conditionalFormatting>
  <conditionalFormatting sqref="AA59">
    <cfRule type="expression" dxfId="19399" priority="24865">
      <formula>$L59&gt;0.15</formula>
    </cfRule>
    <cfRule type="expression" dxfId="19398" priority="24866">
      <formula>AND($L59&gt;0.08,$L59&lt;0.15)</formula>
    </cfRule>
  </conditionalFormatting>
  <conditionalFormatting sqref="G59:H59">
    <cfRule type="expression" dxfId="19397" priority="24853">
      <formula>$L59&gt;0.15</formula>
    </cfRule>
    <cfRule type="expression" dxfId="19396" priority="24854">
      <formula>AND($L59&gt;0.08,$L59&lt;0.15)</formula>
    </cfRule>
  </conditionalFormatting>
  <conditionalFormatting sqref="D59">
    <cfRule type="expression" dxfId="19395" priority="24851">
      <formula>$L59&gt;0.15</formula>
    </cfRule>
    <cfRule type="expression" dxfId="19394" priority="24852">
      <formula>AND($L59&gt;0.08,$L59&lt;0.15)</formula>
    </cfRule>
  </conditionalFormatting>
  <conditionalFormatting sqref="D59">
    <cfRule type="expression" dxfId="19393" priority="24849">
      <formula>$L59&gt;0.15</formula>
    </cfRule>
    <cfRule type="expression" dxfId="19392" priority="24850">
      <formula>AND($L59&gt;0.08,$L59&lt;0.15)</formula>
    </cfRule>
  </conditionalFormatting>
  <conditionalFormatting sqref="D59">
    <cfRule type="expression" dxfId="19391" priority="24847">
      <formula>$L59&gt;0.15</formula>
    </cfRule>
    <cfRule type="expression" dxfId="19390" priority="24848">
      <formula>AND($L59&gt;0.08,$L59&lt;0.15)</formula>
    </cfRule>
  </conditionalFormatting>
  <conditionalFormatting sqref="E59:F59">
    <cfRule type="expression" dxfId="19389" priority="24845">
      <formula>$L59&gt;0.15</formula>
    </cfRule>
    <cfRule type="expression" dxfId="19388" priority="24846">
      <formula>AND($L59&gt;0.08,$L59&lt;0.15)</formula>
    </cfRule>
  </conditionalFormatting>
  <conditionalFormatting sqref="E59:F59">
    <cfRule type="expression" dxfId="19387" priority="24861">
      <formula>$L59&gt;0.15</formula>
    </cfRule>
    <cfRule type="expression" dxfId="19386" priority="24862">
      <formula>AND($L59&gt;0.08,$L59&lt;0.15)</formula>
    </cfRule>
  </conditionalFormatting>
  <conditionalFormatting sqref="E59:F59">
    <cfRule type="expression" dxfId="19385" priority="24863">
      <formula>$L59&gt;0.15</formula>
    </cfRule>
    <cfRule type="expression" dxfId="19384" priority="24864">
      <formula>AND($L59&gt;0.08,$L59&lt;0.15)</formula>
    </cfRule>
  </conditionalFormatting>
  <conditionalFormatting sqref="E59:F59">
    <cfRule type="expression" dxfId="19383" priority="24857">
      <formula>$L59&gt;0.15</formula>
    </cfRule>
    <cfRule type="expression" dxfId="19382" priority="24858">
      <formula>AND($L59&gt;0.08,$L59&lt;0.15)</formula>
    </cfRule>
  </conditionalFormatting>
  <conditionalFormatting sqref="E59:F59">
    <cfRule type="expression" dxfId="19381" priority="24855">
      <formula>$L59&gt;0.15</formula>
    </cfRule>
    <cfRule type="expression" dxfId="19380" priority="24856">
      <formula>AND($L59&gt;0.08,$L59&lt;0.15)</formula>
    </cfRule>
  </conditionalFormatting>
  <conditionalFormatting sqref="G59:H59">
    <cfRule type="expression" dxfId="19379" priority="24859">
      <formula>$L59&gt;0.15</formula>
    </cfRule>
    <cfRule type="expression" dxfId="19378" priority="24860">
      <formula>AND($L59&gt;0.08,$L59&lt;0.15)</formula>
    </cfRule>
  </conditionalFormatting>
  <conditionalFormatting sqref="E59:F59">
    <cfRule type="expression" dxfId="19377" priority="24833">
      <formula>$L59&gt;0.15</formula>
    </cfRule>
    <cfRule type="expression" dxfId="19376" priority="24834">
      <formula>AND($L59&gt;0.08,$L59&lt;0.15)</formula>
    </cfRule>
  </conditionalFormatting>
  <conditionalFormatting sqref="E59:F59">
    <cfRule type="expression" dxfId="19375" priority="24843">
      <formula>$L59&gt;0.15</formula>
    </cfRule>
    <cfRule type="expression" dxfId="19374" priority="24844">
      <formula>AND($L59&gt;0.08,$L59&lt;0.15)</formula>
    </cfRule>
  </conditionalFormatting>
  <conditionalFormatting sqref="G59:H59">
    <cfRule type="expression" dxfId="19373" priority="24839">
      <formula>$L59&gt;0.15</formula>
    </cfRule>
    <cfRule type="expression" dxfId="19372" priority="24840">
      <formula>AND($L59&gt;0.08,$L59&lt;0.15)</formula>
    </cfRule>
  </conditionalFormatting>
  <conditionalFormatting sqref="G59:H59">
    <cfRule type="expression" dxfId="19371" priority="24837">
      <formula>$L59&gt;0.15</formula>
    </cfRule>
    <cfRule type="expression" dxfId="19370" priority="24838">
      <formula>AND($L59&gt;0.08,$L59&lt;0.15)</formula>
    </cfRule>
  </conditionalFormatting>
  <conditionalFormatting sqref="D59">
    <cfRule type="expression" dxfId="19369" priority="24835">
      <formula>$L59&gt;0.15</formula>
    </cfRule>
    <cfRule type="expression" dxfId="19368" priority="24836">
      <formula>AND($L59&gt;0.08,$L59&lt;0.15)</formula>
    </cfRule>
  </conditionalFormatting>
  <conditionalFormatting sqref="E59:F59">
    <cfRule type="expression" dxfId="19367" priority="24841">
      <formula>$L59&gt;0.15</formula>
    </cfRule>
    <cfRule type="expression" dxfId="19366" priority="24842">
      <formula>AND($L59&gt;0.08,$L59&lt;0.15)</formula>
    </cfRule>
  </conditionalFormatting>
  <conditionalFormatting sqref="E59:F59">
    <cfRule type="expression" dxfId="19365" priority="24831">
      <formula>$L59&gt;0.15</formula>
    </cfRule>
    <cfRule type="expression" dxfId="19364" priority="24832">
      <formula>AND($L59&gt;0.08,$L59&lt;0.15)</formula>
    </cfRule>
  </conditionalFormatting>
  <conditionalFormatting sqref="E59:F59">
    <cfRule type="expression" dxfId="19363" priority="24829">
      <formula>$L59&gt;0.15</formula>
    </cfRule>
    <cfRule type="expression" dxfId="19362" priority="24830">
      <formula>AND($L59&gt;0.08,$L59&lt;0.15)</formula>
    </cfRule>
  </conditionalFormatting>
  <conditionalFormatting sqref="D59">
    <cfRule type="expression" dxfId="19361" priority="24823">
      <formula>$L59&gt;0.15</formula>
    </cfRule>
    <cfRule type="expression" dxfId="19360" priority="24824">
      <formula>AND($L59&gt;0.08,$L59&lt;0.15)</formula>
    </cfRule>
  </conditionalFormatting>
  <conditionalFormatting sqref="E59:F59">
    <cfRule type="expression" dxfId="19359" priority="24821">
      <formula>$L59&gt;0.15</formula>
    </cfRule>
    <cfRule type="expression" dxfId="19358" priority="24822">
      <formula>AND($L59&gt;0.08,$L59&lt;0.15)</formula>
    </cfRule>
  </conditionalFormatting>
  <conditionalFormatting sqref="G59:H59">
    <cfRule type="expression" dxfId="19357" priority="24827">
      <formula>$L59&gt;0.15</formula>
    </cfRule>
    <cfRule type="expression" dxfId="19356" priority="24828">
      <formula>AND($L59&gt;0.08,$L59&lt;0.15)</formula>
    </cfRule>
  </conditionalFormatting>
  <conditionalFormatting sqref="G59:H59">
    <cfRule type="expression" dxfId="19355" priority="24825">
      <formula>$L59&gt;0.15</formula>
    </cfRule>
    <cfRule type="expression" dxfId="19354" priority="24826">
      <formula>AND($L59&gt;0.08,$L59&lt;0.15)</formula>
    </cfRule>
  </conditionalFormatting>
  <conditionalFormatting sqref="E59:F59">
    <cfRule type="expression" dxfId="19353" priority="24819">
      <formula>$L59&gt;0.15</formula>
    </cfRule>
    <cfRule type="expression" dxfId="19352" priority="24820">
      <formula>AND($L59&gt;0.08,$L59&lt;0.15)</formula>
    </cfRule>
  </conditionalFormatting>
  <conditionalFormatting sqref="E59:F59">
    <cfRule type="expression" dxfId="19351" priority="24817">
      <formula>$L59&gt;0.15</formula>
    </cfRule>
    <cfRule type="expression" dxfId="19350" priority="24818">
      <formula>AND($L59&gt;0.08,$L59&lt;0.15)</formula>
    </cfRule>
  </conditionalFormatting>
  <conditionalFormatting sqref="G59:H59">
    <cfRule type="expression" dxfId="19349" priority="24815">
      <formula>$L59&gt;0.15</formula>
    </cfRule>
    <cfRule type="expression" dxfId="19348" priority="24816">
      <formula>AND($L59&gt;0.08,$L59&lt;0.15)</formula>
    </cfRule>
  </conditionalFormatting>
  <conditionalFormatting sqref="G59:H59">
    <cfRule type="expression" dxfId="19347" priority="24813">
      <formula>$L59&gt;0.15</formula>
    </cfRule>
    <cfRule type="expression" dxfId="19346" priority="24814">
      <formula>AND($L59&gt;0.08,$L59&lt;0.15)</formula>
    </cfRule>
  </conditionalFormatting>
  <conditionalFormatting sqref="AF59">
    <cfRule type="expression" dxfId="19345" priority="24811">
      <formula>$L59&gt;0.15</formula>
    </cfRule>
    <cfRule type="expression" dxfId="19344" priority="24812">
      <formula>AND($L59&gt;0.08,$L59&lt;0.15)</formula>
    </cfRule>
  </conditionalFormatting>
  <conditionalFormatting sqref="I60:Q60 S60:Z60 A60">
    <cfRule type="expression" dxfId="19343" priority="24809">
      <formula>$L60&gt;0.15</formula>
    </cfRule>
    <cfRule type="expression" dxfId="19342" priority="24810">
      <formula>AND($L60&gt;0.08,$L60&lt;0.15)</formula>
    </cfRule>
  </conditionalFormatting>
  <conditionalFormatting sqref="B60:C60">
    <cfRule type="expression" dxfId="19341" priority="24807">
      <formula>$L60&gt;0.15</formula>
    </cfRule>
    <cfRule type="expression" dxfId="19340" priority="24808">
      <formula>AND($L60&gt;0.08,$L60&lt;0.15)</formula>
    </cfRule>
  </conditionalFormatting>
  <conditionalFormatting sqref="R60">
    <cfRule type="expression" dxfId="19339" priority="24805">
      <formula>$L60&gt;0.15</formula>
    </cfRule>
    <cfRule type="expression" dxfId="19338" priority="24806">
      <formula>AND($L60&gt;0.08,$L60&lt;0.15)</formula>
    </cfRule>
  </conditionalFormatting>
  <conditionalFormatting sqref="G60:H60">
    <cfRule type="expression" dxfId="19337" priority="24793">
      <formula>$L60&gt;0.15</formula>
    </cfRule>
    <cfRule type="expression" dxfId="19336" priority="24794">
      <formula>AND($L60&gt;0.08,$L60&lt;0.15)</formula>
    </cfRule>
  </conditionalFormatting>
  <conditionalFormatting sqref="D60">
    <cfRule type="expression" dxfId="19335" priority="24791">
      <formula>$L60&gt;0.15</formula>
    </cfRule>
    <cfRule type="expression" dxfId="19334" priority="24792">
      <formula>AND($L60&gt;0.08,$L60&lt;0.15)</formula>
    </cfRule>
  </conditionalFormatting>
  <conditionalFormatting sqref="D60">
    <cfRule type="expression" dxfId="19333" priority="24789">
      <formula>$L60&gt;0.15</formula>
    </cfRule>
    <cfRule type="expression" dxfId="19332" priority="24790">
      <formula>AND($L60&gt;0.08,$L60&lt;0.15)</formula>
    </cfRule>
  </conditionalFormatting>
  <conditionalFormatting sqref="D60">
    <cfRule type="expression" dxfId="19331" priority="24787">
      <formula>$L60&gt;0.15</formula>
    </cfRule>
    <cfRule type="expression" dxfId="19330" priority="24788">
      <formula>AND($L60&gt;0.08,$L60&lt;0.15)</formula>
    </cfRule>
  </conditionalFormatting>
  <conditionalFormatting sqref="E60:F60">
    <cfRule type="expression" dxfId="19329" priority="24785">
      <formula>$L60&gt;0.15</formula>
    </cfRule>
    <cfRule type="expression" dxfId="19328" priority="24786">
      <formula>AND($L60&gt;0.08,$L60&lt;0.15)</formula>
    </cfRule>
  </conditionalFormatting>
  <conditionalFormatting sqref="E60:F60">
    <cfRule type="expression" dxfId="19327" priority="24801">
      <formula>$L60&gt;0.15</formula>
    </cfRule>
    <cfRule type="expression" dxfId="19326" priority="24802">
      <formula>AND($L60&gt;0.08,$L60&lt;0.15)</formula>
    </cfRule>
  </conditionalFormatting>
  <conditionalFormatting sqref="E60:F60">
    <cfRule type="expression" dxfId="19325" priority="24803">
      <formula>$L60&gt;0.15</formula>
    </cfRule>
    <cfRule type="expression" dxfId="19324" priority="24804">
      <formula>AND($L60&gt;0.08,$L60&lt;0.15)</formula>
    </cfRule>
  </conditionalFormatting>
  <conditionalFormatting sqref="E60:F60">
    <cfRule type="expression" dxfId="19323" priority="24797">
      <formula>$L60&gt;0.15</formula>
    </cfRule>
    <cfRule type="expression" dxfId="19322" priority="24798">
      <formula>AND($L60&gt;0.08,$L60&lt;0.15)</formula>
    </cfRule>
  </conditionalFormatting>
  <conditionalFormatting sqref="E60:F60">
    <cfRule type="expression" dxfId="19321" priority="24795">
      <formula>$L60&gt;0.15</formula>
    </cfRule>
    <cfRule type="expression" dxfId="19320" priority="24796">
      <formula>AND($L60&gt;0.08,$L60&lt;0.15)</formula>
    </cfRule>
  </conditionalFormatting>
  <conditionalFormatting sqref="G60:H60">
    <cfRule type="expression" dxfId="19319" priority="24799">
      <formula>$L60&gt;0.15</formula>
    </cfRule>
    <cfRule type="expression" dxfId="19318" priority="24800">
      <formula>AND($L60&gt;0.08,$L60&lt;0.15)</formula>
    </cfRule>
  </conditionalFormatting>
  <conditionalFormatting sqref="E60:F60">
    <cfRule type="expression" dxfId="19317" priority="24773">
      <formula>$L60&gt;0.15</formula>
    </cfRule>
    <cfRule type="expression" dxfId="19316" priority="24774">
      <formula>AND($L60&gt;0.08,$L60&lt;0.15)</formula>
    </cfRule>
  </conditionalFormatting>
  <conditionalFormatting sqref="E60:F60">
    <cfRule type="expression" dxfId="19315" priority="24783">
      <formula>$L60&gt;0.15</formula>
    </cfRule>
    <cfRule type="expression" dxfId="19314" priority="24784">
      <formula>AND($L60&gt;0.08,$L60&lt;0.15)</formula>
    </cfRule>
  </conditionalFormatting>
  <conditionalFormatting sqref="G60:H60">
    <cfRule type="expression" dxfId="19313" priority="24779">
      <formula>$L60&gt;0.15</formula>
    </cfRule>
    <cfRule type="expression" dxfId="19312" priority="24780">
      <formula>AND($L60&gt;0.08,$L60&lt;0.15)</formula>
    </cfRule>
  </conditionalFormatting>
  <conditionalFormatting sqref="G60:H60">
    <cfRule type="expression" dxfId="19311" priority="24777">
      <formula>$L60&gt;0.15</formula>
    </cfRule>
    <cfRule type="expression" dxfId="19310" priority="24778">
      <formula>AND($L60&gt;0.08,$L60&lt;0.15)</formula>
    </cfRule>
  </conditionalFormatting>
  <conditionalFormatting sqref="D60">
    <cfRule type="expression" dxfId="19309" priority="24775">
      <formula>$L60&gt;0.15</formula>
    </cfRule>
    <cfRule type="expression" dxfId="19308" priority="24776">
      <formula>AND($L60&gt;0.08,$L60&lt;0.15)</formula>
    </cfRule>
  </conditionalFormatting>
  <conditionalFormatting sqref="E60:F60">
    <cfRule type="expression" dxfId="19307" priority="24781">
      <formula>$L60&gt;0.15</formula>
    </cfRule>
    <cfRule type="expression" dxfId="19306" priority="24782">
      <formula>AND($L60&gt;0.08,$L60&lt;0.15)</formula>
    </cfRule>
  </conditionalFormatting>
  <conditionalFormatting sqref="E60:F60">
    <cfRule type="expression" dxfId="19305" priority="24771">
      <formula>$L60&gt;0.15</formula>
    </cfRule>
    <cfRule type="expression" dxfId="19304" priority="24772">
      <formula>AND($L60&gt;0.08,$L60&lt;0.15)</formula>
    </cfRule>
  </conditionalFormatting>
  <conditionalFormatting sqref="E60:F60">
    <cfRule type="expression" dxfId="19303" priority="24769">
      <formula>$L60&gt;0.15</formula>
    </cfRule>
    <cfRule type="expression" dxfId="19302" priority="24770">
      <formula>AND($L60&gt;0.08,$L60&lt;0.15)</formula>
    </cfRule>
  </conditionalFormatting>
  <conditionalFormatting sqref="D60">
    <cfRule type="expression" dxfId="19301" priority="24763">
      <formula>$L60&gt;0.15</formula>
    </cfRule>
    <cfRule type="expression" dxfId="19300" priority="24764">
      <formula>AND($L60&gt;0.08,$L60&lt;0.15)</formula>
    </cfRule>
  </conditionalFormatting>
  <conditionalFormatting sqref="E60:F60">
    <cfRule type="expression" dxfId="19299" priority="24761">
      <formula>$L60&gt;0.15</formula>
    </cfRule>
    <cfRule type="expression" dxfId="19298" priority="24762">
      <formula>AND($L60&gt;0.08,$L60&lt;0.15)</formula>
    </cfRule>
  </conditionalFormatting>
  <conditionalFormatting sqref="G60:H60">
    <cfRule type="expression" dxfId="19297" priority="24767">
      <formula>$L60&gt;0.15</formula>
    </cfRule>
    <cfRule type="expression" dxfId="19296" priority="24768">
      <formula>AND($L60&gt;0.08,$L60&lt;0.15)</formula>
    </cfRule>
  </conditionalFormatting>
  <conditionalFormatting sqref="G60:H60">
    <cfRule type="expression" dxfId="19295" priority="24765">
      <formula>$L60&gt;0.15</formula>
    </cfRule>
    <cfRule type="expression" dxfId="19294" priority="24766">
      <formula>AND($L60&gt;0.08,$L60&lt;0.15)</formula>
    </cfRule>
  </conditionalFormatting>
  <conditionalFormatting sqref="E60:F60">
    <cfRule type="expression" dxfId="19293" priority="24759">
      <formula>$L60&gt;0.15</formula>
    </cfRule>
    <cfRule type="expression" dxfId="19292" priority="24760">
      <formula>AND($L60&gt;0.08,$L60&lt;0.15)</formula>
    </cfRule>
  </conditionalFormatting>
  <conditionalFormatting sqref="E60:F60">
    <cfRule type="expression" dxfId="19291" priority="24757">
      <formula>$L60&gt;0.15</formula>
    </cfRule>
    <cfRule type="expression" dxfId="19290" priority="24758">
      <formula>AND($L60&gt;0.08,$L60&lt;0.15)</formula>
    </cfRule>
  </conditionalFormatting>
  <conditionalFormatting sqref="G60:H60">
    <cfRule type="expression" dxfId="19289" priority="24755">
      <formula>$L60&gt;0.15</formula>
    </cfRule>
    <cfRule type="expression" dxfId="19288" priority="24756">
      <formula>AND($L60&gt;0.08,$L60&lt;0.15)</formula>
    </cfRule>
  </conditionalFormatting>
  <conditionalFormatting sqref="G60:H60">
    <cfRule type="expression" dxfId="19287" priority="24753">
      <formula>$L60&gt;0.15</formula>
    </cfRule>
    <cfRule type="expression" dxfId="19286" priority="24754">
      <formula>AND($L60&gt;0.08,$L60&lt;0.15)</formula>
    </cfRule>
  </conditionalFormatting>
  <conditionalFormatting sqref="AE60:AE62">
    <cfRule type="expression" dxfId="19285" priority="24749">
      <formula>$L60&gt;0.15</formula>
    </cfRule>
    <cfRule type="expression" dxfId="19284" priority="24750">
      <formula>AND($L60&gt;0.08,$L60&lt;0.15)</formula>
    </cfRule>
  </conditionalFormatting>
  <conditionalFormatting sqref="AE60:AE62">
    <cfRule type="expression" dxfId="19283" priority="24751">
      <formula>$L60&gt;0.15</formula>
    </cfRule>
    <cfRule type="expression" dxfId="19282" priority="24752">
      <formula>AND($L60&gt;0.08,$L60&lt;0.15)</formula>
    </cfRule>
  </conditionalFormatting>
  <conditionalFormatting sqref="AC60:AD60 AA60">
    <cfRule type="expression" dxfId="19281" priority="24747">
      <formula>$L60&gt;0.15</formula>
    </cfRule>
    <cfRule type="expression" dxfId="19280" priority="24748">
      <formula>AND($L60&gt;0.08,$L60&lt;0.15)</formula>
    </cfRule>
  </conditionalFormatting>
  <conditionalFormatting sqref="AB60">
    <cfRule type="expression" dxfId="19279" priority="24745">
      <formula>$L60&gt;0.15</formula>
    </cfRule>
    <cfRule type="expression" dxfId="19278" priority="24746">
      <formula>AND($L60&gt;0.08,$L60&lt;0.15)</formula>
    </cfRule>
  </conditionalFormatting>
  <conditionalFormatting sqref="J61:J62 A61:A62 L61:Z62">
    <cfRule type="expression" dxfId="19277" priority="24743">
      <formula>$L61&gt;0.15</formula>
    </cfRule>
    <cfRule type="expression" dxfId="19276" priority="24744">
      <formula>AND($L61&gt;0.08,$L61&lt;0.15)</formula>
    </cfRule>
  </conditionalFormatting>
  <conditionalFormatting sqref="B61:C62">
    <cfRule type="expression" dxfId="19275" priority="24741">
      <formula>$L61&gt;0.15</formula>
    </cfRule>
    <cfRule type="expression" dxfId="19274" priority="24742">
      <formula>AND($L61&gt;0.08,$L61&lt;0.15)</formula>
    </cfRule>
  </conditionalFormatting>
  <conditionalFormatting sqref="K61:K62">
    <cfRule type="expression" dxfId="19273" priority="24739">
      <formula>$L61&gt;0.15</formula>
    </cfRule>
    <cfRule type="expression" dxfId="19272" priority="24740">
      <formula>AND($L61&gt;0.08,$L61&lt;0.15)</formula>
    </cfRule>
  </conditionalFormatting>
  <conditionalFormatting sqref="I61:I62">
    <cfRule type="expression" dxfId="19271" priority="24737">
      <formula>$L61&gt;0.15</formula>
    </cfRule>
    <cfRule type="expression" dxfId="19270" priority="24738">
      <formula>AND($L61&gt;0.08,$L61&lt;0.15)</formula>
    </cfRule>
  </conditionalFormatting>
  <conditionalFormatting sqref="E61:F61">
    <cfRule type="expression" dxfId="19269" priority="24733">
      <formula>$L61&gt;0.15</formula>
    </cfRule>
    <cfRule type="expression" dxfId="19268" priority="24734">
      <formula>AND($L61&gt;0.08,$L61&lt;0.15)</formula>
    </cfRule>
  </conditionalFormatting>
  <conditionalFormatting sqref="E61:F61">
    <cfRule type="expression" dxfId="19267" priority="24729">
      <formula>$L61&gt;0.15</formula>
    </cfRule>
    <cfRule type="expression" dxfId="19266" priority="24730">
      <formula>AND($L61&gt;0.08,$L61&lt;0.15)</formula>
    </cfRule>
  </conditionalFormatting>
  <conditionalFormatting sqref="E61:F61">
    <cfRule type="expression" dxfId="19265" priority="24727">
      <formula>$L61&gt;0.15</formula>
    </cfRule>
    <cfRule type="expression" dxfId="19264" priority="24728">
      <formula>AND($L61&gt;0.08,$L61&lt;0.15)</formula>
    </cfRule>
  </conditionalFormatting>
  <conditionalFormatting sqref="G61:H61">
    <cfRule type="expression" dxfId="19263" priority="24725">
      <formula>$L61&gt;0.15</formula>
    </cfRule>
    <cfRule type="expression" dxfId="19262" priority="24726">
      <formula>AND($L61&gt;0.08,$L61&lt;0.15)</formula>
    </cfRule>
  </conditionalFormatting>
  <conditionalFormatting sqref="G61:H61">
    <cfRule type="expression" dxfId="19261" priority="24731">
      <formula>$L61&gt;0.15</formula>
    </cfRule>
    <cfRule type="expression" dxfId="19260" priority="24732">
      <formula>AND($L61&gt;0.08,$L61&lt;0.15)</formula>
    </cfRule>
  </conditionalFormatting>
  <conditionalFormatting sqref="E61:F61">
    <cfRule type="expression" dxfId="19259" priority="24735">
      <formula>$L61&gt;0.15</formula>
    </cfRule>
    <cfRule type="expression" dxfId="19258" priority="24736">
      <formula>AND($L61&gt;0.08,$L61&lt;0.15)</formula>
    </cfRule>
  </conditionalFormatting>
  <conditionalFormatting sqref="D61">
    <cfRule type="expression" dxfId="19257" priority="24723">
      <formula>$L61&gt;0.15</formula>
    </cfRule>
    <cfRule type="expression" dxfId="19256" priority="24724">
      <formula>AND($L61&gt;0.08,$L61&lt;0.15)</formula>
    </cfRule>
  </conditionalFormatting>
  <conditionalFormatting sqref="D61">
    <cfRule type="expression" dxfId="19255" priority="24721">
      <formula>$L61&gt;0.15</formula>
    </cfRule>
    <cfRule type="expression" dxfId="19254" priority="24722">
      <formula>AND($L61&gt;0.08,$L61&lt;0.15)</formula>
    </cfRule>
  </conditionalFormatting>
  <conditionalFormatting sqref="E62:F62">
    <cfRule type="expression" dxfId="19253" priority="24717">
      <formula>$L62&gt;0.15</formula>
    </cfRule>
    <cfRule type="expression" dxfId="19252" priority="24718">
      <formula>AND($L62&gt;0.08,$L62&lt;0.15)</formula>
    </cfRule>
  </conditionalFormatting>
  <conditionalFormatting sqref="E62:F62">
    <cfRule type="expression" dxfId="19251" priority="24715">
      <formula>$L62&gt;0.15</formula>
    </cfRule>
    <cfRule type="expression" dxfId="19250" priority="24716">
      <formula>AND($L62&gt;0.08,$L62&lt;0.15)</formula>
    </cfRule>
  </conditionalFormatting>
  <conditionalFormatting sqref="E62:F62">
    <cfRule type="expression" dxfId="19249" priority="24713">
      <formula>$L62&gt;0.15</formula>
    </cfRule>
    <cfRule type="expression" dxfId="19248" priority="24714">
      <formula>AND($L62&gt;0.08,$L62&lt;0.15)</formula>
    </cfRule>
  </conditionalFormatting>
  <conditionalFormatting sqref="E62:F62">
    <cfRule type="expression" dxfId="19247" priority="24719">
      <formula>$L62&gt;0.15</formula>
    </cfRule>
    <cfRule type="expression" dxfId="19246" priority="24720">
      <formula>AND($L62&gt;0.08,$L62&lt;0.15)</formula>
    </cfRule>
  </conditionalFormatting>
  <conditionalFormatting sqref="D62">
    <cfRule type="expression" dxfId="19245" priority="24711">
      <formula>$L62&gt;0.15</formula>
    </cfRule>
    <cfRule type="expression" dxfId="19244" priority="24712">
      <formula>AND($L62&gt;0.08,$L62&lt;0.15)</formula>
    </cfRule>
  </conditionalFormatting>
  <conditionalFormatting sqref="D62">
    <cfRule type="expression" dxfId="19243" priority="24709">
      <formula>$L62&gt;0.15</formula>
    </cfRule>
    <cfRule type="expression" dxfId="19242" priority="24710">
      <formula>AND($L62&gt;0.08,$L62&lt;0.15)</formula>
    </cfRule>
  </conditionalFormatting>
  <conditionalFormatting sqref="AC61:AD62 AA61">
    <cfRule type="expression" dxfId="19241" priority="24707">
      <formula>$L61&gt;0.15</formula>
    </cfRule>
    <cfRule type="expression" dxfId="19240" priority="24708">
      <formula>AND($L61&gt;0.08,$L61&lt;0.15)</formula>
    </cfRule>
  </conditionalFormatting>
  <conditionalFormatting sqref="AB61:AB62">
    <cfRule type="expression" dxfId="19239" priority="24705">
      <formula>$L61&gt;0.15</formula>
    </cfRule>
    <cfRule type="expression" dxfId="19238" priority="24706">
      <formula>AND($L61&gt;0.08,$L61&lt;0.15)</formula>
    </cfRule>
  </conditionalFormatting>
  <conditionalFormatting sqref="AA62">
    <cfRule type="expression" dxfId="19237" priority="24703">
      <formula>$L62&gt;0.15</formula>
    </cfRule>
    <cfRule type="expression" dxfId="19236" priority="24704">
      <formula>AND($L62&gt;0.08,$L62&lt;0.15)</formula>
    </cfRule>
  </conditionalFormatting>
  <conditionalFormatting sqref="AF60:AF61">
    <cfRule type="expression" dxfId="19235" priority="24701">
      <formula>$L60&gt;0.15</formula>
    </cfRule>
    <cfRule type="expression" dxfId="19234" priority="24702">
      <formula>AND($L60&gt;0.08,$L60&lt;0.15)</formula>
    </cfRule>
  </conditionalFormatting>
  <conditionalFormatting sqref="AF62">
    <cfRule type="expression" dxfId="19233" priority="24699">
      <formula>$L62&gt;0.15</formula>
    </cfRule>
    <cfRule type="expression" dxfId="19232" priority="24700">
      <formula>AND($L62&gt;0.08,$L62&lt;0.15)</formula>
    </cfRule>
  </conditionalFormatting>
  <conditionalFormatting sqref="G62:H62">
    <cfRule type="expression" dxfId="19231" priority="24695">
      <formula>$L62&gt;0.15</formula>
    </cfRule>
    <cfRule type="expression" dxfId="19230" priority="24696">
      <formula>AND($L62&gt;0.08,$L62&lt;0.15)</formula>
    </cfRule>
  </conditionalFormatting>
  <conditionalFormatting sqref="G62:H62">
    <cfRule type="expression" dxfId="19229" priority="24697">
      <formula>$L62&gt;0.15</formula>
    </cfRule>
    <cfRule type="expression" dxfId="19228" priority="24698">
      <formula>AND($L62&gt;0.08,$L62&lt;0.15)</formula>
    </cfRule>
  </conditionalFormatting>
  <conditionalFormatting sqref="O37">
    <cfRule type="expression" dxfId="19227" priority="24651">
      <formula>$L37&gt;0.15</formula>
    </cfRule>
    <cfRule type="expression" dxfId="19226" priority="24652">
      <formula>AND($L37&gt;0.08,$L37&lt;0.15)</formula>
    </cfRule>
  </conditionalFormatting>
  <conditionalFormatting sqref="O37">
    <cfRule type="expression" dxfId="19225" priority="24649">
      <formula>$L37&gt;0.15</formula>
    </cfRule>
    <cfRule type="expression" dxfId="19224" priority="24650">
      <formula>AND($L37&gt;0.08,$L37&lt;0.15)</formula>
    </cfRule>
  </conditionalFormatting>
  <conditionalFormatting sqref="O37">
    <cfRule type="expression" dxfId="19223" priority="24663">
      <formula>$L37&gt;0.15</formula>
    </cfRule>
    <cfRule type="expression" dxfId="19222" priority="24664">
      <formula>AND($L37&gt;0.08,$L37&lt;0.15)</formula>
    </cfRule>
  </conditionalFormatting>
  <conditionalFormatting sqref="O37">
    <cfRule type="expression" dxfId="19221" priority="24661">
      <formula>$L37&gt;0.15</formula>
    </cfRule>
    <cfRule type="expression" dxfId="19220" priority="24662">
      <formula>AND($L37&gt;0.08,$L37&lt;0.15)</formula>
    </cfRule>
  </conditionalFormatting>
  <conditionalFormatting sqref="O37">
    <cfRule type="expression" dxfId="19219" priority="24659">
      <formula>$L37&gt;0.15</formula>
    </cfRule>
    <cfRule type="expression" dxfId="19218" priority="24660">
      <formula>AND($L37&gt;0.08,$L37&lt;0.15)</formula>
    </cfRule>
  </conditionalFormatting>
  <conditionalFormatting sqref="Q37">
    <cfRule type="expression" dxfId="19217" priority="24657">
      <formula>$L37&gt;0.15</formula>
    </cfRule>
    <cfRule type="expression" dxfId="19216" priority="24658">
      <formula>AND($L37&gt;0.08,$L37&lt;0.15)</formula>
    </cfRule>
  </conditionalFormatting>
  <conditionalFormatting sqref="Q37">
    <cfRule type="expression" dxfId="19215" priority="24655">
      <formula>$L37&gt;0.15</formula>
    </cfRule>
    <cfRule type="expression" dxfId="19214" priority="24656">
      <formula>AND($L37&gt;0.08,$L37&lt;0.15)</formula>
    </cfRule>
  </conditionalFormatting>
  <conditionalFormatting sqref="M37">
    <cfRule type="expression" dxfId="19213" priority="24653">
      <formula>$L37&gt;0.15</formula>
    </cfRule>
    <cfRule type="expression" dxfId="19212" priority="24654">
      <formula>AND($L37&gt;0.08,$L37&lt;0.15)</formula>
    </cfRule>
  </conditionalFormatting>
  <conditionalFormatting sqref="M37">
    <cfRule type="expression" dxfId="19211" priority="24665">
      <formula>$L37&gt;0.15</formula>
    </cfRule>
    <cfRule type="expression" dxfId="19210" priority="24666">
      <formula>AND($L37&gt;0.08,$L37&lt;0.15)</formula>
    </cfRule>
  </conditionalFormatting>
  <conditionalFormatting sqref="O37">
    <cfRule type="expression" dxfId="19209" priority="24673">
      <formula>$L37&gt;0.15</formula>
    </cfRule>
    <cfRule type="expression" dxfId="19208" priority="24674">
      <formula>AND($L37&gt;0.08,$L37&lt;0.15)</formula>
    </cfRule>
  </conditionalFormatting>
  <conditionalFormatting sqref="O37">
    <cfRule type="expression" dxfId="19207" priority="24675">
      <formula>$L37&gt;0.15</formula>
    </cfRule>
    <cfRule type="expression" dxfId="19206" priority="24676">
      <formula>AND($L37&gt;0.08,$L37&lt;0.15)</formula>
    </cfRule>
  </conditionalFormatting>
  <conditionalFormatting sqref="M37">
    <cfRule type="expression" dxfId="19205" priority="24677">
      <formula>$L37&gt;0.15</formula>
    </cfRule>
    <cfRule type="expression" dxfId="19204" priority="24678">
      <formula>AND($L37&gt;0.08,$L37&lt;0.15)</formula>
    </cfRule>
  </conditionalFormatting>
  <conditionalFormatting sqref="Q37">
    <cfRule type="expression" dxfId="19203" priority="24669">
      <formula>$L37&gt;0.15</formula>
    </cfRule>
    <cfRule type="expression" dxfId="19202" priority="24670">
      <formula>AND($L37&gt;0.08,$L37&lt;0.15)</formula>
    </cfRule>
  </conditionalFormatting>
  <conditionalFormatting sqref="Q37">
    <cfRule type="expression" dxfId="19201" priority="24667">
      <formula>$L37&gt;0.15</formula>
    </cfRule>
    <cfRule type="expression" dxfId="19200" priority="24668">
      <formula>AND($L37&gt;0.08,$L37&lt;0.15)</formula>
    </cfRule>
  </conditionalFormatting>
  <conditionalFormatting sqref="O37">
    <cfRule type="expression" dxfId="19199" priority="24671">
      <formula>$L37&gt;0.15</formula>
    </cfRule>
    <cfRule type="expression" dxfId="19198" priority="24672">
      <formula>AND($L37&gt;0.08,$L37&lt;0.15)</formula>
    </cfRule>
  </conditionalFormatting>
  <conditionalFormatting sqref="O37">
    <cfRule type="expression" dxfId="19197" priority="24647">
      <formula>$L37&gt;0.15</formula>
    </cfRule>
    <cfRule type="expression" dxfId="19196" priority="24648">
      <formula>AND($L37&gt;0.08,$L37&lt;0.15)</formula>
    </cfRule>
  </conditionalFormatting>
  <conditionalFormatting sqref="Q37">
    <cfRule type="expression" dxfId="19195" priority="24645">
      <formula>$L37&gt;0.15</formula>
    </cfRule>
    <cfRule type="expression" dxfId="19194" priority="24646">
      <formula>AND($L37&gt;0.08,$L37&lt;0.15)</formula>
    </cfRule>
  </conditionalFormatting>
  <conditionalFormatting sqref="Q37">
    <cfRule type="expression" dxfId="19193" priority="24643">
      <formula>$L37&gt;0.15</formula>
    </cfRule>
    <cfRule type="expression" dxfId="19192" priority="24644">
      <formula>AND($L37&gt;0.08,$L37&lt;0.15)</formula>
    </cfRule>
  </conditionalFormatting>
  <conditionalFormatting sqref="O37">
    <cfRule type="expression" dxfId="19191" priority="24693">
      <formula>$L37&gt;0.15</formula>
    </cfRule>
    <cfRule type="expression" dxfId="19190" priority="24694">
      <formula>AND($L37&gt;0.08,$L37&lt;0.15)</formula>
    </cfRule>
  </conditionalFormatting>
  <conditionalFormatting sqref="O37">
    <cfRule type="expression" dxfId="19189" priority="24691">
      <formula>$L37&gt;0.15</formula>
    </cfRule>
    <cfRule type="expression" dxfId="19188" priority="24692">
      <formula>AND($L37&gt;0.08,$L37&lt;0.15)</formula>
    </cfRule>
  </conditionalFormatting>
  <conditionalFormatting sqref="Q37">
    <cfRule type="expression" dxfId="19187" priority="24689">
      <formula>$L37&gt;0.15</formula>
    </cfRule>
    <cfRule type="expression" dxfId="19186" priority="24690">
      <formula>AND($L37&gt;0.08,$L37&lt;0.15)</formula>
    </cfRule>
  </conditionalFormatting>
  <conditionalFormatting sqref="O37">
    <cfRule type="expression" dxfId="19185" priority="24687">
      <formula>$L37&gt;0.15</formula>
    </cfRule>
    <cfRule type="expression" dxfId="19184" priority="24688">
      <formula>AND($L37&gt;0.08,$L37&lt;0.15)</formula>
    </cfRule>
  </conditionalFormatting>
  <conditionalFormatting sqref="O37">
    <cfRule type="expression" dxfId="19183" priority="24685">
      <formula>$L37&gt;0.15</formula>
    </cfRule>
    <cfRule type="expression" dxfId="19182" priority="24686">
      <formula>AND($L37&gt;0.08,$L37&lt;0.15)</formula>
    </cfRule>
  </conditionalFormatting>
  <conditionalFormatting sqref="Q37">
    <cfRule type="expression" dxfId="19181" priority="24683">
      <formula>$L37&gt;0.15</formula>
    </cfRule>
    <cfRule type="expression" dxfId="19180" priority="24684">
      <formula>AND($L37&gt;0.08,$L37&lt;0.15)</formula>
    </cfRule>
  </conditionalFormatting>
  <conditionalFormatting sqref="M37">
    <cfRule type="expression" dxfId="19179" priority="24681">
      <formula>$L37&gt;0.15</formula>
    </cfRule>
    <cfRule type="expression" dxfId="19178" priority="24682">
      <formula>AND($L37&gt;0.08,$L37&lt;0.15)</formula>
    </cfRule>
  </conditionalFormatting>
  <conditionalFormatting sqref="M37">
    <cfRule type="expression" dxfId="19177" priority="24679">
      <formula>$L37&gt;0.15</formula>
    </cfRule>
    <cfRule type="expression" dxfId="19176" priority="24680">
      <formula>AND($L37&gt;0.08,$L37&lt;0.15)</formula>
    </cfRule>
  </conditionalFormatting>
  <conditionalFormatting sqref="P37">
    <cfRule type="expression" dxfId="19175" priority="24639">
      <formula>$L37&gt;0.15</formula>
    </cfRule>
    <cfRule type="expression" dxfId="19174" priority="24640">
      <formula>AND($L37&gt;0.08,$L37&lt;0.15)</formula>
    </cfRule>
  </conditionalFormatting>
  <conditionalFormatting sqref="P37">
    <cfRule type="expression" dxfId="19173" priority="24641">
      <formula>$L37&gt;0.15</formula>
    </cfRule>
    <cfRule type="expression" dxfId="19172" priority="24642">
      <formula>AND($L37&gt;0.08,$L37&lt;0.15)</formula>
    </cfRule>
  </conditionalFormatting>
  <conditionalFormatting sqref="N37">
    <cfRule type="expression" dxfId="19171" priority="24633">
      <formula>$L37&gt;0.15</formula>
    </cfRule>
    <cfRule type="expression" dxfId="19170" priority="24634">
      <formula>AND($L37&gt;0.08,$L37&lt;0.15)</formula>
    </cfRule>
  </conditionalFormatting>
  <conditionalFormatting sqref="N37">
    <cfRule type="expression" dxfId="19169" priority="24631">
      <formula>$L37&gt;0.15</formula>
    </cfRule>
    <cfRule type="expression" dxfId="19168" priority="24632">
      <formula>AND($L37&gt;0.08,$L37&lt;0.15)</formula>
    </cfRule>
  </conditionalFormatting>
  <conditionalFormatting sqref="N37">
    <cfRule type="expression" dxfId="19167" priority="24635">
      <formula>$L37&gt;0.15</formula>
    </cfRule>
    <cfRule type="expression" dxfId="19166" priority="24636">
      <formula>AND($L37&gt;0.08,$L37&lt;0.15)</formula>
    </cfRule>
  </conditionalFormatting>
  <conditionalFormatting sqref="N37">
    <cfRule type="expression" dxfId="19165" priority="24637">
      <formula>$L37&gt;0.15</formula>
    </cfRule>
    <cfRule type="expression" dxfId="19164" priority="24638">
      <formula>AND($L37&gt;0.08,$L37&lt;0.15)</formula>
    </cfRule>
  </conditionalFormatting>
  <conditionalFormatting sqref="N37">
    <cfRule type="expression" dxfId="19163" priority="24623">
      <formula>$L37&gt;0.15</formula>
    </cfRule>
    <cfRule type="expression" dxfId="19162" priority="24624">
      <formula>AND($L37&gt;0.08,$L37&lt;0.15)</formula>
    </cfRule>
  </conditionalFormatting>
  <conditionalFormatting sqref="N37">
    <cfRule type="expression" dxfId="19161" priority="24621">
      <formula>$L37&gt;0.15</formula>
    </cfRule>
    <cfRule type="expression" dxfId="19160" priority="24622">
      <formula>AND($L37&gt;0.08,$L37&lt;0.15)</formula>
    </cfRule>
  </conditionalFormatting>
  <conditionalFormatting sqref="N37">
    <cfRule type="expression" dxfId="19159" priority="24627">
      <formula>$L37&gt;0.15</formula>
    </cfRule>
    <cfRule type="expression" dxfId="19158" priority="24628">
      <formula>AND($L37&gt;0.08,$L37&lt;0.15)</formula>
    </cfRule>
  </conditionalFormatting>
  <conditionalFormatting sqref="N37">
    <cfRule type="expression" dxfId="19157" priority="24625">
      <formula>$L37&gt;0.15</formula>
    </cfRule>
    <cfRule type="expression" dxfId="19156" priority="24626">
      <formula>AND($L37&gt;0.08,$L37&lt;0.15)</formula>
    </cfRule>
  </conditionalFormatting>
  <conditionalFormatting sqref="N37">
    <cfRule type="expression" dxfId="19155" priority="24629">
      <formula>$L37&gt;0.15</formula>
    </cfRule>
    <cfRule type="expression" dxfId="19154" priority="24630">
      <formula>AND($L37&gt;0.08,$L37&lt;0.15)</formula>
    </cfRule>
  </conditionalFormatting>
  <conditionalFormatting sqref="N37">
    <cfRule type="expression" dxfId="19153" priority="24615">
      <formula>$L37&gt;0.15</formula>
    </cfRule>
    <cfRule type="expression" dxfId="19152" priority="24616">
      <formula>AND($L37&gt;0.08,$L37&lt;0.15)</formula>
    </cfRule>
  </conditionalFormatting>
  <conditionalFormatting sqref="N37">
    <cfRule type="expression" dxfId="19151" priority="24619">
      <formula>$L37&gt;0.15</formula>
    </cfRule>
    <cfRule type="expression" dxfId="19150" priority="24620">
      <formula>AND($L37&gt;0.08,$L37&lt;0.15)</formula>
    </cfRule>
  </conditionalFormatting>
  <conditionalFormatting sqref="N37">
    <cfRule type="expression" dxfId="19149" priority="24617">
      <formula>$L37&gt;0.15</formula>
    </cfRule>
    <cfRule type="expression" dxfId="19148" priority="24618">
      <formula>AND($L37&gt;0.08,$L37&lt;0.15)</formula>
    </cfRule>
  </conditionalFormatting>
  <conditionalFormatting sqref="N37">
    <cfRule type="expression" dxfId="19147" priority="24613">
      <formula>$L37&gt;0.15</formula>
    </cfRule>
    <cfRule type="expression" dxfId="19146" priority="24614">
      <formula>AND($L37&gt;0.08,$L37&lt;0.15)</formula>
    </cfRule>
  </conditionalFormatting>
  <conditionalFormatting sqref="N37">
    <cfRule type="expression" dxfId="19145" priority="24607">
      <formula>$L37&gt;0.15</formula>
    </cfRule>
    <cfRule type="expression" dxfId="19144" priority="24608">
      <formula>AND($L37&gt;0.08,$L37&lt;0.15)</formula>
    </cfRule>
  </conditionalFormatting>
  <conditionalFormatting sqref="N37">
    <cfRule type="expression" dxfId="19143" priority="24605">
      <formula>$L37&gt;0.15</formula>
    </cfRule>
    <cfRule type="expression" dxfId="19142" priority="24606">
      <formula>AND($L37&gt;0.08,$L37&lt;0.15)</formula>
    </cfRule>
  </conditionalFormatting>
  <conditionalFormatting sqref="N37">
    <cfRule type="expression" dxfId="19141" priority="24609">
      <formula>$L37&gt;0.15</formula>
    </cfRule>
    <cfRule type="expression" dxfId="19140" priority="24610">
      <formula>AND($L37&gt;0.08,$L37&lt;0.15)</formula>
    </cfRule>
  </conditionalFormatting>
  <conditionalFormatting sqref="N37">
    <cfRule type="expression" dxfId="19139" priority="24611">
      <formula>$L37&gt;0.15</formula>
    </cfRule>
    <cfRule type="expression" dxfId="19138" priority="24612">
      <formula>AND($L37&gt;0.08,$L37&lt;0.15)</formula>
    </cfRule>
  </conditionalFormatting>
  <conditionalFormatting sqref="N37">
    <cfRule type="expression" dxfId="19137" priority="24597">
      <formula>$L37&gt;0.15</formula>
    </cfRule>
    <cfRule type="expression" dxfId="19136" priority="24598">
      <formula>AND($L37&gt;0.08,$L37&lt;0.15)</formula>
    </cfRule>
  </conditionalFormatting>
  <conditionalFormatting sqref="N37">
    <cfRule type="expression" dxfId="19135" priority="24595">
      <formula>$L37&gt;0.15</formula>
    </cfRule>
    <cfRule type="expression" dxfId="19134" priority="24596">
      <formula>AND($L37&gt;0.08,$L37&lt;0.15)</formula>
    </cfRule>
  </conditionalFormatting>
  <conditionalFormatting sqref="N37">
    <cfRule type="expression" dxfId="19133" priority="24601">
      <formula>$L37&gt;0.15</formula>
    </cfRule>
    <cfRule type="expression" dxfId="19132" priority="24602">
      <formula>AND($L37&gt;0.08,$L37&lt;0.15)</formula>
    </cfRule>
  </conditionalFormatting>
  <conditionalFormatting sqref="N37">
    <cfRule type="expression" dxfId="19131" priority="24599">
      <formula>$L37&gt;0.15</formula>
    </cfRule>
    <cfRule type="expression" dxfId="19130" priority="24600">
      <formula>AND($L37&gt;0.08,$L37&lt;0.15)</formula>
    </cfRule>
  </conditionalFormatting>
  <conditionalFormatting sqref="N37">
    <cfRule type="expression" dxfId="19129" priority="24603">
      <formula>$L37&gt;0.15</formula>
    </cfRule>
    <cfRule type="expression" dxfId="19128" priority="24604">
      <formula>AND($L37&gt;0.08,$L37&lt;0.15)</formula>
    </cfRule>
  </conditionalFormatting>
  <conditionalFormatting sqref="N37">
    <cfRule type="expression" dxfId="19127" priority="24589">
      <formula>$L37&gt;0.15</formula>
    </cfRule>
    <cfRule type="expression" dxfId="19126" priority="24590">
      <formula>AND($L37&gt;0.08,$L37&lt;0.15)</formula>
    </cfRule>
  </conditionalFormatting>
  <conditionalFormatting sqref="N37">
    <cfRule type="expression" dxfId="19125" priority="24593">
      <formula>$L37&gt;0.15</formula>
    </cfRule>
    <cfRule type="expression" dxfId="19124" priority="24594">
      <formula>AND($L37&gt;0.08,$L37&lt;0.15)</formula>
    </cfRule>
  </conditionalFormatting>
  <conditionalFormatting sqref="N37">
    <cfRule type="expression" dxfId="19123" priority="24591">
      <formula>$L37&gt;0.15</formula>
    </cfRule>
    <cfRule type="expression" dxfId="19122" priority="24592">
      <formula>AND($L37&gt;0.08,$L37&lt;0.15)</formula>
    </cfRule>
  </conditionalFormatting>
  <conditionalFormatting sqref="N37">
    <cfRule type="expression" dxfId="19121" priority="24587">
      <formula>$L37&gt;0.15</formula>
    </cfRule>
    <cfRule type="expression" dxfId="19120" priority="24588">
      <formula>AND($L37&gt;0.08,$L37&lt;0.15)</formula>
    </cfRule>
  </conditionalFormatting>
  <conditionalFormatting sqref="AF40:AF43">
    <cfRule type="expression" dxfId="19119" priority="24585">
      <formula>$L40&gt;0.15</formula>
    </cfRule>
    <cfRule type="expression" dxfId="19118" priority="24586">
      <formula>AND($L40&gt;0.08,$L40&lt;0.15)</formula>
    </cfRule>
  </conditionalFormatting>
  <conditionalFormatting sqref="G42:H42">
    <cfRule type="expression" dxfId="19117" priority="24475">
      <formula>$L42&gt;0.15</formula>
    </cfRule>
    <cfRule type="expression" dxfId="19116" priority="24476">
      <formula>AND($L42&gt;0.08,$L42&lt;0.15)</formula>
    </cfRule>
  </conditionalFormatting>
  <conditionalFormatting sqref="G42:H42">
    <cfRule type="expression" dxfId="19115" priority="24473">
      <formula>$L42&gt;0.15</formula>
    </cfRule>
    <cfRule type="expression" dxfId="19114" priority="24474">
      <formula>AND($L42&gt;0.08,$L42&lt;0.15)</formula>
    </cfRule>
  </conditionalFormatting>
  <conditionalFormatting sqref="G42:H42">
    <cfRule type="expression" dxfId="19113" priority="24479">
      <formula>$L42&gt;0.15</formula>
    </cfRule>
    <cfRule type="expression" dxfId="19112" priority="24480">
      <formula>AND($L42&gt;0.08,$L42&lt;0.15)</formula>
    </cfRule>
  </conditionalFormatting>
  <conditionalFormatting sqref="G42:H42">
    <cfRule type="expression" dxfId="19111" priority="24477">
      <formula>$L42&gt;0.15</formula>
    </cfRule>
    <cfRule type="expression" dxfId="19110" priority="24478">
      <formula>AND($L42&gt;0.08,$L42&lt;0.15)</formula>
    </cfRule>
  </conditionalFormatting>
  <conditionalFormatting sqref="G42:H42">
    <cfRule type="expression" dxfId="19109" priority="24471">
      <formula>$L42&gt;0.15</formula>
    </cfRule>
    <cfRule type="expression" dxfId="19108" priority="24472">
      <formula>AND($L42&gt;0.08,$L42&lt;0.15)</formula>
    </cfRule>
  </conditionalFormatting>
  <conditionalFormatting sqref="G42:H42">
    <cfRule type="expression" dxfId="19107" priority="24469">
      <formula>$L42&gt;0.15</formula>
    </cfRule>
    <cfRule type="expression" dxfId="19106" priority="24470">
      <formula>AND($L42&gt;0.08,$L42&lt;0.15)</formula>
    </cfRule>
  </conditionalFormatting>
  <conditionalFormatting sqref="G42:H42">
    <cfRule type="expression" dxfId="19105" priority="24467">
      <formula>$L42&gt;0.15</formula>
    </cfRule>
    <cfRule type="expression" dxfId="19104" priority="24468">
      <formula>AND($L42&gt;0.08,$L42&lt;0.15)</formula>
    </cfRule>
  </conditionalFormatting>
  <conditionalFormatting sqref="G42:H42">
    <cfRule type="expression" dxfId="19103" priority="24465">
      <formula>$L42&gt;0.15</formula>
    </cfRule>
    <cfRule type="expression" dxfId="19102" priority="24466">
      <formula>AND($L42&gt;0.08,$L42&lt;0.15)</formula>
    </cfRule>
  </conditionalFormatting>
  <conditionalFormatting sqref="AB20 AA22:AB22">
    <cfRule type="expression" dxfId="19101" priority="24463">
      <formula>$L20&gt;0.15</formula>
    </cfRule>
    <cfRule type="expression" dxfId="19100" priority="24464">
      <formula>AND($L20&gt;0.08,$L20&lt;0.15)</formula>
    </cfRule>
  </conditionalFormatting>
  <conditionalFormatting sqref="J21">
    <cfRule type="expression" dxfId="19099" priority="24461">
      <formula>$L21&gt;0.15</formula>
    </cfRule>
    <cfRule type="expression" dxfId="19098" priority="24462">
      <formula>AND($L21&gt;0.08,$L21&lt;0.15)</formula>
    </cfRule>
  </conditionalFormatting>
  <conditionalFormatting sqref="Q31">
    <cfRule type="expression" dxfId="19097" priority="24455">
      <formula>$L31&gt;0.15</formula>
    </cfRule>
    <cfRule type="expression" dxfId="19096" priority="24456">
      <formula>AND($L31&gt;0.08,$L31&lt;0.15)</formula>
    </cfRule>
  </conditionalFormatting>
  <conditionalFormatting sqref="Q31">
    <cfRule type="expression" dxfId="19095" priority="24453">
      <formula>$L31&gt;0.15</formula>
    </cfRule>
    <cfRule type="expression" dxfId="19094" priority="24454">
      <formula>AND($L31&gt;0.08,$L31&lt;0.15)</formula>
    </cfRule>
  </conditionalFormatting>
  <conditionalFormatting sqref="Q31">
    <cfRule type="expression" dxfId="19093" priority="24459">
      <formula>$L31&gt;0.15</formula>
    </cfRule>
    <cfRule type="expression" dxfId="19092" priority="24460">
      <formula>AND($L31&gt;0.08,$L31&lt;0.15)</formula>
    </cfRule>
  </conditionalFormatting>
  <conditionalFormatting sqref="Q31">
    <cfRule type="expression" dxfId="19091" priority="24457">
      <formula>$L31&gt;0.15</formula>
    </cfRule>
    <cfRule type="expression" dxfId="19090" priority="24458">
      <formula>AND($L31&gt;0.08,$L31&lt;0.15)</formula>
    </cfRule>
  </conditionalFormatting>
  <conditionalFormatting sqref="Q31">
    <cfRule type="expression" dxfId="19089" priority="24451">
      <formula>$L31&gt;0.15</formula>
    </cfRule>
    <cfRule type="expression" dxfId="19088" priority="24452">
      <formula>AND($L31&gt;0.08,$L31&lt;0.15)</formula>
    </cfRule>
  </conditionalFormatting>
  <conditionalFormatting sqref="Q31">
    <cfRule type="expression" dxfId="19087" priority="24449">
      <formula>$L31&gt;0.15</formula>
    </cfRule>
    <cfRule type="expression" dxfId="19086" priority="24450">
      <formula>AND($L31&gt;0.08,$L31&lt;0.15)</formula>
    </cfRule>
  </conditionalFormatting>
  <conditionalFormatting sqref="Q31">
    <cfRule type="expression" dxfId="19085" priority="24447">
      <formula>$L31&gt;0.15</formula>
    </cfRule>
    <cfRule type="expression" dxfId="19084" priority="24448">
      <formula>AND($L31&gt;0.08,$L31&lt;0.15)</formula>
    </cfRule>
  </conditionalFormatting>
  <conditionalFormatting sqref="Q31">
    <cfRule type="expression" dxfId="19083" priority="24445">
      <formula>$L31&gt;0.15</formula>
    </cfRule>
    <cfRule type="expression" dxfId="19082" priority="24446">
      <formula>AND($L31&gt;0.08,$L31&lt;0.15)</formula>
    </cfRule>
  </conditionalFormatting>
  <conditionalFormatting sqref="N31:O31">
    <cfRule type="expression" dxfId="19081" priority="24429">
      <formula>$L31&gt;0.15</formula>
    </cfRule>
    <cfRule type="expression" dxfId="19080" priority="24430">
      <formula>AND($L31&gt;0.08,$L31&lt;0.15)</formula>
    </cfRule>
  </conditionalFormatting>
  <conditionalFormatting sqref="N31:O31">
    <cfRule type="expression" dxfId="19079" priority="24427">
      <formula>$L31&gt;0.15</formula>
    </cfRule>
    <cfRule type="expression" dxfId="19078" priority="24428">
      <formula>AND($L31&gt;0.08,$L31&lt;0.15)</formula>
    </cfRule>
  </conditionalFormatting>
  <conditionalFormatting sqref="N31:O31">
    <cfRule type="expression" dxfId="19077" priority="24425">
      <formula>$L31&gt;0.15</formula>
    </cfRule>
    <cfRule type="expression" dxfId="19076" priority="24426">
      <formula>AND($L31&gt;0.08,$L31&lt;0.15)</formula>
    </cfRule>
  </conditionalFormatting>
  <conditionalFormatting sqref="P31">
    <cfRule type="expression" dxfId="19075" priority="24423">
      <formula>$L31&gt;0.15</formula>
    </cfRule>
    <cfRule type="expression" dxfId="19074" priority="24424">
      <formula>AND($L31&gt;0.08,$L31&lt;0.15)</formula>
    </cfRule>
  </conditionalFormatting>
  <conditionalFormatting sqref="P31">
    <cfRule type="expression" dxfId="19073" priority="24421">
      <formula>$L31&gt;0.15</formula>
    </cfRule>
    <cfRule type="expression" dxfId="19072" priority="24422">
      <formula>AND($L31&gt;0.08,$L31&lt;0.15)</formula>
    </cfRule>
  </conditionalFormatting>
  <conditionalFormatting sqref="M31">
    <cfRule type="expression" dxfId="19071" priority="24419">
      <formula>$L31&gt;0.15</formula>
    </cfRule>
    <cfRule type="expression" dxfId="19070" priority="24420">
      <formula>AND($L31&gt;0.08,$L31&lt;0.15)</formula>
    </cfRule>
  </conditionalFormatting>
  <conditionalFormatting sqref="M31">
    <cfRule type="expression" dxfId="19069" priority="24431">
      <formula>$L31&gt;0.15</formula>
    </cfRule>
    <cfRule type="expression" dxfId="19068" priority="24432">
      <formula>AND($L31&gt;0.08,$L31&lt;0.15)</formula>
    </cfRule>
  </conditionalFormatting>
  <conditionalFormatting sqref="M31">
    <cfRule type="expression" dxfId="19067" priority="24401">
      <formula>$L31&gt;0.15</formula>
    </cfRule>
    <cfRule type="expression" dxfId="19066" priority="24402">
      <formula>AND($L31&gt;0.08,$L31&lt;0.15)</formula>
    </cfRule>
  </conditionalFormatting>
  <conditionalFormatting sqref="N31">
    <cfRule type="expression" dxfId="19065" priority="24399">
      <formula>$L31&gt;0.15</formula>
    </cfRule>
    <cfRule type="expression" dxfId="19064" priority="24400">
      <formula>AND($L31&gt;0.08,$L31&lt;0.15)</formula>
    </cfRule>
  </conditionalFormatting>
  <conditionalFormatting sqref="N31">
    <cfRule type="expression" dxfId="19063" priority="24397">
      <formula>$L31&gt;0.15</formula>
    </cfRule>
    <cfRule type="expression" dxfId="19062" priority="24398">
      <formula>AND($L31&gt;0.08,$L31&lt;0.15)</formula>
    </cfRule>
  </conditionalFormatting>
  <conditionalFormatting sqref="N31">
    <cfRule type="expression" dxfId="19061" priority="24395">
      <formula>$L31&gt;0.15</formula>
    </cfRule>
    <cfRule type="expression" dxfId="19060" priority="24396">
      <formula>AND($L31&gt;0.08,$L31&lt;0.15)</formula>
    </cfRule>
  </conditionalFormatting>
  <conditionalFormatting sqref="N31:O31">
    <cfRule type="expression" dxfId="19059" priority="24439">
      <formula>$L31&gt;0.15</formula>
    </cfRule>
    <cfRule type="expression" dxfId="19058" priority="24440">
      <formula>AND($L31&gt;0.08,$L31&lt;0.15)</formula>
    </cfRule>
  </conditionalFormatting>
  <conditionalFormatting sqref="N31:O31">
    <cfRule type="expression" dxfId="19057" priority="24441">
      <formula>$L31&gt;0.15</formula>
    </cfRule>
    <cfRule type="expression" dxfId="19056" priority="24442">
      <formula>AND($L31&gt;0.08,$L31&lt;0.15)</formula>
    </cfRule>
  </conditionalFormatting>
  <conditionalFormatting sqref="M31">
    <cfRule type="expression" dxfId="19055" priority="24443">
      <formula>$L31&gt;0.15</formula>
    </cfRule>
    <cfRule type="expression" dxfId="19054" priority="24444">
      <formula>AND($L31&gt;0.08,$L31&lt;0.15)</formula>
    </cfRule>
  </conditionalFormatting>
  <conditionalFormatting sqref="P31">
    <cfRule type="expression" dxfId="19053" priority="24435">
      <formula>$L31&gt;0.15</formula>
    </cfRule>
    <cfRule type="expression" dxfId="19052" priority="24436">
      <formula>AND($L31&gt;0.08,$L31&lt;0.15)</formula>
    </cfRule>
  </conditionalFormatting>
  <conditionalFormatting sqref="P31">
    <cfRule type="expression" dxfId="19051" priority="24433">
      <formula>$L31&gt;0.15</formula>
    </cfRule>
    <cfRule type="expression" dxfId="19050" priority="24434">
      <formula>AND($L31&gt;0.08,$L31&lt;0.15)</formula>
    </cfRule>
  </conditionalFormatting>
  <conditionalFormatting sqref="N31:O31">
    <cfRule type="expression" dxfId="19049" priority="24437">
      <formula>$L31&gt;0.15</formula>
    </cfRule>
    <cfRule type="expression" dxfId="19048" priority="24438">
      <formula>AND($L31&gt;0.08,$L31&lt;0.15)</formula>
    </cfRule>
  </conditionalFormatting>
  <conditionalFormatting sqref="O31">
    <cfRule type="expression" dxfId="19047" priority="24407">
      <formula>$L31&gt;0.15</formula>
    </cfRule>
    <cfRule type="expression" dxfId="19046" priority="24408">
      <formula>AND($L31&gt;0.08,$L31&lt;0.15)</formula>
    </cfRule>
  </conditionalFormatting>
  <conditionalFormatting sqref="N31:O31">
    <cfRule type="expression" dxfId="19045" priority="24417">
      <formula>$L31&gt;0.15</formula>
    </cfRule>
    <cfRule type="expression" dxfId="19044" priority="24418">
      <formula>AND($L31&gt;0.08,$L31&lt;0.15)</formula>
    </cfRule>
  </conditionalFormatting>
  <conditionalFormatting sqref="N31:O31">
    <cfRule type="expression" dxfId="19043" priority="24413">
      <formula>$L31&gt;0.15</formula>
    </cfRule>
    <cfRule type="expression" dxfId="19042" priority="24414">
      <formula>AND($L31&gt;0.08,$L31&lt;0.15)</formula>
    </cfRule>
  </conditionalFormatting>
  <conditionalFormatting sqref="P31">
    <cfRule type="expression" dxfId="19041" priority="24411">
      <formula>$L31&gt;0.15</formula>
    </cfRule>
    <cfRule type="expression" dxfId="19040" priority="24412">
      <formula>AND($L31&gt;0.08,$L31&lt;0.15)</formula>
    </cfRule>
  </conditionalFormatting>
  <conditionalFormatting sqref="P31">
    <cfRule type="expression" dxfId="19039" priority="24409">
      <formula>$L31&gt;0.15</formula>
    </cfRule>
    <cfRule type="expression" dxfId="19038" priority="24410">
      <formula>AND($L31&gt;0.08,$L31&lt;0.15)</formula>
    </cfRule>
  </conditionalFormatting>
  <conditionalFormatting sqref="N31:O31">
    <cfRule type="expression" dxfId="19037" priority="24415">
      <formula>$L31&gt;0.15</formula>
    </cfRule>
    <cfRule type="expression" dxfId="19036" priority="24416">
      <formula>AND($L31&gt;0.08,$L31&lt;0.15)</formula>
    </cfRule>
  </conditionalFormatting>
  <conditionalFormatting sqref="P31">
    <cfRule type="expression" dxfId="19035" priority="24405">
      <formula>$L31&gt;0.15</formula>
    </cfRule>
    <cfRule type="expression" dxfId="19034" priority="24406">
      <formula>AND($L31&gt;0.08,$L31&lt;0.15)</formula>
    </cfRule>
  </conditionalFormatting>
  <conditionalFormatting sqref="P31">
    <cfRule type="expression" dxfId="19033" priority="24403">
      <formula>$L31&gt;0.15</formula>
    </cfRule>
    <cfRule type="expression" dxfId="19032" priority="24404">
      <formula>AND($L31&gt;0.08,$L31&lt;0.15)</formula>
    </cfRule>
  </conditionalFormatting>
  <conditionalFormatting sqref="N31">
    <cfRule type="expression" dxfId="19031" priority="24393">
      <formula>$L31&gt;0.15</formula>
    </cfRule>
    <cfRule type="expression" dxfId="19030" priority="24394">
      <formula>AND($L31&gt;0.08,$L31&lt;0.15)</formula>
    </cfRule>
  </conditionalFormatting>
  <conditionalFormatting sqref="AF44">
    <cfRule type="expression" dxfId="19029" priority="24347">
      <formula>$L44&gt;0.15</formula>
    </cfRule>
    <cfRule type="expression" dxfId="19028" priority="24348">
      <formula>AND($L44&gt;0.08,$L44&lt;0.15)</formula>
    </cfRule>
  </conditionalFormatting>
  <conditionalFormatting sqref="M26">
    <cfRule type="expression" dxfId="19027" priority="24345">
      <formula>$L26&gt;0.15</formula>
    </cfRule>
    <cfRule type="expression" dxfId="19026" priority="24346">
      <formula>AND($L26&gt;0.08,$L26&lt;0.15)</formula>
    </cfRule>
  </conditionalFormatting>
  <conditionalFormatting sqref="D40">
    <cfRule type="expression" dxfId="19025" priority="24283">
      <formula>$L40&gt;0.15</formula>
    </cfRule>
    <cfRule type="expression" dxfId="19024" priority="24284">
      <formula>AND($L40&gt;0.08,$L40&lt;0.15)</formula>
    </cfRule>
  </conditionalFormatting>
  <conditionalFormatting sqref="B41">
    <cfRule type="expression" dxfId="19023" priority="24281">
      <formula>$L41&gt;0.15</formula>
    </cfRule>
    <cfRule type="expression" dxfId="19022" priority="24282">
      <formula>AND($L41&gt;0.08,$L41&lt;0.15)</formula>
    </cfRule>
  </conditionalFormatting>
  <conditionalFormatting sqref="C41">
    <cfRule type="expression" dxfId="19021" priority="24279">
      <formula>$L41&gt;0.15</formula>
    </cfRule>
    <cfRule type="expression" dxfId="19020" priority="24280">
      <formula>AND($L41&gt;0.08,$L41&lt;0.15)</formula>
    </cfRule>
  </conditionalFormatting>
  <conditionalFormatting sqref="D41">
    <cfRule type="expression" dxfId="19019" priority="24277">
      <formula>$L41&gt;0.15</formula>
    </cfRule>
    <cfRule type="expression" dxfId="19018" priority="24278">
      <formula>AND($L41&gt;0.08,$L41&lt;0.15)</formula>
    </cfRule>
  </conditionalFormatting>
  <conditionalFormatting sqref="H41">
    <cfRule type="expression" dxfId="19017" priority="24265">
      <formula>$L41&gt;0.15</formula>
    </cfRule>
    <cfRule type="expression" dxfId="19016" priority="24266">
      <formula>AND($L41&gt;0.08,$L41&lt;0.15)</formula>
    </cfRule>
  </conditionalFormatting>
  <conditionalFormatting sqref="H41">
    <cfRule type="expression" dxfId="19015" priority="24263">
      <formula>$L41&gt;0.15</formula>
    </cfRule>
    <cfRule type="expression" dxfId="19014" priority="24264">
      <formula>AND($L41&gt;0.08,$L41&lt;0.15)</formula>
    </cfRule>
  </conditionalFormatting>
  <conditionalFormatting sqref="H41">
    <cfRule type="expression" dxfId="19013" priority="24261">
      <formula>$L41&gt;0.15</formula>
    </cfRule>
    <cfRule type="expression" dxfId="19012" priority="24262">
      <formula>AND($L41&gt;0.08,$L41&lt;0.15)</formula>
    </cfRule>
  </conditionalFormatting>
  <conditionalFormatting sqref="H41">
    <cfRule type="expression" dxfId="19011" priority="24271">
      <formula>$L41&gt;0.15</formula>
    </cfRule>
    <cfRule type="expression" dxfId="19010" priority="24272">
      <formula>AND($L41&gt;0.08,$L41&lt;0.15)</formula>
    </cfRule>
  </conditionalFormatting>
  <conditionalFormatting sqref="H41">
    <cfRule type="expression" dxfId="19009" priority="24269">
      <formula>$L41&gt;0.15</formula>
    </cfRule>
    <cfRule type="expression" dxfId="19008" priority="24270">
      <formula>AND($L41&gt;0.08,$L41&lt;0.15)</formula>
    </cfRule>
  </conditionalFormatting>
  <conditionalFormatting sqref="H41">
    <cfRule type="expression" dxfId="19007" priority="24275">
      <formula>$L41&gt;0.15</formula>
    </cfRule>
    <cfRule type="expression" dxfId="19006" priority="24276">
      <formula>AND($L41&gt;0.08,$L41&lt;0.15)</formula>
    </cfRule>
  </conditionalFormatting>
  <conditionalFormatting sqref="H41">
    <cfRule type="expression" dxfId="19005" priority="24273">
      <formula>$L41&gt;0.15</formula>
    </cfRule>
    <cfRule type="expression" dxfId="19004" priority="24274">
      <formula>AND($L41&gt;0.08,$L41&lt;0.15)</formula>
    </cfRule>
  </conditionalFormatting>
  <conditionalFormatting sqref="H41">
    <cfRule type="expression" dxfId="19003" priority="24267">
      <formula>$L41&gt;0.15</formula>
    </cfRule>
    <cfRule type="expression" dxfId="19002" priority="24268">
      <formula>AND($L41&gt;0.08,$L41&lt;0.15)</formula>
    </cfRule>
  </conditionalFormatting>
  <conditionalFormatting sqref="AA21">
    <cfRule type="expression" dxfId="19001" priority="24259">
      <formula>$L21&gt;0.15</formula>
    </cfRule>
    <cfRule type="expression" dxfId="19000" priority="24260">
      <formula>AND($L21&gt;0.08,$L21&lt;0.15)</formula>
    </cfRule>
  </conditionalFormatting>
  <conditionalFormatting sqref="AC21">
    <cfRule type="expression" dxfId="18999" priority="24257">
      <formula>$L21&gt;0.15</formula>
    </cfRule>
    <cfRule type="expression" dxfId="18998" priority="24258">
      <formula>AND($L21&gt;0.08,$L21&lt;0.15)</formula>
    </cfRule>
  </conditionalFormatting>
  <conditionalFormatting sqref="AB21">
    <cfRule type="expression" dxfId="18997" priority="24255">
      <formula>$L21&gt;0.15</formula>
    </cfRule>
    <cfRule type="expression" dxfId="18996" priority="24256">
      <formula>AND($L21&gt;0.08,$L21&lt;0.15)</formula>
    </cfRule>
  </conditionalFormatting>
  <conditionalFormatting sqref="AC26">
    <cfRule type="expression" dxfId="18995" priority="24247">
      <formula>$L26&gt;0.15</formula>
    </cfRule>
    <cfRule type="expression" dxfId="18994" priority="24248">
      <formula>AND($L26&gt;0.08,$L26&lt;0.15)</formula>
    </cfRule>
  </conditionalFormatting>
  <conditionalFormatting sqref="AB26">
    <cfRule type="expression" dxfId="18993" priority="24245">
      <formula>$L26&gt;0.15</formula>
    </cfRule>
    <cfRule type="expression" dxfId="18992" priority="24246">
      <formula>AND($L26&gt;0.08,$L26&lt;0.15)</formula>
    </cfRule>
  </conditionalFormatting>
  <conditionalFormatting sqref="AB26">
    <cfRule type="expression" dxfId="18991" priority="24243">
      <formula>$L26&gt;0.15</formula>
    </cfRule>
    <cfRule type="expression" dxfId="18990" priority="24244">
      <formula>AND($L26&gt;0.08,$L26&lt;0.15)</formula>
    </cfRule>
  </conditionalFormatting>
  <conditionalFormatting sqref="AA26">
    <cfRule type="expression" dxfId="18989" priority="24241">
      <formula>$L26&gt;0.15</formula>
    </cfRule>
    <cfRule type="expression" dxfId="18988" priority="24242">
      <formula>AND($L26&gt;0.08,$L26&lt;0.15)</formula>
    </cfRule>
  </conditionalFormatting>
  <conditionalFormatting sqref="AC37">
    <cfRule type="expression" dxfId="18987" priority="24065">
      <formula>$L37&gt;0.15</formula>
    </cfRule>
    <cfRule type="expression" dxfId="18986" priority="24066">
      <formula>AND($L37&gt;0.08,$L37&lt;0.15)</formula>
    </cfRule>
  </conditionalFormatting>
  <conditionalFormatting sqref="AC27">
    <cfRule type="expression" dxfId="18985" priority="22089">
      <formula>$L27&gt;0.15</formula>
    </cfRule>
    <cfRule type="expression" dxfId="18984" priority="22090">
      <formula>AND($L27&gt;0.08,$L27&lt;0.15)</formula>
    </cfRule>
  </conditionalFormatting>
  <conditionalFormatting sqref="AB30:AC30">
    <cfRule type="expression" dxfId="18983" priority="21841">
      <formula>$L30&gt;0.15</formula>
    </cfRule>
    <cfRule type="expression" dxfId="18982" priority="21842">
      <formula>AND($L30&gt;0.08,$L30&lt;0.15)</formula>
    </cfRule>
  </conditionalFormatting>
  <conditionalFormatting sqref="AB30">
    <cfRule type="expression" dxfId="18981" priority="21839">
      <formula>$L30&gt;0.15</formula>
    </cfRule>
    <cfRule type="expression" dxfId="18980" priority="21840">
      <formula>AND($L30&gt;0.08,$L30&lt;0.15)</formula>
    </cfRule>
  </conditionalFormatting>
  <conditionalFormatting sqref="AC28">
    <cfRule type="expression" dxfId="18979" priority="15203">
      <formula>$L28&gt;0.15</formula>
    </cfRule>
    <cfRule type="expression" dxfId="18978" priority="15204">
      <formula>AND($L28&gt;0.08,$L28&lt;0.15)</formula>
    </cfRule>
  </conditionalFormatting>
  <conditionalFormatting sqref="AB29">
    <cfRule type="expression" dxfId="18977" priority="15201">
      <formula>$L29&gt;0.15</formula>
    </cfRule>
    <cfRule type="expression" dxfId="18976" priority="15202">
      <formula>AND($L29&gt;0.08,$L29&lt;0.15)</formula>
    </cfRule>
  </conditionalFormatting>
  <conditionalFormatting sqref="AB29">
    <cfRule type="expression" dxfId="18975" priority="15199">
      <formula>$L29&gt;0.15</formula>
    </cfRule>
    <cfRule type="expression" dxfId="18974" priority="15200">
      <formula>AND($L29&gt;0.08,$L29&lt;0.15)</formula>
    </cfRule>
  </conditionalFormatting>
  <conditionalFormatting sqref="AA29">
    <cfRule type="expression" dxfId="18973" priority="15197">
      <formula>$L29&gt;0.15</formula>
    </cfRule>
    <cfRule type="expression" dxfId="18972" priority="15198">
      <formula>AND($L29&gt;0.08,$L29&lt;0.15)</formula>
    </cfRule>
  </conditionalFormatting>
  <conditionalFormatting sqref="AC29">
    <cfRule type="expression" dxfId="18971" priority="15195">
      <formula>$L29&gt;0.15</formula>
    </cfRule>
    <cfRule type="expression" dxfId="18970" priority="15196">
      <formula>AND($L29&gt;0.08,$L29&lt;0.15)</formula>
    </cfRule>
  </conditionalFormatting>
  <conditionalFormatting sqref="F37">
    <cfRule type="expression" dxfId="18969" priority="14763">
      <formula>$L37&gt;0.15</formula>
    </cfRule>
    <cfRule type="expression" dxfId="18968" priority="14764">
      <formula>AND($L37&gt;0.08,$L37&lt;0.15)</formula>
    </cfRule>
  </conditionalFormatting>
  <conditionalFormatting sqref="F37">
    <cfRule type="expression" dxfId="18967" priority="14761">
      <formula>$L37&gt;0.15</formula>
    </cfRule>
    <cfRule type="expression" dxfId="18966" priority="14762">
      <formula>AND($L37&gt;0.08,$L37&lt;0.15)</formula>
    </cfRule>
  </conditionalFormatting>
  <conditionalFormatting sqref="F37">
    <cfRule type="expression" dxfId="18965" priority="14765">
      <formula>$L37&gt;0.15</formula>
    </cfRule>
    <cfRule type="expression" dxfId="18964" priority="14766">
      <formula>AND($L37&gt;0.08,$L37&lt;0.15)</formula>
    </cfRule>
  </conditionalFormatting>
  <conditionalFormatting sqref="F37">
    <cfRule type="expression" dxfId="18963" priority="14771">
      <formula>$L37&gt;0.15</formula>
    </cfRule>
    <cfRule type="expression" dxfId="18962" priority="14772">
      <formula>AND($L37&gt;0.08,$L37&lt;0.15)</formula>
    </cfRule>
  </conditionalFormatting>
  <conditionalFormatting sqref="F37">
    <cfRule type="expression" dxfId="18961" priority="14769">
      <formula>$L37&gt;0.15</formula>
    </cfRule>
    <cfRule type="expression" dxfId="18960" priority="14770">
      <formula>AND($L37&gt;0.08,$L37&lt;0.15)</formula>
    </cfRule>
  </conditionalFormatting>
  <conditionalFormatting sqref="F37">
    <cfRule type="expression" dxfId="18959" priority="14767">
      <formula>$L37&gt;0.15</formula>
    </cfRule>
    <cfRule type="expression" dxfId="18958" priority="14768">
      <formula>AND($L37&gt;0.08,$L37&lt;0.15)</formula>
    </cfRule>
  </conditionalFormatting>
  <conditionalFormatting sqref="F37">
    <cfRule type="expression" dxfId="18957" priority="14775">
      <formula>$L37&gt;0.15</formula>
    </cfRule>
    <cfRule type="expression" dxfId="18956" priority="14776">
      <formula>AND($L37&gt;0.08,$L37&lt;0.15)</formula>
    </cfRule>
  </conditionalFormatting>
  <conditionalFormatting sqref="F37">
    <cfRule type="expression" dxfId="18955" priority="14777">
      <formula>$L37&gt;0.15</formula>
    </cfRule>
    <cfRule type="expression" dxfId="18954" priority="14778">
      <formula>AND($L37&gt;0.08,$L37&lt;0.15)</formula>
    </cfRule>
  </conditionalFormatting>
  <conditionalFormatting sqref="F37">
    <cfRule type="expression" dxfId="18953" priority="14773">
      <formula>$L37&gt;0.15</formula>
    </cfRule>
    <cfRule type="expression" dxfId="18952" priority="14774">
      <formula>AND($L37&gt;0.08,$L37&lt;0.15)</formula>
    </cfRule>
  </conditionalFormatting>
  <conditionalFormatting sqref="F37">
    <cfRule type="expression" dxfId="18951" priority="14785">
      <formula>$L37&gt;0.15</formula>
    </cfRule>
    <cfRule type="expression" dxfId="18950" priority="14786">
      <formula>AND($L37&gt;0.08,$L37&lt;0.15)</formula>
    </cfRule>
  </conditionalFormatting>
  <conditionalFormatting sqref="F37">
    <cfRule type="expression" dxfId="18949" priority="14783">
      <formula>$L37&gt;0.15</formula>
    </cfRule>
    <cfRule type="expression" dxfId="18948" priority="14784">
      <formula>AND($L37&gt;0.08,$L37&lt;0.15)</formula>
    </cfRule>
  </conditionalFormatting>
  <conditionalFormatting sqref="F37">
    <cfRule type="expression" dxfId="18947" priority="14781">
      <formula>$L37&gt;0.15</formula>
    </cfRule>
    <cfRule type="expression" dxfId="18946" priority="14782">
      <formula>AND($L37&gt;0.08,$L37&lt;0.15)</formula>
    </cfRule>
  </conditionalFormatting>
  <conditionalFormatting sqref="F37">
    <cfRule type="expression" dxfId="18945" priority="14779">
      <formula>$L37&gt;0.15</formula>
    </cfRule>
    <cfRule type="expression" dxfId="18944" priority="14780">
      <formula>AND($L37&gt;0.08,$L37&lt;0.15)</formula>
    </cfRule>
  </conditionalFormatting>
  <conditionalFormatting sqref="G37">
    <cfRule type="expression" dxfId="18943" priority="11553">
      <formula>$L37&gt;0.15</formula>
    </cfRule>
    <cfRule type="expression" dxfId="18942" priority="11554">
      <formula>AND($L37&gt;0.08,$L37&lt;0.15)</formula>
    </cfRule>
  </conditionalFormatting>
  <conditionalFormatting sqref="H37">
    <cfRule type="expression" dxfId="18941" priority="11551">
      <formula>$L37&gt;0.15</formula>
    </cfRule>
    <cfRule type="expression" dxfId="18940" priority="11552">
      <formula>AND($L37&gt;0.08,$L37&lt;0.15)</formula>
    </cfRule>
  </conditionalFormatting>
  <conditionalFormatting sqref="H37">
    <cfRule type="expression" dxfId="18939" priority="11549">
      <formula>$L37&gt;0.15</formula>
    </cfRule>
    <cfRule type="expression" dxfId="18938" priority="11550">
      <formula>AND($L37&gt;0.08,$L37&lt;0.15)</formula>
    </cfRule>
  </conditionalFormatting>
  <conditionalFormatting sqref="H37">
    <cfRule type="expression" dxfId="18937" priority="11547">
      <formula>$L37&gt;0.15</formula>
    </cfRule>
    <cfRule type="expression" dxfId="18936" priority="11548">
      <formula>AND($L37&gt;0.08,$L37&lt;0.15)</formula>
    </cfRule>
  </conditionalFormatting>
  <conditionalFormatting sqref="AC25">
    <cfRule type="expression" dxfId="18935" priority="12635">
      <formula>$L25&gt;0.15</formula>
    </cfRule>
    <cfRule type="expression" dxfId="18934" priority="12636">
      <formula>AND($L25&gt;0.08,$L25&lt;0.15)</formula>
    </cfRule>
  </conditionalFormatting>
  <conditionalFormatting sqref="AB25">
    <cfRule type="expression" dxfId="18933" priority="12633">
      <formula>$L25&gt;0.15</formula>
    </cfRule>
    <cfRule type="expression" dxfId="18932" priority="12634">
      <formula>AND($L25&gt;0.08,$L25&lt;0.15)</formula>
    </cfRule>
  </conditionalFormatting>
  <conditionalFormatting sqref="AB25">
    <cfRule type="expression" dxfId="18931" priority="12631">
      <formula>$L25&gt;0.15</formula>
    </cfRule>
    <cfRule type="expression" dxfId="18930" priority="12632">
      <formula>AND($L25&gt;0.08,$L25&lt;0.15)</formula>
    </cfRule>
  </conditionalFormatting>
  <conditionalFormatting sqref="AA25">
    <cfRule type="expression" dxfId="18929" priority="12625">
      <formula>$L25&gt;0.15</formula>
    </cfRule>
    <cfRule type="expression" dxfId="18928" priority="12626">
      <formula>AND($L25&gt;0.08,$L25&lt;0.15)</formula>
    </cfRule>
  </conditionalFormatting>
  <conditionalFormatting sqref="AC24">
    <cfRule type="expression" dxfId="18927" priority="12623">
      <formula>$L24&gt;0.15</formula>
    </cfRule>
    <cfRule type="expression" dxfId="18926" priority="12624">
      <formula>AND($L24&gt;0.08,$L24&lt;0.15)</formula>
    </cfRule>
  </conditionalFormatting>
  <conditionalFormatting sqref="AB24">
    <cfRule type="expression" dxfId="18925" priority="12621">
      <formula>$L24&gt;0.15</formula>
    </cfRule>
    <cfRule type="expression" dxfId="18924" priority="12622">
      <formula>AND($L24&gt;0.08,$L24&lt;0.15)</formula>
    </cfRule>
  </conditionalFormatting>
  <conditionalFormatting sqref="AA24">
    <cfRule type="expression" dxfId="18923" priority="12615">
      <formula>$L24&gt;0.15</formula>
    </cfRule>
    <cfRule type="expression" dxfId="18922" priority="12616">
      <formula>AND($L24&gt;0.08,$L24&lt;0.15)</formula>
    </cfRule>
  </conditionalFormatting>
  <conditionalFormatting sqref="G37">
    <cfRule type="expression" dxfId="18921" priority="11557">
      <formula>$L37&gt;0.15</formula>
    </cfRule>
    <cfRule type="expression" dxfId="18920" priority="11558">
      <formula>AND($L37&gt;0.08,$L37&lt;0.15)</formula>
    </cfRule>
  </conditionalFormatting>
  <conditionalFormatting sqref="G37">
    <cfRule type="expression" dxfId="18919" priority="11555">
      <formula>$L37&gt;0.15</formula>
    </cfRule>
    <cfRule type="expression" dxfId="18918" priority="11556">
      <formula>AND($L37&gt;0.08,$L37&lt;0.15)</formula>
    </cfRule>
  </conditionalFormatting>
  <conditionalFormatting sqref="G37">
    <cfRule type="expression" dxfId="18917" priority="11563">
      <formula>$L37&gt;0.15</formula>
    </cfRule>
    <cfRule type="expression" dxfId="18916" priority="11564">
      <formula>AND($L37&gt;0.08,$L37&lt;0.15)</formula>
    </cfRule>
  </conditionalFormatting>
  <conditionalFormatting sqref="G37">
    <cfRule type="expression" dxfId="18915" priority="11561">
      <formula>$L37&gt;0.15</formula>
    </cfRule>
    <cfRule type="expression" dxfId="18914" priority="11562">
      <formula>AND($L37&gt;0.08,$L37&lt;0.15)</formula>
    </cfRule>
  </conditionalFormatting>
  <conditionalFormatting sqref="G37">
    <cfRule type="expression" dxfId="18913" priority="11567">
      <formula>$L37&gt;0.15</formula>
    </cfRule>
    <cfRule type="expression" dxfId="18912" priority="11568">
      <formula>AND($L37&gt;0.08,$L37&lt;0.15)</formula>
    </cfRule>
  </conditionalFormatting>
  <conditionalFormatting sqref="G37">
    <cfRule type="expression" dxfId="18911" priority="11565">
      <formula>$L37&gt;0.15</formula>
    </cfRule>
    <cfRule type="expression" dxfId="18910" priority="11566">
      <formula>AND($L37&gt;0.08,$L37&lt;0.15)</formula>
    </cfRule>
  </conditionalFormatting>
  <conditionalFormatting sqref="G37">
    <cfRule type="expression" dxfId="18909" priority="11559">
      <formula>$L37&gt;0.15</formula>
    </cfRule>
    <cfRule type="expression" dxfId="18908" priority="11560">
      <formula>AND($L37&gt;0.08,$L37&lt;0.15)</formula>
    </cfRule>
  </conditionalFormatting>
  <conditionalFormatting sqref="H37">
    <cfRule type="expression" dxfId="18907" priority="11541">
      <formula>$L37&gt;0.15</formula>
    </cfRule>
    <cfRule type="expression" dxfId="18906" priority="11542">
      <formula>AND($L37&gt;0.08,$L37&lt;0.15)</formula>
    </cfRule>
  </conditionalFormatting>
  <conditionalFormatting sqref="H37">
    <cfRule type="expression" dxfId="18905" priority="11539">
      <formula>$L37&gt;0.15</formula>
    </cfRule>
    <cfRule type="expression" dxfId="18904" priority="11540">
      <formula>AND($L37&gt;0.08,$L37&lt;0.15)</formula>
    </cfRule>
  </conditionalFormatting>
  <conditionalFormatting sqref="H37">
    <cfRule type="expression" dxfId="18903" priority="11537">
      <formula>$L37&gt;0.15</formula>
    </cfRule>
    <cfRule type="expression" dxfId="18902" priority="11538">
      <formula>AND($L37&gt;0.08,$L37&lt;0.15)</formula>
    </cfRule>
  </conditionalFormatting>
  <conditionalFormatting sqref="H37">
    <cfRule type="expression" dxfId="18901" priority="11545">
      <formula>$L37&gt;0.15</formula>
    </cfRule>
    <cfRule type="expression" dxfId="18900" priority="11546">
      <formula>AND($L37&gt;0.08,$L37&lt;0.15)</formula>
    </cfRule>
  </conditionalFormatting>
  <conditionalFormatting sqref="H37">
    <cfRule type="expression" dxfId="18899" priority="11543">
      <formula>$L37&gt;0.15</formula>
    </cfRule>
    <cfRule type="expression" dxfId="18898" priority="11544">
      <formula>AND($L37&gt;0.08,$L37&lt;0.15)</formula>
    </cfRule>
  </conditionalFormatting>
  <conditionalFormatting sqref="D37">
    <cfRule type="expression" dxfId="18897" priority="11529">
      <formula>$L37&gt;0.15</formula>
    </cfRule>
    <cfRule type="expression" dxfId="18896" priority="11530">
      <formula>AND($L37&gt;0.08,$L37&lt;0.15)</formula>
    </cfRule>
  </conditionalFormatting>
  <conditionalFormatting sqref="D37">
    <cfRule type="expression" dxfId="18895" priority="11527">
      <formula>$L37&gt;0.15</formula>
    </cfRule>
    <cfRule type="expression" dxfId="18894" priority="11528">
      <formula>AND($L37&gt;0.08,$L37&lt;0.15)</formula>
    </cfRule>
  </conditionalFormatting>
  <conditionalFormatting sqref="D37">
    <cfRule type="expression" dxfId="18893" priority="11525">
      <formula>$L37&gt;0.15</formula>
    </cfRule>
    <cfRule type="expression" dxfId="18892" priority="11526">
      <formula>AND($L37&gt;0.08,$L37&lt;0.15)</formula>
    </cfRule>
  </conditionalFormatting>
  <conditionalFormatting sqref="D37">
    <cfRule type="expression" dxfId="18891" priority="11517">
      <formula>$L37&gt;0.15</formula>
    </cfRule>
    <cfRule type="expression" dxfId="18890" priority="11518">
      <formula>AND($L37&gt;0.08,$L37&lt;0.15)</formula>
    </cfRule>
  </conditionalFormatting>
  <conditionalFormatting sqref="D37">
    <cfRule type="expression" dxfId="18889" priority="11515">
      <formula>$L37&gt;0.15</formula>
    </cfRule>
    <cfRule type="expression" dxfId="18888" priority="11516">
      <formula>AND($L37&gt;0.08,$L37&lt;0.15)</formula>
    </cfRule>
  </conditionalFormatting>
  <conditionalFormatting sqref="D37">
    <cfRule type="expression" dxfId="18887" priority="11513">
      <formula>$L37&gt;0.15</formula>
    </cfRule>
    <cfRule type="expression" dxfId="18886" priority="11514">
      <formula>AND($L37&gt;0.08,$L37&lt;0.15)</formula>
    </cfRule>
  </conditionalFormatting>
  <conditionalFormatting sqref="D37">
    <cfRule type="expression" dxfId="18885" priority="11533">
      <formula>$L37&gt;0.15</formula>
    </cfRule>
    <cfRule type="expression" dxfId="18884" priority="11534">
      <formula>AND($L37&gt;0.08,$L37&lt;0.15)</formula>
    </cfRule>
  </conditionalFormatting>
  <conditionalFormatting sqref="D37">
    <cfRule type="expression" dxfId="18883" priority="11535">
      <formula>$L37&gt;0.15</formula>
    </cfRule>
    <cfRule type="expression" dxfId="18882" priority="11536">
      <formula>AND($L37&gt;0.08,$L37&lt;0.15)</formula>
    </cfRule>
  </conditionalFormatting>
  <conditionalFormatting sqref="D37">
    <cfRule type="expression" dxfId="18881" priority="11531">
      <formula>$L37&gt;0.15</formula>
    </cfRule>
    <cfRule type="expression" dxfId="18880" priority="11532">
      <formula>AND($L37&gt;0.08,$L37&lt;0.15)</formula>
    </cfRule>
  </conditionalFormatting>
  <conditionalFormatting sqref="D37">
    <cfRule type="expression" dxfId="18879" priority="11523">
      <formula>$L37&gt;0.15</formula>
    </cfRule>
    <cfRule type="expression" dxfId="18878" priority="11524">
      <formula>AND($L37&gt;0.08,$L37&lt;0.15)</formula>
    </cfRule>
  </conditionalFormatting>
  <conditionalFormatting sqref="D37">
    <cfRule type="expression" dxfId="18877" priority="11519">
      <formula>$L37&gt;0.15</formula>
    </cfRule>
    <cfRule type="expression" dxfId="18876" priority="11520">
      <formula>AND($L37&gt;0.08,$L37&lt;0.15)</formula>
    </cfRule>
  </conditionalFormatting>
  <conditionalFormatting sqref="D37">
    <cfRule type="expression" dxfId="18875" priority="11521">
      <formula>$L37&gt;0.15</formula>
    </cfRule>
    <cfRule type="expression" dxfId="18874" priority="11522">
      <formula>AND($L37&gt;0.08,$L37&lt;0.15)</formula>
    </cfRule>
  </conditionalFormatting>
  <conditionalFormatting sqref="D37">
    <cfRule type="expression" dxfId="18873" priority="11511">
      <formula>$L37&gt;0.15</formula>
    </cfRule>
    <cfRule type="expression" dxfId="18872" priority="11512">
      <formula>AND($L37&gt;0.08,$L37&lt;0.15)</formula>
    </cfRule>
  </conditionalFormatting>
  <conditionalFormatting sqref="E37">
    <cfRule type="expression" dxfId="18871" priority="11503">
      <formula>$L37&gt;0.15</formula>
    </cfRule>
    <cfRule type="expression" dxfId="18870" priority="11504">
      <formula>AND($L37&gt;0.08,$L37&lt;0.15)</formula>
    </cfRule>
  </conditionalFormatting>
  <conditionalFormatting sqref="E37">
    <cfRule type="expression" dxfId="18869" priority="11501">
      <formula>$L37&gt;0.15</formula>
    </cfRule>
    <cfRule type="expression" dxfId="18868" priority="11502">
      <formula>AND($L37&gt;0.08,$L37&lt;0.15)</formula>
    </cfRule>
  </conditionalFormatting>
  <conditionalFormatting sqref="E37">
    <cfRule type="expression" dxfId="18867" priority="11499">
      <formula>$L37&gt;0.15</formula>
    </cfRule>
    <cfRule type="expression" dxfId="18866" priority="11500">
      <formula>AND($L37&gt;0.08,$L37&lt;0.15)</formula>
    </cfRule>
  </conditionalFormatting>
  <conditionalFormatting sqref="E37">
    <cfRule type="expression" dxfId="18865" priority="11491">
      <formula>$L37&gt;0.15</formula>
    </cfRule>
    <cfRule type="expression" dxfId="18864" priority="11492">
      <formula>AND($L37&gt;0.08,$L37&lt;0.15)</formula>
    </cfRule>
  </conditionalFormatting>
  <conditionalFormatting sqref="E37">
    <cfRule type="expression" dxfId="18863" priority="11489">
      <formula>$L37&gt;0.15</formula>
    </cfRule>
    <cfRule type="expression" dxfId="18862" priority="11490">
      <formula>AND($L37&gt;0.08,$L37&lt;0.15)</formula>
    </cfRule>
  </conditionalFormatting>
  <conditionalFormatting sqref="E37">
    <cfRule type="expression" dxfId="18861" priority="11487">
      <formula>$L37&gt;0.15</formula>
    </cfRule>
    <cfRule type="expression" dxfId="18860" priority="11488">
      <formula>AND($L37&gt;0.08,$L37&lt;0.15)</formula>
    </cfRule>
  </conditionalFormatting>
  <conditionalFormatting sqref="E37">
    <cfRule type="expression" dxfId="18859" priority="11507">
      <formula>$L37&gt;0.15</formula>
    </cfRule>
    <cfRule type="expression" dxfId="18858" priority="11508">
      <formula>AND($L37&gt;0.08,$L37&lt;0.15)</formula>
    </cfRule>
  </conditionalFormatting>
  <conditionalFormatting sqref="E37">
    <cfRule type="expression" dxfId="18857" priority="11509">
      <formula>$L37&gt;0.15</formula>
    </cfRule>
    <cfRule type="expression" dxfId="18856" priority="11510">
      <formula>AND($L37&gt;0.08,$L37&lt;0.15)</formula>
    </cfRule>
  </conditionalFormatting>
  <conditionalFormatting sqref="E37">
    <cfRule type="expression" dxfId="18855" priority="11505">
      <formula>$L37&gt;0.15</formula>
    </cfRule>
    <cfRule type="expression" dxfId="18854" priority="11506">
      <formula>AND($L37&gt;0.08,$L37&lt;0.15)</formula>
    </cfRule>
  </conditionalFormatting>
  <conditionalFormatting sqref="E37">
    <cfRule type="expression" dxfId="18853" priority="11497">
      <formula>$L37&gt;0.15</formula>
    </cfRule>
    <cfRule type="expression" dxfId="18852" priority="11498">
      <formula>AND($L37&gt;0.08,$L37&lt;0.15)</formula>
    </cfRule>
  </conditionalFormatting>
  <conditionalFormatting sqref="E37">
    <cfRule type="expression" dxfId="18851" priority="11493">
      <formula>$L37&gt;0.15</formula>
    </cfRule>
    <cfRule type="expression" dxfId="18850" priority="11494">
      <formula>AND($L37&gt;0.08,$L37&lt;0.15)</formula>
    </cfRule>
  </conditionalFormatting>
  <conditionalFormatting sqref="E37">
    <cfRule type="expression" dxfId="18849" priority="11495">
      <formula>$L37&gt;0.15</formula>
    </cfRule>
    <cfRule type="expression" dxfId="18848" priority="11496">
      <formula>AND($L37&gt;0.08,$L37&lt;0.15)</formula>
    </cfRule>
  </conditionalFormatting>
  <conditionalFormatting sqref="E37">
    <cfRule type="expression" dxfId="18847" priority="11485">
      <formula>$L37&gt;0.15</formula>
    </cfRule>
    <cfRule type="expression" dxfId="18846" priority="11486">
      <formula>AND($L37&gt;0.08,$L37&lt;0.15)</formula>
    </cfRule>
  </conditionalFormatting>
  <conditionalFormatting sqref="F36">
    <cfRule type="expression" dxfId="18845" priority="7125">
      <formula>$L36&gt;0.15</formula>
    </cfRule>
    <cfRule type="expression" dxfId="18844" priority="7126">
      <formula>AND($L36&gt;0.08,$L36&lt;0.15)</formula>
    </cfRule>
  </conditionalFormatting>
  <conditionalFormatting sqref="F36">
    <cfRule type="expression" dxfId="18843" priority="7123">
      <formula>$L36&gt;0.15</formula>
    </cfRule>
    <cfRule type="expression" dxfId="18842" priority="7124">
      <formula>AND($L36&gt;0.08,$L36&lt;0.15)</formula>
    </cfRule>
  </conditionalFormatting>
  <conditionalFormatting sqref="F36">
    <cfRule type="expression" dxfId="18841" priority="7121">
      <formula>$L36&gt;0.15</formula>
    </cfRule>
    <cfRule type="expression" dxfId="18840" priority="7122">
      <formula>AND($L36&gt;0.08,$L36&lt;0.15)</formula>
    </cfRule>
  </conditionalFormatting>
  <conditionalFormatting sqref="F36">
    <cfRule type="expression" dxfId="18839" priority="7119">
      <formula>$L36&gt;0.15</formula>
    </cfRule>
    <cfRule type="expression" dxfId="18838" priority="7120">
      <formula>AND($L36&gt;0.08,$L36&lt;0.15)</formula>
    </cfRule>
  </conditionalFormatting>
  <conditionalFormatting sqref="F36">
    <cfRule type="expression" dxfId="18837" priority="7117">
      <formula>$L36&gt;0.15</formula>
    </cfRule>
    <cfRule type="expression" dxfId="18836" priority="7118">
      <formula>AND($L36&gt;0.08,$L36&lt;0.15)</formula>
    </cfRule>
  </conditionalFormatting>
  <conditionalFormatting sqref="F36">
    <cfRule type="expression" dxfId="18835" priority="7115">
      <formula>$L36&gt;0.15</formula>
    </cfRule>
    <cfRule type="expression" dxfId="18834" priority="7116">
      <formula>AND($L36&gt;0.08,$L36&lt;0.15)</formula>
    </cfRule>
  </conditionalFormatting>
  <conditionalFormatting sqref="F36">
    <cfRule type="expression" dxfId="18833" priority="7113">
      <formula>$L36&gt;0.15</formula>
    </cfRule>
    <cfRule type="expression" dxfId="18832" priority="7114">
      <formula>AND($L36&gt;0.08,$L36&lt;0.15)</formula>
    </cfRule>
  </conditionalFormatting>
  <conditionalFormatting sqref="F36">
    <cfRule type="expression" dxfId="18831" priority="7111">
      <formula>$L36&gt;0.15</formula>
    </cfRule>
    <cfRule type="expression" dxfId="18830" priority="7112">
      <formula>AND($L36&gt;0.08,$L36&lt;0.15)</formula>
    </cfRule>
  </conditionalFormatting>
  <conditionalFormatting sqref="E36">
    <cfRule type="expression" dxfId="18829" priority="7093">
      <formula>$L36&gt;0.15</formula>
    </cfRule>
    <cfRule type="expression" dxfId="18828" priority="7094">
      <formula>AND($L36&gt;0.08,$L36&lt;0.15)</formula>
    </cfRule>
  </conditionalFormatting>
  <conditionalFormatting sqref="E36">
    <cfRule type="expression" dxfId="18827" priority="7091">
      <formula>$L36&gt;0.15</formula>
    </cfRule>
    <cfRule type="expression" dxfId="18826" priority="7092">
      <formula>AND($L36&gt;0.08,$L36&lt;0.15)</formula>
    </cfRule>
  </conditionalFormatting>
  <conditionalFormatting sqref="E36">
    <cfRule type="expression" dxfId="18825" priority="7095">
      <formula>$L36&gt;0.15</formula>
    </cfRule>
    <cfRule type="expression" dxfId="18824" priority="7096">
      <formula>AND($L36&gt;0.08,$L36&lt;0.15)</formula>
    </cfRule>
  </conditionalFormatting>
  <conditionalFormatting sqref="E36">
    <cfRule type="expression" dxfId="18823" priority="7089">
      <formula>$L36&gt;0.15</formula>
    </cfRule>
    <cfRule type="expression" dxfId="18822" priority="7090">
      <formula>AND($L36&gt;0.08,$L36&lt;0.15)</formula>
    </cfRule>
  </conditionalFormatting>
  <conditionalFormatting sqref="E36">
    <cfRule type="expression" dxfId="18821" priority="7085">
      <formula>$L36&gt;0.15</formula>
    </cfRule>
    <cfRule type="expression" dxfId="18820" priority="7086">
      <formula>AND($L36&gt;0.08,$L36&lt;0.15)</formula>
    </cfRule>
  </conditionalFormatting>
  <conditionalFormatting sqref="E36">
    <cfRule type="expression" dxfId="18819" priority="7087">
      <formula>$L36&gt;0.15</formula>
    </cfRule>
    <cfRule type="expression" dxfId="18818" priority="7088">
      <formula>AND($L36&gt;0.08,$L36&lt;0.15)</formula>
    </cfRule>
  </conditionalFormatting>
  <conditionalFormatting sqref="G36">
    <cfRule type="expression" dxfId="18817" priority="7109">
      <formula>$L36&gt;0.15</formula>
    </cfRule>
    <cfRule type="expression" dxfId="18816" priority="7110">
      <formula>AND($L36&gt;0.08,$L36&lt;0.15)</formula>
    </cfRule>
  </conditionalFormatting>
  <conditionalFormatting sqref="G36">
    <cfRule type="expression" dxfId="18815" priority="7107">
      <formula>$L36&gt;0.15</formula>
    </cfRule>
    <cfRule type="expression" dxfId="18814" priority="7108">
      <formula>AND($L36&gt;0.08,$L36&lt;0.15)</formula>
    </cfRule>
  </conditionalFormatting>
  <conditionalFormatting sqref="E36">
    <cfRule type="expression" dxfId="18813" priority="7101">
      <formula>$L36&gt;0.15</formula>
    </cfRule>
    <cfRule type="expression" dxfId="18812" priority="7102">
      <formula>AND($L36&gt;0.08,$L36&lt;0.15)</formula>
    </cfRule>
  </conditionalFormatting>
  <conditionalFormatting sqref="E36">
    <cfRule type="expression" dxfId="18811" priority="7099">
      <formula>$L36&gt;0.15</formula>
    </cfRule>
    <cfRule type="expression" dxfId="18810" priority="7100">
      <formula>AND($L36&gt;0.08,$L36&lt;0.15)</formula>
    </cfRule>
  </conditionalFormatting>
  <conditionalFormatting sqref="E36">
    <cfRule type="expression" dxfId="18809" priority="7097">
      <formula>$L36&gt;0.15</formula>
    </cfRule>
    <cfRule type="expression" dxfId="18808" priority="7098">
      <formula>AND($L36&gt;0.08,$L36&lt;0.15)</formula>
    </cfRule>
  </conditionalFormatting>
  <conditionalFormatting sqref="E36">
    <cfRule type="expression" dxfId="18807" priority="7103">
      <formula>$L36&gt;0.15</formula>
    </cfRule>
    <cfRule type="expression" dxfId="18806" priority="7104">
      <formula>AND($L36&gt;0.08,$L36&lt;0.15)</formula>
    </cfRule>
  </conditionalFormatting>
  <conditionalFormatting sqref="E36">
    <cfRule type="expression" dxfId="18805" priority="7105">
      <formula>$L36&gt;0.15</formula>
    </cfRule>
    <cfRule type="expression" dxfId="18804" priority="7106">
      <formula>AND($L36&gt;0.08,$L36&lt;0.15)</formula>
    </cfRule>
  </conditionalFormatting>
  <conditionalFormatting sqref="H36">
    <cfRule type="expression" dxfId="18803" priority="7067">
      <formula>$L36&gt;0.15</formula>
    </cfRule>
    <cfRule type="expression" dxfId="18802" priority="7068">
      <formula>AND($L36&gt;0.08,$L36&lt;0.15)</formula>
    </cfRule>
  </conditionalFormatting>
  <conditionalFormatting sqref="H36">
    <cfRule type="expression" dxfId="18801" priority="7065">
      <formula>$L36&gt;0.15</formula>
    </cfRule>
    <cfRule type="expression" dxfId="18800" priority="7066">
      <formula>AND($L36&gt;0.08,$L36&lt;0.15)</formula>
    </cfRule>
  </conditionalFormatting>
  <conditionalFormatting sqref="H36">
    <cfRule type="expression" dxfId="18799" priority="7069">
      <formula>$L36&gt;0.15</formula>
    </cfRule>
    <cfRule type="expression" dxfId="18798" priority="7070">
      <formula>AND($L36&gt;0.08,$L36&lt;0.15)</formula>
    </cfRule>
  </conditionalFormatting>
  <conditionalFormatting sqref="H36">
    <cfRule type="expression" dxfId="18797" priority="7063">
      <formula>$L36&gt;0.15</formula>
    </cfRule>
    <cfRule type="expression" dxfId="18796" priority="7064">
      <formula>AND($L36&gt;0.08,$L36&lt;0.15)</formula>
    </cfRule>
  </conditionalFormatting>
  <conditionalFormatting sqref="E36">
    <cfRule type="expression" dxfId="18795" priority="7083">
      <formula>$L36&gt;0.15</formula>
    </cfRule>
    <cfRule type="expression" dxfId="18794" priority="7084">
      <formula>AND($L36&gt;0.08,$L36&lt;0.15)</formula>
    </cfRule>
  </conditionalFormatting>
  <conditionalFormatting sqref="E36">
    <cfRule type="expression" dxfId="18793" priority="7081">
      <formula>$L36&gt;0.15</formula>
    </cfRule>
    <cfRule type="expression" dxfId="18792" priority="7082">
      <formula>AND($L36&gt;0.08,$L36&lt;0.15)</formula>
    </cfRule>
  </conditionalFormatting>
  <conditionalFormatting sqref="H36">
    <cfRule type="expression" dxfId="18791" priority="7075">
      <formula>$L36&gt;0.15</formula>
    </cfRule>
    <cfRule type="expression" dxfId="18790" priority="7076">
      <formula>AND($L36&gt;0.08,$L36&lt;0.15)</formula>
    </cfRule>
  </conditionalFormatting>
  <conditionalFormatting sqref="H36">
    <cfRule type="expression" dxfId="18789" priority="7073">
      <formula>$L36&gt;0.15</formula>
    </cfRule>
    <cfRule type="expression" dxfId="18788" priority="7074">
      <formula>AND($L36&gt;0.08,$L36&lt;0.15)</formula>
    </cfRule>
  </conditionalFormatting>
  <conditionalFormatting sqref="H36">
    <cfRule type="expression" dxfId="18787" priority="7071">
      <formula>$L36&gt;0.15</formula>
    </cfRule>
    <cfRule type="expression" dxfId="18786" priority="7072">
      <formula>AND($L36&gt;0.08,$L36&lt;0.15)</formula>
    </cfRule>
  </conditionalFormatting>
  <conditionalFormatting sqref="H36">
    <cfRule type="expression" dxfId="18785" priority="7077">
      <formula>$L36&gt;0.15</formula>
    </cfRule>
    <cfRule type="expression" dxfId="18784" priority="7078">
      <formula>AND($L36&gt;0.08,$L36&lt;0.15)</formula>
    </cfRule>
  </conditionalFormatting>
  <conditionalFormatting sqref="D36">
    <cfRule type="expression" dxfId="18783" priority="7079">
      <formula>$L36&gt;0.15</formula>
    </cfRule>
    <cfRule type="expression" dxfId="18782" priority="7080">
      <formula>AND($L36&gt;0.08,$L36&lt;0.15)</formula>
    </cfRule>
  </conditionalFormatting>
  <conditionalFormatting sqref="F36">
    <cfRule type="expression" dxfId="18781" priority="7127">
      <formula>$L36&gt;0.15</formula>
    </cfRule>
    <cfRule type="expression" dxfId="18780" priority="7128">
      <formula>AND($L36&gt;0.08,$L36&lt;0.15)</formula>
    </cfRule>
  </conditionalFormatting>
  <conditionalFormatting sqref="F36">
    <cfRule type="expression" dxfId="18779" priority="7135">
      <formula>$L36&gt;0.15</formula>
    </cfRule>
    <cfRule type="expression" dxfId="18778" priority="7136">
      <formula>AND($L36&gt;0.08,$L36&lt;0.15)</formula>
    </cfRule>
  </conditionalFormatting>
  <conditionalFormatting sqref="F36">
    <cfRule type="expression" dxfId="18777" priority="7133">
      <formula>$L36&gt;0.15</formula>
    </cfRule>
    <cfRule type="expression" dxfId="18776" priority="7134">
      <formula>AND($L36&gt;0.08,$L36&lt;0.15)</formula>
    </cfRule>
  </conditionalFormatting>
  <conditionalFormatting sqref="F36">
    <cfRule type="expression" dxfId="18775" priority="7131">
      <formula>$L36&gt;0.15</formula>
    </cfRule>
    <cfRule type="expression" dxfId="18774" priority="7132">
      <formula>AND($L36&gt;0.08,$L36&lt;0.15)</formula>
    </cfRule>
  </conditionalFormatting>
  <conditionalFormatting sqref="F36">
    <cfRule type="expression" dxfId="18773" priority="7129">
      <formula>$L36&gt;0.15</formula>
    </cfRule>
    <cfRule type="expression" dxfId="18772" priority="7130">
      <formula>AND($L36&gt;0.08,$L36&lt;0.15)</formula>
    </cfRule>
  </conditionalFormatting>
  <conditionalFormatting sqref="F11">
    <cfRule type="expression" dxfId="18771" priority="5167">
      <formula>$L11&gt;0.15</formula>
    </cfRule>
    <cfRule type="expression" dxfId="18770" priority="5168">
      <formula>AND($L11&gt;0.08,$L11&lt;0.15)</formula>
    </cfRule>
  </conditionalFormatting>
  <conditionalFormatting sqref="F11">
    <cfRule type="expression" dxfId="18769" priority="5165">
      <formula>$L11&gt;0.15</formula>
    </cfRule>
    <cfRule type="expression" dxfId="18768" priority="5166">
      <formula>AND($L11&gt;0.08,$L11&lt;0.15)</formula>
    </cfRule>
  </conditionalFormatting>
  <conditionalFormatting sqref="F11">
    <cfRule type="expression" dxfId="18767" priority="5163">
      <formula>$L11&gt;0.15</formula>
    </cfRule>
    <cfRule type="expression" dxfId="18766" priority="5164">
      <formula>AND($L11&gt;0.08,$L11&lt;0.15)</formula>
    </cfRule>
  </conditionalFormatting>
  <conditionalFormatting sqref="F11">
    <cfRule type="expression" dxfId="18765" priority="5171">
      <formula>$L11&gt;0.15</formula>
    </cfRule>
    <cfRule type="expression" dxfId="18764" priority="5172">
      <formula>AND($L11&gt;0.08,$L11&lt;0.15)</formula>
    </cfRule>
  </conditionalFormatting>
  <conditionalFormatting sqref="F11">
    <cfRule type="expression" dxfId="18763" priority="5173">
      <formula>$L11&gt;0.15</formula>
    </cfRule>
    <cfRule type="expression" dxfId="18762" priority="5174">
      <formula>AND($L11&gt;0.08,$L11&lt;0.15)</formula>
    </cfRule>
  </conditionalFormatting>
  <conditionalFormatting sqref="F11">
    <cfRule type="expression" dxfId="18761" priority="5169">
      <formula>$L11&gt;0.15</formula>
    </cfRule>
    <cfRule type="expression" dxfId="18760" priority="5170">
      <formula>AND($L11&gt;0.08,$L11&lt;0.15)</formula>
    </cfRule>
  </conditionalFormatting>
  <conditionalFormatting sqref="F11">
    <cfRule type="expression" dxfId="18759" priority="5155">
      <formula>$L11&gt;0.15</formula>
    </cfRule>
    <cfRule type="expression" dxfId="18758" priority="5156">
      <formula>AND($L11&gt;0.08,$L11&lt;0.15)</formula>
    </cfRule>
  </conditionalFormatting>
  <conditionalFormatting sqref="F11">
    <cfRule type="expression" dxfId="18757" priority="5161">
      <formula>$L11&gt;0.15</formula>
    </cfRule>
    <cfRule type="expression" dxfId="18756" priority="5162">
      <formula>AND($L11&gt;0.08,$L11&lt;0.15)</formula>
    </cfRule>
  </conditionalFormatting>
  <conditionalFormatting sqref="F11">
    <cfRule type="expression" dxfId="18755" priority="5157">
      <formula>$L11&gt;0.15</formula>
    </cfRule>
    <cfRule type="expression" dxfId="18754" priority="5158">
      <formula>AND($L11&gt;0.08,$L11&lt;0.15)</formula>
    </cfRule>
  </conditionalFormatting>
  <conditionalFormatting sqref="F11">
    <cfRule type="expression" dxfId="18753" priority="5159">
      <formula>$L11&gt;0.15</formula>
    </cfRule>
    <cfRule type="expression" dxfId="18752" priority="5160">
      <formula>AND($L11&gt;0.08,$L11&lt;0.15)</formula>
    </cfRule>
  </conditionalFormatting>
  <conditionalFormatting sqref="G11">
    <cfRule type="expression" dxfId="18751" priority="3205">
      <formula>$L11&gt;0.15</formula>
    </cfRule>
    <cfRule type="expression" dxfId="18750" priority="3206">
      <formula>AND($L11&gt;0.08,$L11&lt;0.15)</formula>
    </cfRule>
  </conditionalFormatting>
  <conditionalFormatting sqref="G11">
    <cfRule type="expression" dxfId="18749" priority="3203">
      <formula>$L11&gt;0.15</formula>
    </cfRule>
    <cfRule type="expression" dxfId="18748" priority="3204">
      <formula>AND($L11&gt;0.08,$L11&lt;0.15)</formula>
    </cfRule>
  </conditionalFormatting>
  <conditionalFormatting sqref="G11">
    <cfRule type="expression" dxfId="18747" priority="3201">
      <formula>$L11&gt;0.15</formula>
    </cfRule>
    <cfRule type="expression" dxfId="18746" priority="3202">
      <formula>AND($L11&gt;0.08,$L11&lt;0.15)</formula>
    </cfRule>
  </conditionalFormatting>
  <conditionalFormatting sqref="G11">
    <cfRule type="expression" dxfId="18745" priority="3199">
      <formula>$L11&gt;0.15</formula>
    </cfRule>
    <cfRule type="expression" dxfId="18744" priority="3200">
      <formula>AND($L11&gt;0.08,$L11&lt;0.15)</formula>
    </cfRule>
  </conditionalFormatting>
  <conditionalFormatting sqref="G11">
    <cfRule type="expression" dxfId="18743" priority="3191">
      <formula>$L11&gt;0.15</formula>
    </cfRule>
    <cfRule type="expression" dxfId="18742" priority="3192">
      <formula>AND($L11&gt;0.08,$L11&lt;0.15)</formula>
    </cfRule>
  </conditionalFormatting>
  <conditionalFormatting sqref="G11">
    <cfRule type="expression" dxfId="18741" priority="3197">
      <formula>$L11&gt;0.15</formula>
    </cfRule>
    <cfRule type="expression" dxfId="18740" priority="3198">
      <formula>AND($L11&gt;0.08,$L11&lt;0.15)</formula>
    </cfRule>
  </conditionalFormatting>
  <conditionalFormatting sqref="G11">
    <cfRule type="expression" dxfId="18739" priority="3193">
      <formula>$L11&gt;0.15</formula>
    </cfRule>
    <cfRule type="expression" dxfId="18738" priority="3194">
      <formula>AND($L11&gt;0.08,$L11&lt;0.15)</formula>
    </cfRule>
  </conditionalFormatting>
  <conditionalFormatting sqref="G11">
    <cfRule type="expression" dxfId="18737" priority="3195">
      <formula>$L11&gt;0.15</formula>
    </cfRule>
    <cfRule type="expression" dxfId="18736" priority="3196">
      <formula>AND($L11&gt;0.08,$L11&lt;0.15)</formula>
    </cfRule>
  </conditionalFormatting>
  <conditionalFormatting sqref="H11">
    <cfRule type="expression" dxfId="18735" priority="3175">
      <formula>$L11&gt;0.15</formula>
    </cfRule>
    <cfRule type="expression" dxfId="18734" priority="3176">
      <formula>AND($L11&gt;0.08,$L11&lt;0.15)</formula>
    </cfRule>
  </conditionalFormatting>
  <conditionalFormatting sqref="H11">
    <cfRule type="expression" dxfId="18733" priority="3187">
      <formula>$L11&gt;0.15</formula>
    </cfRule>
    <cfRule type="expression" dxfId="18732" priority="3188">
      <formula>AND($L11&gt;0.08,$L11&lt;0.15)</formula>
    </cfRule>
  </conditionalFormatting>
  <conditionalFormatting sqref="H11">
    <cfRule type="expression" dxfId="18731" priority="3185">
      <formula>$L11&gt;0.15</formula>
    </cfRule>
    <cfRule type="expression" dxfId="18730" priority="3186">
      <formula>AND($L11&gt;0.08,$L11&lt;0.15)</formula>
    </cfRule>
  </conditionalFormatting>
  <conditionalFormatting sqref="H11">
    <cfRule type="expression" dxfId="18729" priority="3189">
      <formula>$L11&gt;0.15</formula>
    </cfRule>
    <cfRule type="expression" dxfId="18728" priority="3190">
      <formula>AND($L11&gt;0.08,$L11&lt;0.15)</formula>
    </cfRule>
  </conditionalFormatting>
  <conditionalFormatting sqref="H11">
    <cfRule type="expression" dxfId="18727" priority="3183">
      <formula>$L11&gt;0.15</formula>
    </cfRule>
    <cfRule type="expression" dxfId="18726" priority="3184">
      <formula>AND($L11&gt;0.08,$L11&lt;0.15)</formula>
    </cfRule>
  </conditionalFormatting>
  <conditionalFormatting sqref="H11">
    <cfRule type="expression" dxfId="18725" priority="3179">
      <formula>$L11&gt;0.15</formula>
    </cfRule>
    <cfRule type="expression" dxfId="18724" priority="3180">
      <formula>AND($L11&gt;0.08,$L11&lt;0.15)</formula>
    </cfRule>
  </conditionalFormatting>
  <conditionalFormatting sqref="H11">
    <cfRule type="expression" dxfId="18723" priority="3181">
      <formula>$L11&gt;0.15</formula>
    </cfRule>
    <cfRule type="expression" dxfId="18722" priority="3182">
      <formula>AND($L11&gt;0.08,$L11&lt;0.15)</formula>
    </cfRule>
  </conditionalFormatting>
  <conditionalFormatting sqref="H11">
    <cfRule type="expression" dxfId="18721" priority="3177">
      <formula>$L11&gt;0.15</formula>
    </cfRule>
    <cfRule type="expression" dxfId="18720" priority="3178">
      <formula>AND($L11&gt;0.08,$L11&lt;0.15)</formula>
    </cfRule>
  </conditionalFormatting>
  <conditionalFormatting sqref="D11">
    <cfRule type="expression" dxfId="18719" priority="3173">
      <formula>$L11&gt;0.15</formula>
    </cfRule>
    <cfRule type="expression" dxfId="18718" priority="3174">
      <formula>AND($L11&gt;0.08,$L11&lt;0.15)</formula>
    </cfRule>
  </conditionalFormatting>
  <conditionalFormatting sqref="D11">
    <cfRule type="expression" dxfId="18717" priority="3171">
      <formula>$L11&gt;0.15</formula>
    </cfRule>
    <cfRule type="expression" dxfId="18716" priority="3172">
      <formula>AND($L11&gt;0.08,$L11&lt;0.15)</formula>
    </cfRule>
  </conditionalFormatting>
  <conditionalFormatting sqref="E11">
    <cfRule type="expression" dxfId="18715" priority="3165">
      <formula>$L11&gt;0.15</formula>
    </cfRule>
    <cfRule type="expression" dxfId="18714" priority="3166">
      <formula>AND($L11&gt;0.08,$L11&lt;0.15)</formula>
    </cfRule>
  </conditionalFormatting>
  <conditionalFormatting sqref="E11">
    <cfRule type="expression" dxfId="18713" priority="3163">
      <formula>$L11&gt;0.15</formula>
    </cfRule>
    <cfRule type="expression" dxfId="18712" priority="3164">
      <formula>AND($L11&gt;0.08,$L11&lt;0.15)</formula>
    </cfRule>
  </conditionalFormatting>
  <conditionalFormatting sqref="E11">
    <cfRule type="expression" dxfId="18711" priority="3169">
      <formula>$L11&gt;0.15</formula>
    </cfRule>
    <cfRule type="expression" dxfId="18710" priority="3170">
      <formula>AND($L11&gt;0.08,$L11&lt;0.15)</formula>
    </cfRule>
  </conditionalFormatting>
  <conditionalFormatting sqref="E11">
    <cfRule type="expression" dxfId="18709" priority="3167">
      <formula>$L11&gt;0.15</formula>
    </cfRule>
    <cfRule type="expression" dxfId="18708" priority="3168">
      <formula>AND($L11&gt;0.08,$L11&lt;0.15)</formula>
    </cfRule>
  </conditionalFormatting>
  <conditionalFormatting sqref="F14">
    <cfRule type="expression" dxfId="18707" priority="3159">
      <formula>$L14&gt;0.15</formula>
    </cfRule>
    <cfRule type="expression" dxfId="18706" priority="3160">
      <formula>AND($L14&gt;0.08,$L14&lt;0.15)</formula>
    </cfRule>
  </conditionalFormatting>
  <conditionalFormatting sqref="F14">
    <cfRule type="expression" dxfId="18705" priority="3157">
      <formula>$L14&gt;0.15</formula>
    </cfRule>
    <cfRule type="expression" dxfId="18704" priority="3158">
      <formula>AND($L14&gt;0.08,$L14&lt;0.15)</formula>
    </cfRule>
  </conditionalFormatting>
  <conditionalFormatting sqref="F14">
    <cfRule type="expression" dxfId="18703" priority="3155">
      <formula>$L14&gt;0.15</formula>
    </cfRule>
    <cfRule type="expression" dxfId="18702" priority="3156">
      <formula>AND($L14&gt;0.08,$L14&lt;0.15)</formula>
    </cfRule>
  </conditionalFormatting>
  <conditionalFormatting sqref="F14">
    <cfRule type="expression" dxfId="18701" priority="3147">
      <formula>$L14&gt;0.15</formula>
    </cfRule>
    <cfRule type="expression" dxfId="18700" priority="3148">
      <formula>AND($L14&gt;0.08,$L14&lt;0.15)</formula>
    </cfRule>
  </conditionalFormatting>
  <conditionalFormatting sqref="F14">
    <cfRule type="expression" dxfId="18699" priority="3145">
      <formula>$L14&gt;0.15</formula>
    </cfRule>
    <cfRule type="expression" dxfId="18698" priority="3146">
      <formula>AND($L14&gt;0.08,$L14&lt;0.15)</formula>
    </cfRule>
  </conditionalFormatting>
  <conditionalFormatting sqref="F14">
    <cfRule type="expression" dxfId="18697" priority="3143">
      <formula>$L14&gt;0.15</formula>
    </cfRule>
    <cfRule type="expression" dxfId="18696" priority="3144">
      <formula>AND($L14&gt;0.08,$L14&lt;0.15)</formula>
    </cfRule>
  </conditionalFormatting>
  <conditionalFormatting sqref="F14">
    <cfRule type="expression" dxfId="18695" priority="3161">
      <formula>$L14&gt;0.15</formula>
    </cfRule>
    <cfRule type="expression" dxfId="18694" priority="3162">
      <formula>AND($L14&gt;0.08,$L14&lt;0.15)</formula>
    </cfRule>
  </conditionalFormatting>
  <conditionalFormatting sqref="F14">
    <cfRule type="expression" dxfId="18693" priority="3153">
      <formula>$L14&gt;0.15</formula>
    </cfRule>
    <cfRule type="expression" dxfId="18692" priority="3154">
      <formula>AND($L14&gt;0.08,$L14&lt;0.15)</formula>
    </cfRule>
  </conditionalFormatting>
  <conditionalFormatting sqref="F14">
    <cfRule type="expression" dxfId="18691" priority="3149">
      <formula>$L14&gt;0.15</formula>
    </cfRule>
    <cfRule type="expression" dxfId="18690" priority="3150">
      <formula>AND($L14&gt;0.08,$L14&lt;0.15)</formula>
    </cfRule>
  </conditionalFormatting>
  <conditionalFormatting sqref="F14">
    <cfRule type="expression" dxfId="18689" priority="3151">
      <formula>$L14&gt;0.15</formula>
    </cfRule>
    <cfRule type="expression" dxfId="18688" priority="3152">
      <formula>AND($L14&gt;0.08,$L14&lt;0.15)</formula>
    </cfRule>
  </conditionalFormatting>
  <conditionalFormatting sqref="F14">
    <cfRule type="expression" dxfId="18687" priority="3141">
      <formula>$L14&gt;0.15</formula>
    </cfRule>
    <cfRule type="expression" dxfId="18686" priority="3142">
      <formula>AND($L14&gt;0.08,$L14&lt;0.15)</formula>
    </cfRule>
  </conditionalFormatting>
  <conditionalFormatting sqref="G14">
    <cfRule type="expression" dxfId="18685" priority="3133">
      <formula>$L14&gt;0.15</formula>
    </cfRule>
    <cfRule type="expression" dxfId="18684" priority="3134">
      <formula>AND($L14&gt;0.08,$L14&lt;0.15)</formula>
    </cfRule>
  </conditionalFormatting>
  <conditionalFormatting sqref="E14">
    <cfRule type="expression" dxfId="18683" priority="3131">
      <formula>$L14&gt;0.15</formula>
    </cfRule>
    <cfRule type="expression" dxfId="18682" priority="3132">
      <formula>AND($L14&gt;0.08,$L14&lt;0.15)</formula>
    </cfRule>
  </conditionalFormatting>
  <conditionalFormatting sqref="E14">
    <cfRule type="expression" dxfId="18681" priority="3129">
      <formula>$L14&gt;0.15</formula>
    </cfRule>
    <cfRule type="expression" dxfId="18680" priority="3130">
      <formula>AND($L14&gt;0.08,$L14&lt;0.15)</formula>
    </cfRule>
  </conditionalFormatting>
  <conditionalFormatting sqref="E14">
    <cfRule type="expression" dxfId="18679" priority="3121">
      <formula>$L14&gt;0.15</formula>
    </cfRule>
    <cfRule type="expression" dxfId="18678" priority="3122">
      <formula>AND($L14&gt;0.08,$L14&lt;0.15)</formula>
    </cfRule>
  </conditionalFormatting>
  <conditionalFormatting sqref="E14">
    <cfRule type="expression" dxfId="18677" priority="3119">
      <formula>$L14&gt;0.15</formula>
    </cfRule>
    <cfRule type="expression" dxfId="18676" priority="3120">
      <formula>AND($L14&gt;0.08,$L14&lt;0.15)</formula>
    </cfRule>
  </conditionalFormatting>
  <conditionalFormatting sqref="E14">
    <cfRule type="expression" dxfId="18675" priority="3117">
      <formula>$L14&gt;0.15</formula>
    </cfRule>
    <cfRule type="expression" dxfId="18674" priority="3118">
      <formula>AND($L14&gt;0.08,$L14&lt;0.15)</formula>
    </cfRule>
  </conditionalFormatting>
  <conditionalFormatting sqref="F14">
    <cfRule type="expression" dxfId="18673" priority="3137">
      <formula>$L14&gt;0.15</formula>
    </cfRule>
    <cfRule type="expression" dxfId="18672" priority="3138">
      <formula>AND($L14&gt;0.08,$L14&lt;0.15)</formula>
    </cfRule>
  </conditionalFormatting>
  <conditionalFormatting sqref="F14">
    <cfRule type="expression" dxfId="18671" priority="3139">
      <formula>$L14&gt;0.15</formula>
    </cfRule>
    <cfRule type="expression" dxfId="18670" priority="3140">
      <formula>AND($L14&gt;0.08,$L14&lt;0.15)</formula>
    </cfRule>
  </conditionalFormatting>
  <conditionalFormatting sqref="G14">
    <cfRule type="expression" dxfId="18669" priority="3135">
      <formula>$L14&gt;0.15</formula>
    </cfRule>
    <cfRule type="expression" dxfId="18668" priority="3136">
      <formula>AND($L14&gt;0.08,$L14&lt;0.15)</formula>
    </cfRule>
  </conditionalFormatting>
  <conditionalFormatting sqref="E14">
    <cfRule type="expression" dxfId="18667" priority="3127">
      <formula>$L14&gt;0.15</formula>
    </cfRule>
    <cfRule type="expression" dxfId="18666" priority="3128">
      <formula>AND($L14&gt;0.08,$L14&lt;0.15)</formula>
    </cfRule>
  </conditionalFormatting>
  <conditionalFormatting sqref="E14">
    <cfRule type="expression" dxfId="18665" priority="3123">
      <formula>$L14&gt;0.15</formula>
    </cfRule>
    <cfRule type="expression" dxfId="18664" priority="3124">
      <formula>AND($L14&gt;0.08,$L14&lt;0.15)</formula>
    </cfRule>
  </conditionalFormatting>
  <conditionalFormatting sqref="E14">
    <cfRule type="expression" dxfId="18663" priority="3125">
      <formula>$L14&gt;0.15</formula>
    </cfRule>
    <cfRule type="expression" dxfId="18662" priority="3126">
      <formula>AND($L14&gt;0.08,$L14&lt;0.15)</formula>
    </cfRule>
  </conditionalFormatting>
  <conditionalFormatting sqref="E14">
    <cfRule type="expression" dxfId="18661" priority="3115">
      <formula>$L14&gt;0.15</formula>
    </cfRule>
    <cfRule type="expression" dxfId="18660" priority="3116">
      <formula>AND($L14&gt;0.08,$L14&lt;0.15)</formula>
    </cfRule>
  </conditionalFormatting>
  <conditionalFormatting sqref="E14">
    <cfRule type="expression" dxfId="18659" priority="3113">
      <formula>$L14&gt;0.15</formula>
    </cfRule>
    <cfRule type="expression" dxfId="18658" priority="3114">
      <formula>AND($L14&gt;0.08,$L14&lt;0.15)</formula>
    </cfRule>
  </conditionalFormatting>
  <conditionalFormatting sqref="E14">
    <cfRule type="expression" dxfId="18657" priority="3111">
      <formula>$L14&gt;0.15</formula>
    </cfRule>
    <cfRule type="expression" dxfId="18656" priority="3112">
      <formula>AND($L14&gt;0.08,$L14&lt;0.15)</formula>
    </cfRule>
  </conditionalFormatting>
  <conditionalFormatting sqref="E14">
    <cfRule type="expression" dxfId="18655" priority="3109">
      <formula>$L14&gt;0.15</formula>
    </cfRule>
    <cfRule type="expression" dxfId="18654" priority="3110">
      <formula>AND($L14&gt;0.08,$L14&lt;0.15)</formula>
    </cfRule>
  </conditionalFormatting>
  <conditionalFormatting sqref="E14">
    <cfRule type="expression" dxfId="18653" priority="3107">
      <formula>$L14&gt;0.15</formula>
    </cfRule>
    <cfRule type="expression" dxfId="18652" priority="3108">
      <formula>AND($L14&gt;0.08,$L14&lt;0.15)</formula>
    </cfRule>
  </conditionalFormatting>
  <conditionalFormatting sqref="D14">
    <cfRule type="expression" dxfId="18651" priority="3105">
      <formula>$L14&gt;0.15</formula>
    </cfRule>
    <cfRule type="expression" dxfId="18650" priority="3106">
      <formula>AND($L14&gt;0.08,$L14&lt;0.15)</formula>
    </cfRule>
  </conditionalFormatting>
  <conditionalFormatting sqref="H14">
    <cfRule type="expression" dxfId="18649" priority="3093">
      <formula>$L14&gt;0.15</formula>
    </cfRule>
    <cfRule type="expression" dxfId="18648" priority="3094">
      <formula>AND($L14&gt;0.08,$L14&lt;0.15)</formula>
    </cfRule>
  </conditionalFormatting>
  <conditionalFormatting sqref="H14">
    <cfRule type="expression" dxfId="18647" priority="3091">
      <formula>$L14&gt;0.15</formula>
    </cfRule>
    <cfRule type="expression" dxfId="18646" priority="3092">
      <formula>AND($L14&gt;0.08,$L14&lt;0.15)</formula>
    </cfRule>
  </conditionalFormatting>
  <conditionalFormatting sqref="H14">
    <cfRule type="expression" dxfId="18645" priority="3089">
      <formula>$L14&gt;0.15</formula>
    </cfRule>
    <cfRule type="expression" dxfId="18644" priority="3090">
      <formula>AND($L14&gt;0.08,$L14&lt;0.15)</formula>
    </cfRule>
  </conditionalFormatting>
  <conditionalFormatting sqref="H14">
    <cfRule type="expression" dxfId="18643" priority="3099">
      <formula>$L14&gt;0.15</formula>
    </cfRule>
    <cfRule type="expression" dxfId="18642" priority="3100">
      <formula>AND($L14&gt;0.08,$L14&lt;0.15)</formula>
    </cfRule>
  </conditionalFormatting>
  <conditionalFormatting sqref="H14">
    <cfRule type="expression" dxfId="18641" priority="3097">
      <formula>$L14&gt;0.15</formula>
    </cfRule>
    <cfRule type="expression" dxfId="18640" priority="3098">
      <formula>AND($L14&gt;0.08,$L14&lt;0.15)</formula>
    </cfRule>
  </conditionalFormatting>
  <conditionalFormatting sqref="H14">
    <cfRule type="expression" dxfId="18639" priority="3103">
      <formula>$L14&gt;0.15</formula>
    </cfRule>
    <cfRule type="expression" dxfId="18638" priority="3104">
      <formula>AND($L14&gt;0.08,$L14&lt;0.15)</formula>
    </cfRule>
  </conditionalFormatting>
  <conditionalFormatting sqref="H14">
    <cfRule type="expression" dxfId="18637" priority="3101">
      <formula>$L14&gt;0.15</formula>
    </cfRule>
    <cfRule type="expression" dxfId="18636" priority="3102">
      <formula>AND($L14&gt;0.08,$L14&lt;0.15)</formula>
    </cfRule>
  </conditionalFormatting>
  <conditionalFormatting sqref="H14">
    <cfRule type="expression" dxfId="18635" priority="3095">
      <formula>$L14&gt;0.15</formula>
    </cfRule>
    <cfRule type="expression" dxfId="18634" priority="3096">
      <formula>AND($L14&gt;0.08,$L14&lt;0.15)</formula>
    </cfRule>
  </conditionalFormatting>
  <conditionalFormatting sqref="AE32">
    <cfRule type="expression" dxfId="18633" priority="2715">
      <formula>$L32&gt;0.15</formula>
    </cfRule>
    <cfRule type="expression" dxfId="18632" priority="2716">
      <formula>AND($L32&gt;0.08,$L32&lt;0.15)</formula>
    </cfRule>
  </conditionalFormatting>
  <conditionalFormatting sqref="AE32">
    <cfRule type="expression" dxfId="18631" priority="2717">
      <formula>$L32&gt;0.15</formula>
    </cfRule>
    <cfRule type="expression" dxfId="18630" priority="2718">
      <formula>AND($L32&gt;0.08,$L32&lt;0.15)</formula>
    </cfRule>
  </conditionalFormatting>
  <conditionalFormatting sqref="H33:H35">
    <cfRule type="expression" dxfId="18629" priority="2623">
      <formula>$L33&gt;0.15</formula>
    </cfRule>
    <cfRule type="expression" dxfId="18628" priority="2624">
      <formula>AND($L33&gt;0.08,$L33&lt;0.15)</formula>
    </cfRule>
  </conditionalFormatting>
  <conditionalFormatting sqref="H33:H35">
    <cfRule type="expression" dxfId="18627" priority="2617">
      <formula>$L33&gt;0.15</formula>
    </cfRule>
    <cfRule type="expression" dxfId="18626" priority="2618">
      <formula>AND($L33&gt;0.08,$L33&lt;0.15)</formula>
    </cfRule>
  </conditionalFormatting>
  <conditionalFormatting sqref="H33:H35">
    <cfRule type="expression" dxfId="18625" priority="2611">
      <formula>$L33&gt;0.15</formula>
    </cfRule>
    <cfRule type="expression" dxfId="18624" priority="2612">
      <formula>AND($L33&gt;0.08,$L33&lt;0.15)</formula>
    </cfRule>
  </conditionalFormatting>
  <conditionalFormatting sqref="F33:F35">
    <cfRule type="expression" dxfId="18623" priority="2605">
      <formula>$L33&gt;0.15</formula>
    </cfRule>
    <cfRule type="expression" dxfId="18622" priority="2606">
      <formula>AND($L33&gt;0.08,$L33&lt;0.15)</formula>
    </cfRule>
  </conditionalFormatting>
  <conditionalFormatting sqref="E33:E35">
    <cfRule type="expression" dxfId="18621" priority="2673">
      <formula>$L33&gt;0.15</formula>
    </cfRule>
    <cfRule type="expression" dxfId="18620" priority="2674">
      <formula>AND($L33&gt;0.08,$L33&lt;0.15)</formula>
    </cfRule>
  </conditionalFormatting>
  <conditionalFormatting sqref="G33:G35">
    <cfRule type="expression" dxfId="18619" priority="2693">
      <formula>$L33&gt;0.15</formula>
    </cfRule>
    <cfRule type="expression" dxfId="18618" priority="2694">
      <formula>AND($L33&gt;0.08,$L33&lt;0.15)</formula>
    </cfRule>
  </conditionalFormatting>
  <conditionalFormatting sqref="G33:G35">
    <cfRule type="expression" dxfId="18617" priority="2691">
      <formula>$L33&gt;0.15</formula>
    </cfRule>
    <cfRule type="expression" dxfId="18616" priority="2692">
      <formula>AND($L33&gt;0.08,$L33&lt;0.15)</formula>
    </cfRule>
  </conditionalFormatting>
  <conditionalFormatting sqref="G33:G35">
    <cfRule type="expression" dxfId="18615" priority="2689">
      <formula>$L33&gt;0.15</formula>
    </cfRule>
    <cfRule type="expression" dxfId="18614" priority="2690">
      <formula>AND($L33&gt;0.08,$L33&lt;0.15)</formula>
    </cfRule>
  </conditionalFormatting>
  <conditionalFormatting sqref="G33:G35">
    <cfRule type="expression" dxfId="18613" priority="2687">
      <formula>$L33&gt;0.15</formula>
    </cfRule>
    <cfRule type="expression" dxfId="18612" priority="2688">
      <formula>AND($L33&gt;0.08,$L33&lt;0.15)</formula>
    </cfRule>
  </conditionalFormatting>
  <conditionalFormatting sqref="G33:G35">
    <cfRule type="expression" dxfId="18611" priority="2685">
      <formula>$L33&gt;0.15</formula>
    </cfRule>
    <cfRule type="expression" dxfId="18610" priority="2686">
      <formula>AND($L33&gt;0.08,$L33&lt;0.15)</formula>
    </cfRule>
  </conditionalFormatting>
  <conditionalFormatting sqref="G33:G35">
    <cfRule type="expression" dxfId="18609" priority="2683">
      <formula>$L33&gt;0.15</formula>
    </cfRule>
    <cfRule type="expression" dxfId="18608" priority="2684">
      <formula>AND($L33&gt;0.08,$L33&lt;0.15)</formula>
    </cfRule>
  </conditionalFormatting>
  <conditionalFormatting sqref="G33:G35">
    <cfRule type="expression" dxfId="18607" priority="2681">
      <formula>$L33&gt;0.15</formula>
    </cfRule>
    <cfRule type="expression" dxfId="18606" priority="2682">
      <formula>AND($L33&gt;0.08,$L33&lt;0.15)</formula>
    </cfRule>
  </conditionalFormatting>
  <conditionalFormatting sqref="F33:F35">
    <cfRule type="expression" dxfId="18605" priority="2609">
      <formula>$L33&gt;0.15</formula>
    </cfRule>
    <cfRule type="expression" dxfId="18604" priority="2610">
      <formula>AND($L33&gt;0.08,$L33&lt;0.15)</formula>
    </cfRule>
  </conditionalFormatting>
  <conditionalFormatting sqref="F33:F35">
    <cfRule type="expression" dxfId="18603" priority="2607">
      <formula>$L33&gt;0.15</formula>
    </cfRule>
    <cfRule type="expression" dxfId="18602" priority="2608">
      <formula>AND($L33&gt;0.08,$L33&lt;0.15)</formula>
    </cfRule>
  </conditionalFormatting>
  <conditionalFormatting sqref="H33:H35">
    <cfRule type="expression" dxfId="18601" priority="2613">
      <formula>$L33&gt;0.15</formula>
    </cfRule>
    <cfRule type="expression" dxfId="18600" priority="2614">
      <formula>AND($L33&gt;0.08,$L33&lt;0.15)</formula>
    </cfRule>
  </conditionalFormatting>
  <conditionalFormatting sqref="H33:H35">
    <cfRule type="expression" dxfId="18599" priority="2615">
      <formula>$L33&gt;0.15</formula>
    </cfRule>
    <cfRule type="expression" dxfId="18598" priority="2616">
      <formula>AND($L33&gt;0.08,$L33&lt;0.15)</formula>
    </cfRule>
  </conditionalFormatting>
  <conditionalFormatting sqref="F33:F35">
    <cfRule type="expression" dxfId="18597" priority="2597">
      <formula>$L33&gt;0.15</formula>
    </cfRule>
    <cfRule type="expression" dxfId="18596" priority="2598">
      <formula>AND($L33&gt;0.08,$L33&lt;0.15)</formula>
    </cfRule>
  </conditionalFormatting>
  <conditionalFormatting sqref="F33:F35">
    <cfRule type="expression" dxfId="18595" priority="2603">
      <formula>$L33&gt;0.15</formula>
    </cfRule>
    <cfRule type="expression" dxfId="18594" priority="2604">
      <formula>AND($L33&gt;0.08,$L33&lt;0.15)</formula>
    </cfRule>
  </conditionalFormatting>
  <conditionalFormatting sqref="F33:F35">
    <cfRule type="expression" dxfId="18593" priority="2599">
      <formula>$L33&gt;0.15</formula>
    </cfRule>
    <cfRule type="expression" dxfId="18592" priority="2600">
      <formula>AND($L33&gt;0.08,$L33&lt;0.15)</formula>
    </cfRule>
  </conditionalFormatting>
  <conditionalFormatting sqref="F33:F35">
    <cfRule type="expression" dxfId="18591" priority="2601">
      <formula>$L33&gt;0.15</formula>
    </cfRule>
    <cfRule type="expression" dxfId="18590" priority="2602">
      <formula>AND($L33&gt;0.08,$L33&lt;0.15)</formula>
    </cfRule>
  </conditionalFormatting>
  <conditionalFormatting sqref="F33:F35">
    <cfRule type="expression" dxfId="18589" priority="2591">
      <formula>$L33&gt;0.15</formula>
    </cfRule>
    <cfRule type="expression" dxfId="18588" priority="2592">
      <formula>AND($L33&gt;0.08,$L33&lt;0.15)</formula>
    </cfRule>
  </conditionalFormatting>
  <conditionalFormatting sqref="F33:F35">
    <cfRule type="expression" dxfId="18587" priority="2595">
      <formula>$L33&gt;0.15</formula>
    </cfRule>
    <cfRule type="expression" dxfId="18586" priority="2596">
      <formula>AND($L33&gt;0.08,$L33&lt;0.15)</formula>
    </cfRule>
  </conditionalFormatting>
  <conditionalFormatting sqref="F33:F35">
    <cfRule type="expression" dxfId="18585" priority="2593">
      <formula>$L33&gt;0.15</formula>
    </cfRule>
    <cfRule type="expression" dxfId="18584" priority="2594">
      <formula>AND($L33&gt;0.08,$L33&lt;0.15)</formula>
    </cfRule>
  </conditionalFormatting>
  <conditionalFormatting sqref="G33:G35">
    <cfRule type="expression" dxfId="18583" priority="2679">
      <formula>$L33&gt;0.15</formula>
    </cfRule>
    <cfRule type="expression" dxfId="18582" priority="2680">
      <formula>AND($L33&gt;0.08,$L33&lt;0.15)</formula>
    </cfRule>
  </conditionalFormatting>
  <conditionalFormatting sqref="E33:E35">
    <cfRule type="expression" dxfId="18581" priority="2661">
      <formula>$L33&gt;0.15</formula>
    </cfRule>
    <cfRule type="expression" dxfId="18580" priority="2662">
      <formula>AND($L33&gt;0.08,$L33&lt;0.15)</formula>
    </cfRule>
  </conditionalFormatting>
  <conditionalFormatting sqref="E33:E35">
    <cfRule type="expression" dxfId="18579" priority="2659">
      <formula>$L33&gt;0.15</formula>
    </cfRule>
    <cfRule type="expression" dxfId="18578" priority="2660">
      <formula>AND($L33&gt;0.08,$L33&lt;0.15)</formula>
    </cfRule>
  </conditionalFormatting>
  <conditionalFormatting sqref="E33:E35">
    <cfRule type="expression" dxfId="18577" priority="2663">
      <formula>$L33&gt;0.15</formula>
    </cfRule>
    <cfRule type="expression" dxfId="18576" priority="2664">
      <formula>AND($L33&gt;0.08,$L33&lt;0.15)</formula>
    </cfRule>
  </conditionalFormatting>
  <conditionalFormatting sqref="E33:E35">
    <cfRule type="expression" dxfId="18575" priority="2657">
      <formula>$L33&gt;0.15</formula>
    </cfRule>
    <cfRule type="expression" dxfId="18574" priority="2658">
      <formula>AND($L33&gt;0.08,$L33&lt;0.15)</formula>
    </cfRule>
  </conditionalFormatting>
  <conditionalFormatting sqref="E33:E35">
    <cfRule type="expression" dxfId="18573" priority="2653">
      <formula>$L33&gt;0.15</formula>
    </cfRule>
    <cfRule type="expression" dxfId="18572" priority="2654">
      <formula>AND($L33&gt;0.08,$L33&lt;0.15)</formula>
    </cfRule>
  </conditionalFormatting>
  <conditionalFormatting sqref="E33:E35">
    <cfRule type="expression" dxfId="18571" priority="2655">
      <formula>$L33&gt;0.15</formula>
    </cfRule>
    <cfRule type="expression" dxfId="18570" priority="2656">
      <formula>AND($L33&gt;0.08,$L33&lt;0.15)</formula>
    </cfRule>
  </conditionalFormatting>
  <conditionalFormatting sqref="E33:E35">
    <cfRule type="expression" dxfId="18569" priority="2677">
      <formula>$L33&gt;0.15</formula>
    </cfRule>
    <cfRule type="expression" dxfId="18568" priority="2678">
      <formula>AND($L33&gt;0.08,$L33&lt;0.15)</formula>
    </cfRule>
  </conditionalFormatting>
  <conditionalFormatting sqref="E33:E35">
    <cfRule type="expression" dxfId="18567" priority="2675">
      <formula>$L33&gt;0.15</formula>
    </cfRule>
    <cfRule type="expression" dxfId="18566" priority="2676">
      <formula>AND($L33&gt;0.08,$L33&lt;0.15)</formula>
    </cfRule>
  </conditionalFormatting>
  <conditionalFormatting sqref="E33:E35">
    <cfRule type="expression" dxfId="18565" priority="2669">
      <formula>$L33&gt;0.15</formula>
    </cfRule>
    <cfRule type="expression" dxfId="18564" priority="2670">
      <formula>AND($L33&gt;0.08,$L33&lt;0.15)</formula>
    </cfRule>
  </conditionalFormatting>
  <conditionalFormatting sqref="E33:E35">
    <cfRule type="expression" dxfId="18563" priority="2667">
      <formula>$L33&gt;0.15</formula>
    </cfRule>
    <cfRule type="expression" dxfId="18562" priority="2668">
      <formula>AND($L33&gt;0.08,$L33&lt;0.15)</formula>
    </cfRule>
  </conditionalFormatting>
  <conditionalFormatting sqref="E33:E35">
    <cfRule type="expression" dxfId="18561" priority="2665">
      <formula>$L33&gt;0.15</formula>
    </cfRule>
    <cfRule type="expression" dxfId="18560" priority="2666">
      <formula>AND($L33&gt;0.08,$L33&lt;0.15)</formula>
    </cfRule>
  </conditionalFormatting>
  <conditionalFormatting sqref="E33:E35">
    <cfRule type="expression" dxfId="18559" priority="2671">
      <formula>$L33&gt;0.15</formula>
    </cfRule>
    <cfRule type="expression" dxfId="18558" priority="2672">
      <formula>AND($L33&gt;0.08,$L33&lt;0.15)</formula>
    </cfRule>
  </conditionalFormatting>
  <conditionalFormatting sqref="D33:D35">
    <cfRule type="expression" dxfId="18557" priority="2635">
      <formula>$L33&gt;0.15</formula>
    </cfRule>
    <cfRule type="expression" dxfId="18556" priority="2636">
      <formula>AND($L33&gt;0.08,$L33&lt;0.15)</formula>
    </cfRule>
  </conditionalFormatting>
  <conditionalFormatting sqref="D33:D35">
    <cfRule type="expression" dxfId="18555" priority="2633">
      <formula>$L33&gt;0.15</formula>
    </cfRule>
    <cfRule type="expression" dxfId="18554" priority="2634">
      <formula>AND($L33&gt;0.08,$L33&lt;0.15)</formula>
    </cfRule>
  </conditionalFormatting>
  <conditionalFormatting sqref="D33:D35">
    <cfRule type="expression" dxfId="18553" priority="2637">
      <formula>$L33&gt;0.15</formula>
    </cfRule>
    <cfRule type="expression" dxfId="18552" priority="2638">
      <formula>AND($L33&gt;0.08,$L33&lt;0.15)</formula>
    </cfRule>
  </conditionalFormatting>
  <conditionalFormatting sqref="D33:D35">
    <cfRule type="expression" dxfId="18551" priority="2631">
      <formula>$L33&gt;0.15</formula>
    </cfRule>
    <cfRule type="expression" dxfId="18550" priority="2632">
      <formula>AND($L33&gt;0.08,$L33&lt;0.15)</formula>
    </cfRule>
  </conditionalFormatting>
  <conditionalFormatting sqref="D33:D35">
    <cfRule type="expression" dxfId="18549" priority="2627">
      <formula>$L33&gt;0.15</formula>
    </cfRule>
    <cfRule type="expression" dxfId="18548" priority="2628">
      <formula>AND($L33&gt;0.08,$L33&lt;0.15)</formula>
    </cfRule>
  </conditionalFormatting>
  <conditionalFormatting sqref="D33:D35">
    <cfRule type="expression" dxfId="18547" priority="2629">
      <formula>$L33&gt;0.15</formula>
    </cfRule>
    <cfRule type="expression" dxfId="18546" priority="2630">
      <formula>AND($L33&gt;0.08,$L33&lt;0.15)</formula>
    </cfRule>
  </conditionalFormatting>
  <conditionalFormatting sqref="D33:D35">
    <cfRule type="expression" dxfId="18545" priority="2651">
      <formula>$L33&gt;0.15</formula>
    </cfRule>
    <cfRule type="expression" dxfId="18544" priority="2652">
      <formula>AND($L33&gt;0.08,$L33&lt;0.15)</formula>
    </cfRule>
  </conditionalFormatting>
  <conditionalFormatting sqref="D33:D35">
    <cfRule type="expression" dxfId="18543" priority="2649">
      <formula>$L33&gt;0.15</formula>
    </cfRule>
    <cfRule type="expression" dxfId="18542" priority="2650">
      <formula>AND($L33&gt;0.08,$L33&lt;0.15)</formula>
    </cfRule>
  </conditionalFormatting>
  <conditionalFormatting sqref="D33:D35">
    <cfRule type="expression" dxfId="18541" priority="2643">
      <formula>$L33&gt;0.15</formula>
    </cfRule>
    <cfRule type="expression" dxfId="18540" priority="2644">
      <formula>AND($L33&gt;0.08,$L33&lt;0.15)</formula>
    </cfRule>
  </conditionalFormatting>
  <conditionalFormatting sqref="D33:D35">
    <cfRule type="expression" dxfId="18539" priority="2641">
      <formula>$L33&gt;0.15</formula>
    </cfRule>
    <cfRule type="expression" dxfId="18538" priority="2642">
      <formula>AND($L33&gt;0.08,$L33&lt;0.15)</formula>
    </cfRule>
  </conditionalFormatting>
  <conditionalFormatting sqref="D33:D35">
    <cfRule type="expression" dxfId="18537" priority="2639">
      <formula>$L33&gt;0.15</formula>
    </cfRule>
    <cfRule type="expression" dxfId="18536" priority="2640">
      <formula>AND($L33&gt;0.08,$L33&lt;0.15)</formula>
    </cfRule>
  </conditionalFormatting>
  <conditionalFormatting sqref="D33:D35">
    <cfRule type="expression" dxfId="18535" priority="2645">
      <formula>$L33&gt;0.15</formula>
    </cfRule>
    <cfRule type="expression" dxfId="18534" priority="2646">
      <formula>AND($L33&gt;0.08,$L33&lt;0.15)</formula>
    </cfRule>
  </conditionalFormatting>
  <conditionalFormatting sqref="D33:D35">
    <cfRule type="expression" dxfId="18533" priority="2647">
      <formula>$L33&gt;0.15</formula>
    </cfRule>
    <cfRule type="expression" dxfId="18532" priority="2648">
      <formula>AND($L33&gt;0.08,$L33&lt;0.15)</formula>
    </cfRule>
  </conditionalFormatting>
  <conditionalFormatting sqref="H33:H35">
    <cfRule type="expression" dxfId="18531" priority="2625">
      <formula>$L33&gt;0.15</formula>
    </cfRule>
    <cfRule type="expression" dxfId="18530" priority="2626">
      <formula>AND($L33&gt;0.08,$L33&lt;0.15)</formula>
    </cfRule>
  </conditionalFormatting>
  <conditionalFormatting sqref="H33:H35">
    <cfRule type="expression" dxfId="18529" priority="2621">
      <formula>$L33&gt;0.15</formula>
    </cfRule>
    <cfRule type="expression" dxfId="18528" priority="2622">
      <formula>AND($L33&gt;0.08,$L33&lt;0.15)</formula>
    </cfRule>
  </conditionalFormatting>
  <conditionalFormatting sqref="H33:H35">
    <cfRule type="expression" dxfId="18527" priority="2619">
      <formula>$L33&gt;0.15</formula>
    </cfRule>
    <cfRule type="expression" dxfId="18526" priority="2620">
      <formula>AND($L33&gt;0.08,$L33&lt;0.15)</formula>
    </cfRule>
  </conditionalFormatting>
  <conditionalFormatting sqref="B8">
    <cfRule type="expression" dxfId="18525" priority="2367">
      <formula>$L8&gt;0.15</formula>
    </cfRule>
    <cfRule type="expression" dxfId="18524" priority="2368">
      <formula>AND($L8&gt;0.08,$L8&lt;0.15)</formula>
    </cfRule>
  </conditionalFormatting>
  <conditionalFormatting sqref="B9">
    <cfRule type="expression" dxfId="18523" priority="2365">
      <formula>$L9&gt;0.15</formula>
    </cfRule>
    <cfRule type="expression" dxfId="18522" priority="2366">
      <formula>AND($L9&gt;0.08,$L9&lt;0.15)</formula>
    </cfRule>
  </conditionalFormatting>
  <conditionalFormatting sqref="B10">
    <cfRule type="expression" dxfId="18521" priority="2363">
      <formula>$L10&gt;0.15</formula>
    </cfRule>
    <cfRule type="expression" dxfId="18520" priority="2364">
      <formula>AND($L10&gt;0.08,$L10&lt;0.15)</formula>
    </cfRule>
  </conditionalFormatting>
  <conditionalFormatting sqref="F24">
    <cfRule type="expression" dxfId="18519" priority="1565">
      <formula>$L24&gt;0.15</formula>
    </cfRule>
    <cfRule type="expression" dxfId="18518" priority="1566">
      <formula>AND($L24&gt;0.08,$L24&lt;0.15)</formula>
    </cfRule>
  </conditionalFormatting>
  <conditionalFormatting sqref="F24">
    <cfRule type="expression" dxfId="18517" priority="1553">
      <formula>$L24&gt;0.15</formula>
    </cfRule>
    <cfRule type="expression" dxfId="18516" priority="1554">
      <formula>AND($L24&gt;0.08,$L24&lt;0.15)</formula>
    </cfRule>
  </conditionalFormatting>
  <conditionalFormatting sqref="F24">
    <cfRule type="expression" dxfId="18515" priority="1555">
      <formula>$L24&gt;0.15</formula>
    </cfRule>
    <cfRule type="expression" dxfId="18514" priority="1556">
      <formula>AND($L24&gt;0.08,$L24&lt;0.15)</formula>
    </cfRule>
  </conditionalFormatting>
  <conditionalFormatting sqref="F24">
    <cfRule type="expression" dxfId="18513" priority="1561">
      <formula>$L24&gt;0.15</formula>
    </cfRule>
    <cfRule type="expression" dxfId="18512" priority="1562">
      <formula>AND($L24&gt;0.08,$L24&lt;0.15)</formula>
    </cfRule>
  </conditionalFormatting>
  <conditionalFormatting sqref="F24">
    <cfRule type="expression" dxfId="18511" priority="1551">
      <formula>$L24&gt;0.15</formula>
    </cfRule>
    <cfRule type="expression" dxfId="18510" priority="1552">
      <formula>AND($L24&gt;0.08,$L24&lt;0.15)</formula>
    </cfRule>
  </conditionalFormatting>
  <conditionalFormatting sqref="B11:B28">
    <cfRule type="expression" dxfId="18509" priority="2251">
      <formula>$L11&gt;0.15</formula>
    </cfRule>
    <cfRule type="expression" dxfId="18508" priority="2252">
      <formula>AND($L11&gt;0.08,$L11&lt;0.15)</formula>
    </cfRule>
  </conditionalFormatting>
  <conditionalFormatting sqref="F15">
    <cfRule type="expression" dxfId="18507" priority="2247">
      <formula>$L15&gt;0.15</formula>
    </cfRule>
    <cfRule type="expression" dxfId="18506" priority="2248">
      <formula>AND($L15&gt;0.08,$L15&lt;0.15)</formula>
    </cfRule>
  </conditionalFormatting>
  <conditionalFormatting sqref="F15">
    <cfRule type="expression" dxfId="18505" priority="2245">
      <formula>$L15&gt;0.15</formula>
    </cfRule>
    <cfRule type="expression" dxfId="18504" priority="2246">
      <formula>AND($L15&gt;0.08,$L15&lt;0.15)</formula>
    </cfRule>
  </conditionalFormatting>
  <conditionalFormatting sqref="F15">
    <cfRule type="expression" dxfId="18503" priority="2243">
      <formula>$L15&gt;0.15</formula>
    </cfRule>
    <cfRule type="expression" dxfId="18502" priority="2244">
      <formula>AND($L15&gt;0.08,$L15&lt;0.15)</formula>
    </cfRule>
  </conditionalFormatting>
  <conditionalFormatting sqref="F15">
    <cfRule type="expression" dxfId="18501" priority="2235">
      <formula>$L15&gt;0.15</formula>
    </cfRule>
    <cfRule type="expression" dxfId="18500" priority="2236">
      <formula>AND($L15&gt;0.08,$L15&lt;0.15)</formula>
    </cfRule>
  </conditionalFormatting>
  <conditionalFormatting sqref="F15">
    <cfRule type="expression" dxfId="18499" priority="2233">
      <formula>$L15&gt;0.15</formula>
    </cfRule>
    <cfRule type="expression" dxfId="18498" priority="2234">
      <formula>AND($L15&gt;0.08,$L15&lt;0.15)</formula>
    </cfRule>
  </conditionalFormatting>
  <conditionalFormatting sqref="F15">
    <cfRule type="expression" dxfId="18497" priority="2231">
      <formula>$L15&gt;0.15</formula>
    </cfRule>
    <cfRule type="expression" dxfId="18496" priority="2232">
      <formula>AND($L15&gt;0.08,$L15&lt;0.15)</formula>
    </cfRule>
  </conditionalFormatting>
  <conditionalFormatting sqref="F15">
    <cfRule type="expression" dxfId="18495" priority="2249">
      <formula>$L15&gt;0.15</formula>
    </cfRule>
    <cfRule type="expression" dxfId="18494" priority="2250">
      <formula>AND($L15&gt;0.08,$L15&lt;0.15)</formula>
    </cfRule>
  </conditionalFormatting>
  <conditionalFormatting sqref="F15">
    <cfRule type="expression" dxfId="18493" priority="2241">
      <formula>$L15&gt;0.15</formula>
    </cfRule>
    <cfRule type="expression" dxfId="18492" priority="2242">
      <formula>AND($L15&gt;0.08,$L15&lt;0.15)</formula>
    </cfRule>
  </conditionalFormatting>
  <conditionalFormatting sqref="F15">
    <cfRule type="expression" dxfId="18491" priority="2237">
      <formula>$L15&gt;0.15</formula>
    </cfRule>
    <cfRule type="expression" dxfId="18490" priority="2238">
      <formula>AND($L15&gt;0.08,$L15&lt;0.15)</formula>
    </cfRule>
  </conditionalFormatting>
  <conditionalFormatting sqref="F15">
    <cfRule type="expression" dxfId="18489" priority="2239">
      <formula>$L15&gt;0.15</formula>
    </cfRule>
    <cfRule type="expression" dxfId="18488" priority="2240">
      <formula>AND($L15&gt;0.08,$L15&lt;0.15)</formula>
    </cfRule>
  </conditionalFormatting>
  <conditionalFormatting sqref="F15">
    <cfRule type="expression" dxfId="18487" priority="2229">
      <formula>$L15&gt;0.15</formula>
    </cfRule>
    <cfRule type="expression" dxfId="18486" priority="2230">
      <formula>AND($L15&gt;0.08,$L15&lt;0.15)</formula>
    </cfRule>
  </conditionalFormatting>
  <conditionalFormatting sqref="G15">
    <cfRule type="expression" dxfId="18485" priority="2221">
      <formula>$L15&gt;0.15</formula>
    </cfRule>
    <cfRule type="expression" dxfId="18484" priority="2222">
      <formula>AND($L15&gt;0.08,$L15&lt;0.15)</formula>
    </cfRule>
  </conditionalFormatting>
  <conditionalFormatting sqref="E15">
    <cfRule type="expression" dxfId="18483" priority="2219">
      <formula>$L15&gt;0.15</formula>
    </cfRule>
    <cfRule type="expression" dxfId="18482" priority="2220">
      <formula>AND($L15&gt;0.08,$L15&lt;0.15)</formula>
    </cfRule>
  </conditionalFormatting>
  <conditionalFormatting sqref="E15">
    <cfRule type="expression" dxfId="18481" priority="2217">
      <formula>$L15&gt;0.15</formula>
    </cfRule>
    <cfRule type="expression" dxfId="18480" priority="2218">
      <formula>AND($L15&gt;0.08,$L15&lt;0.15)</formula>
    </cfRule>
  </conditionalFormatting>
  <conditionalFormatting sqref="E15">
    <cfRule type="expression" dxfId="18479" priority="2209">
      <formula>$L15&gt;0.15</formula>
    </cfRule>
    <cfRule type="expression" dxfId="18478" priority="2210">
      <formula>AND($L15&gt;0.08,$L15&lt;0.15)</formula>
    </cfRule>
  </conditionalFormatting>
  <conditionalFormatting sqref="E15">
    <cfRule type="expression" dxfId="18477" priority="2207">
      <formula>$L15&gt;0.15</formula>
    </cfRule>
    <cfRule type="expression" dxfId="18476" priority="2208">
      <formula>AND($L15&gt;0.08,$L15&lt;0.15)</formula>
    </cfRule>
  </conditionalFormatting>
  <conditionalFormatting sqref="E15">
    <cfRule type="expression" dxfId="18475" priority="2205">
      <formula>$L15&gt;0.15</formula>
    </cfRule>
    <cfRule type="expression" dxfId="18474" priority="2206">
      <formula>AND($L15&gt;0.08,$L15&lt;0.15)</formula>
    </cfRule>
  </conditionalFormatting>
  <conditionalFormatting sqref="F15">
    <cfRule type="expression" dxfId="18473" priority="2225">
      <formula>$L15&gt;0.15</formula>
    </cfRule>
    <cfRule type="expression" dxfId="18472" priority="2226">
      <formula>AND($L15&gt;0.08,$L15&lt;0.15)</formula>
    </cfRule>
  </conditionalFormatting>
  <conditionalFormatting sqref="F15">
    <cfRule type="expression" dxfId="18471" priority="2227">
      <formula>$L15&gt;0.15</formula>
    </cfRule>
    <cfRule type="expression" dxfId="18470" priority="2228">
      <formula>AND($L15&gt;0.08,$L15&lt;0.15)</formula>
    </cfRule>
  </conditionalFormatting>
  <conditionalFormatting sqref="G15">
    <cfRule type="expression" dxfId="18469" priority="2223">
      <formula>$L15&gt;0.15</formula>
    </cfRule>
    <cfRule type="expression" dxfId="18468" priority="2224">
      <formula>AND($L15&gt;0.08,$L15&lt;0.15)</formula>
    </cfRule>
  </conditionalFormatting>
  <conditionalFormatting sqref="E15">
    <cfRule type="expression" dxfId="18467" priority="2215">
      <formula>$L15&gt;0.15</formula>
    </cfRule>
    <cfRule type="expression" dxfId="18466" priority="2216">
      <formula>AND($L15&gt;0.08,$L15&lt;0.15)</formula>
    </cfRule>
  </conditionalFormatting>
  <conditionalFormatting sqref="E15">
    <cfRule type="expression" dxfId="18465" priority="2211">
      <formula>$L15&gt;0.15</formula>
    </cfRule>
    <cfRule type="expression" dxfId="18464" priority="2212">
      <formula>AND($L15&gt;0.08,$L15&lt;0.15)</formula>
    </cfRule>
  </conditionalFormatting>
  <conditionalFormatting sqref="E15">
    <cfRule type="expression" dxfId="18463" priority="2213">
      <formula>$L15&gt;0.15</formula>
    </cfRule>
    <cfRule type="expression" dxfId="18462" priority="2214">
      <formula>AND($L15&gt;0.08,$L15&lt;0.15)</formula>
    </cfRule>
  </conditionalFormatting>
  <conditionalFormatting sqref="E15">
    <cfRule type="expression" dxfId="18461" priority="2203">
      <formula>$L15&gt;0.15</formula>
    </cfRule>
    <cfRule type="expression" dxfId="18460" priority="2204">
      <formula>AND($L15&gt;0.08,$L15&lt;0.15)</formula>
    </cfRule>
  </conditionalFormatting>
  <conditionalFormatting sqref="E15">
    <cfRule type="expression" dxfId="18459" priority="2201">
      <formula>$L15&gt;0.15</formula>
    </cfRule>
    <cfRule type="expression" dxfId="18458" priority="2202">
      <formula>AND($L15&gt;0.08,$L15&lt;0.15)</formula>
    </cfRule>
  </conditionalFormatting>
  <conditionalFormatting sqref="E15">
    <cfRule type="expression" dxfId="18457" priority="2199">
      <formula>$L15&gt;0.15</formula>
    </cfRule>
    <cfRule type="expression" dxfId="18456" priority="2200">
      <formula>AND($L15&gt;0.08,$L15&lt;0.15)</formula>
    </cfRule>
  </conditionalFormatting>
  <conditionalFormatting sqref="E15">
    <cfRule type="expression" dxfId="18455" priority="2197">
      <formula>$L15&gt;0.15</formula>
    </cfRule>
    <cfRule type="expression" dxfId="18454" priority="2198">
      <formula>AND($L15&gt;0.08,$L15&lt;0.15)</formula>
    </cfRule>
  </conditionalFormatting>
  <conditionalFormatting sqref="E15">
    <cfRule type="expression" dxfId="18453" priority="2195">
      <formula>$L15&gt;0.15</formula>
    </cfRule>
    <cfRule type="expression" dxfId="18452" priority="2196">
      <formula>AND($L15&gt;0.08,$L15&lt;0.15)</formula>
    </cfRule>
  </conditionalFormatting>
  <conditionalFormatting sqref="D15">
    <cfRule type="expression" dxfId="18451" priority="2193">
      <formula>$L15&gt;0.15</formula>
    </cfRule>
    <cfRule type="expression" dxfId="18450" priority="2194">
      <formula>AND($L15&gt;0.08,$L15&lt;0.15)</formula>
    </cfRule>
  </conditionalFormatting>
  <conditionalFormatting sqref="H15">
    <cfRule type="expression" dxfId="18449" priority="2181">
      <formula>$L15&gt;0.15</formula>
    </cfRule>
    <cfRule type="expression" dxfId="18448" priority="2182">
      <formula>AND($L15&gt;0.08,$L15&lt;0.15)</formula>
    </cfRule>
  </conditionalFormatting>
  <conditionalFormatting sqref="H15">
    <cfRule type="expression" dxfId="18447" priority="2179">
      <formula>$L15&gt;0.15</formula>
    </cfRule>
    <cfRule type="expression" dxfId="18446" priority="2180">
      <formula>AND($L15&gt;0.08,$L15&lt;0.15)</formula>
    </cfRule>
  </conditionalFormatting>
  <conditionalFormatting sqref="H15">
    <cfRule type="expression" dxfId="18445" priority="2177">
      <formula>$L15&gt;0.15</formula>
    </cfRule>
    <cfRule type="expression" dxfId="18444" priority="2178">
      <formula>AND($L15&gt;0.08,$L15&lt;0.15)</formula>
    </cfRule>
  </conditionalFormatting>
  <conditionalFormatting sqref="H15">
    <cfRule type="expression" dxfId="18443" priority="2187">
      <formula>$L15&gt;0.15</formula>
    </cfRule>
    <cfRule type="expression" dxfId="18442" priority="2188">
      <formula>AND($L15&gt;0.08,$L15&lt;0.15)</formula>
    </cfRule>
  </conditionalFormatting>
  <conditionalFormatting sqref="H15">
    <cfRule type="expression" dxfId="18441" priority="2185">
      <formula>$L15&gt;0.15</formula>
    </cfRule>
    <cfRule type="expression" dxfId="18440" priority="2186">
      <formula>AND($L15&gt;0.08,$L15&lt;0.15)</formula>
    </cfRule>
  </conditionalFormatting>
  <conditionalFormatting sqref="H15">
    <cfRule type="expression" dxfId="18439" priority="2191">
      <formula>$L15&gt;0.15</formula>
    </cfRule>
    <cfRule type="expression" dxfId="18438" priority="2192">
      <formula>AND($L15&gt;0.08,$L15&lt;0.15)</formula>
    </cfRule>
  </conditionalFormatting>
  <conditionalFormatting sqref="H15">
    <cfRule type="expression" dxfId="18437" priority="2189">
      <formula>$L15&gt;0.15</formula>
    </cfRule>
    <cfRule type="expression" dxfId="18436" priority="2190">
      <formula>AND($L15&gt;0.08,$L15&lt;0.15)</formula>
    </cfRule>
  </conditionalFormatting>
  <conditionalFormatting sqref="H15">
    <cfRule type="expression" dxfId="18435" priority="2183">
      <formula>$L15&gt;0.15</formula>
    </cfRule>
    <cfRule type="expression" dxfId="18434" priority="2184">
      <formula>AND($L15&gt;0.08,$L15&lt;0.15)</formula>
    </cfRule>
  </conditionalFormatting>
  <conditionalFormatting sqref="F23">
    <cfRule type="expression" dxfId="18433" priority="1647">
      <formula>$L23&gt;0.15</formula>
    </cfRule>
    <cfRule type="expression" dxfId="18432" priority="1648">
      <formula>AND($L23&gt;0.08,$L23&lt;0.15)</formula>
    </cfRule>
  </conditionalFormatting>
  <conditionalFormatting sqref="F23">
    <cfRule type="expression" dxfId="18431" priority="1645">
      <formula>$L23&gt;0.15</formula>
    </cfRule>
    <cfRule type="expression" dxfId="18430" priority="1646">
      <formula>AND($L23&gt;0.08,$L23&lt;0.15)</formula>
    </cfRule>
  </conditionalFormatting>
  <conditionalFormatting sqref="F23">
    <cfRule type="expression" dxfId="18429" priority="1643">
      <formula>$L23&gt;0.15</formula>
    </cfRule>
    <cfRule type="expression" dxfId="18428" priority="1644">
      <formula>AND($L23&gt;0.08,$L23&lt;0.15)</formula>
    </cfRule>
  </conditionalFormatting>
  <conditionalFormatting sqref="F23">
    <cfRule type="expression" dxfId="18427" priority="1641">
      <formula>$L23&gt;0.15</formula>
    </cfRule>
    <cfRule type="expression" dxfId="18426" priority="1642">
      <formula>AND($L23&gt;0.08,$L23&lt;0.15)</formula>
    </cfRule>
  </conditionalFormatting>
  <conditionalFormatting sqref="F23">
    <cfRule type="expression" dxfId="18425" priority="1639">
      <formula>$L23&gt;0.15</formula>
    </cfRule>
    <cfRule type="expression" dxfId="18424" priority="1640">
      <formula>AND($L23&gt;0.08,$L23&lt;0.15)</formula>
    </cfRule>
  </conditionalFormatting>
  <conditionalFormatting sqref="F23">
    <cfRule type="expression" dxfId="18423" priority="1637">
      <formula>$L23&gt;0.15</formula>
    </cfRule>
    <cfRule type="expression" dxfId="18422" priority="1638">
      <formula>AND($L23&gt;0.08,$L23&lt;0.15)</formula>
    </cfRule>
  </conditionalFormatting>
  <conditionalFormatting sqref="F23">
    <cfRule type="expression" dxfId="18421" priority="1635">
      <formula>$L23&gt;0.15</formula>
    </cfRule>
    <cfRule type="expression" dxfId="18420" priority="1636">
      <formula>AND($L23&gt;0.08,$L23&lt;0.15)</formula>
    </cfRule>
  </conditionalFormatting>
  <conditionalFormatting sqref="F23">
    <cfRule type="expression" dxfId="18419" priority="1623">
      <formula>$L23&gt;0.15</formula>
    </cfRule>
    <cfRule type="expression" dxfId="18418" priority="1624">
      <formula>AND($L23&gt;0.08,$L23&lt;0.15)</formula>
    </cfRule>
  </conditionalFormatting>
  <conditionalFormatting sqref="G23">
    <cfRule type="expression" dxfId="18417" priority="1621">
      <formula>$L23&gt;0.15</formula>
    </cfRule>
    <cfRule type="expression" dxfId="18416" priority="1622">
      <formula>AND($L23&gt;0.08,$L23&lt;0.15)</formula>
    </cfRule>
  </conditionalFormatting>
  <conditionalFormatting sqref="G23">
    <cfRule type="expression" dxfId="18415" priority="1619">
      <formula>$L23&gt;0.15</formula>
    </cfRule>
    <cfRule type="expression" dxfId="18414" priority="1620">
      <formula>AND($L23&gt;0.08,$L23&lt;0.15)</formula>
    </cfRule>
  </conditionalFormatting>
  <conditionalFormatting sqref="F23">
    <cfRule type="expression" dxfId="18413" priority="1629">
      <formula>$L23&gt;0.15</formula>
    </cfRule>
    <cfRule type="expression" dxfId="18412" priority="1630">
      <formula>AND($L23&gt;0.08,$L23&lt;0.15)</formula>
    </cfRule>
  </conditionalFormatting>
  <conditionalFormatting sqref="F23">
    <cfRule type="expression" dxfId="18411" priority="1627">
      <formula>$L23&gt;0.15</formula>
    </cfRule>
    <cfRule type="expression" dxfId="18410" priority="1628">
      <formula>AND($L23&gt;0.08,$L23&lt;0.15)</formula>
    </cfRule>
  </conditionalFormatting>
  <conditionalFormatting sqref="F23">
    <cfRule type="expression" dxfId="18409" priority="1633">
      <formula>$L23&gt;0.15</formula>
    </cfRule>
    <cfRule type="expression" dxfId="18408" priority="1634">
      <formula>AND($L23&gt;0.08,$L23&lt;0.15)</formula>
    </cfRule>
  </conditionalFormatting>
  <conditionalFormatting sqref="F23">
    <cfRule type="expression" dxfId="18407" priority="1631">
      <formula>$L23&gt;0.15</formula>
    </cfRule>
    <cfRule type="expression" dxfId="18406" priority="1632">
      <formula>AND($L23&gt;0.08,$L23&lt;0.15)</formula>
    </cfRule>
  </conditionalFormatting>
  <conditionalFormatting sqref="F23">
    <cfRule type="expression" dxfId="18405" priority="1625">
      <formula>$L23&gt;0.15</formula>
    </cfRule>
    <cfRule type="expression" dxfId="18404" priority="1626">
      <formula>AND($L23&gt;0.08,$L23&lt;0.15)</formula>
    </cfRule>
  </conditionalFormatting>
  <conditionalFormatting sqref="E23">
    <cfRule type="expression" dxfId="18403" priority="1607">
      <formula>$L23&gt;0.15</formula>
    </cfRule>
    <cfRule type="expression" dxfId="18402" priority="1608">
      <formula>AND($L23&gt;0.08,$L23&lt;0.15)</formula>
    </cfRule>
  </conditionalFormatting>
  <conditionalFormatting sqref="AE15">
    <cfRule type="expression" dxfId="18401" priority="2097">
      <formula>$L15&gt;0.15</formula>
    </cfRule>
    <cfRule type="expression" dxfId="18400" priority="2098">
      <formula>AND($L15&gt;0.08,$L15&lt;0.15)</formula>
    </cfRule>
  </conditionalFormatting>
  <conditionalFormatting sqref="AE15">
    <cfRule type="expression" dxfId="18399" priority="2099">
      <formula>$L15&gt;0.15</formula>
    </cfRule>
    <cfRule type="expression" dxfId="18398" priority="2100">
      <formula>AND($L15&gt;0.08,$L15&lt;0.15)</formula>
    </cfRule>
  </conditionalFormatting>
  <conditionalFormatting sqref="E23">
    <cfRule type="expression" dxfId="18397" priority="1603">
      <formula>$L23&gt;0.15</formula>
    </cfRule>
    <cfRule type="expression" dxfId="18396" priority="1604">
      <formula>AND($L23&gt;0.08,$L23&lt;0.15)</formula>
    </cfRule>
  </conditionalFormatting>
  <conditionalFormatting sqref="E23">
    <cfRule type="expression" dxfId="18395" priority="1593">
      <formula>$L23&gt;0.15</formula>
    </cfRule>
    <cfRule type="expression" dxfId="18394" priority="1594">
      <formula>AND($L23&gt;0.08,$L23&lt;0.15)</formula>
    </cfRule>
  </conditionalFormatting>
  <conditionalFormatting sqref="E23">
    <cfRule type="expression" dxfId="18393" priority="1595">
      <formula>$L23&gt;0.15</formula>
    </cfRule>
    <cfRule type="expression" dxfId="18392" priority="1596">
      <formula>AND($L23&gt;0.08,$L23&lt;0.15)</formula>
    </cfRule>
  </conditionalFormatting>
  <conditionalFormatting sqref="E23">
    <cfRule type="expression" dxfId="18391" priority="1597">
      <formula>$L23&gt;0.15</formula>
    </cfRule>
    <cfRule type="expression" dxfId="18390" priority="1598">
      <formula>AND($L23&gt;0.08,$L23&lt;0.15)</formula>
    </cfRule>
  </conditionalFormatting>
  <conditionalFormatting sqref="H23">
    <cfRule type="expression" dxfId="18389" priority="1587">
      <formula>$L23&gt;0.15</formula>
    </cfRule>
    <cfRule type="expression" dxfId="18388" priority="1588">
      <formula>AND($L23&gt;0.08,$L23&lt;0.15)</formula>
    </cfRule>
  </conditionalFormatting>
  <conditionalFormatting sqref="H23">
    <cfRule type="expression" dxfId="18387" priority="1589">
      <formula>$L23&gt;0.15</formula>
    </cfRule>
    <cfRule type="expression" dxfId="18386" priority="1590">
      <formula>AND($L23&gt;0.08,$L23&lt;0.15)</formula>
    </cfRule>
  </conditionalFormatting>
  <conditionalFormatting sqref="D23">
    <cfRule type="expression" dxfId="18385" priority="1591">
      <formula>$L23&gt;0.15</formula>
    </cfRule>
    <cfRule type="expression" dxfId="18384" priority="1592">
      <formula>AND($L23&gt;0.08,$L23&lt;0.15)</formula>
    </cfRule>
  </conditionalFormatting>
  <conditionalFormatting sqref="H23">
    <cfRule type="expression" dxfId="18383" priority="1581">
      <formula>$L23&gt;0.15</formula>
    </cfRule>
    <cfRule type="expression" dxfId="18382" priority="1582">
      <formula>AND($L23&gt;0.08,$L23&lt;0.15)</formula>
    </cfRule>
  </conditionalFormatting>
  <conditionalFormatting sqref="H23">
    <cfRule type="expression" dxfId="18381" priority="1583">
      <formula>$L23&gt;0.15</formula>
    </cfRule>
    <cfRule type="expression" dxfId="18380" priority="1584">
      <formula>AND($L23&gt;0.08,$L23&lt;0.15)</formula>
    </cfRule>
  </conditionalFormatting>
  <conditionalFormatting sqref="H24">
    <cfRule type="expression" dxfId="18379" priority="1503">
      <formula>$L24&gt;0.15</formula>
    </cfRule>
    <cfRule type="expression" dxfId="18378" priority="1504">
      <formula>AND($L24&gt;0.08,$L24&lt;0.15)</formula>
    </cfRule>
  </conditionalFormatting>
  <conditionalFormatting sqref="H24">
    <cfRule type="expression" dxfId="18377" priority="1501">
      <formula>$L24&gt;0.15</formula>
    </cfRule>
    <cfRule type="expression" dxfId="18376" priority="1502">
      <formula>AND($L24&gt;0.08,$L24&lt;0.15)</formula>
    </cfRule>
  </conditionalFormatting>
  <conditionalFormatting sqref="F25">
    <cfRule type="expression" dxfId="18375" priority="1497">
      <formula>$L25&gt;0.15</formula>
    </cfRule>
    <cfRule type="expression" dxfId="18374" priority="1498">
      <formula>AND($L25&gt;0.08,$L25&lt;0.15)</formula>
    </cfRule>
  </conditionalFormatting>
  <conditionalFormatting sqref="F25">
    <cfRule type="expression" dxfId="18373" priority="1499">
      <formula>$L25&gt;0.15</formula>
    </cfRule>
    <cfRule type="expression" dxfId="18372" priority="1500">
      <formula>AND($L25&gt;0.08,$L25&lt;0.15)</formula>
    </cfRule>
  </conditionalFormatting>
  <conditionalFormatting sqref="H23">
    <cfRule type="expression" dxfId="18371" priority="1579">
      <formula>$L23&gt;0.15</formula>
    </cfRule>
    <cfRule type="expression" dxfId="18370" priority="1580">
      <formula>AND($L23&gt;0.08,$L23&lt;0.15)</formula>
    </cfRule>
  </conditionalFormatting>
  <conditionalFormatting sqref="H23">
    <cfRule type="expression" dxfId="18369" priority="1585">
      <formula>$L23&gt;0.15</formula>
    </cfRule>
    <cfRule type="expression" dxfId="18368" priority="1586">
      <formula>AND($L23&gt;0.08,$L23&lt;0.15)</formula>
    </cfRule>
  </conditionalFormatting>
  <conditionalFormatting sqref="F24">
    <cfRule type="expression" dxfId="18367" priority="1571">
      <formula>$L24&gt;0.15</formula>
    </cfRule>
    <cfRule type="expression" dxfId="18366" priority="1572">
      <formula>AND($L24&gt;0.08,$L24&lt;0.15)</formula>
    </cfRule>
  </conditionalFormatting>
  <conditionalFormatting sqref="F24">
    <cfRule type="expression" dxfId="18365" priority="1569">
      <formula>$L24&gt;0.15</formula>
    </cfRule>
    <cfRule type="expression" dxfId="18364" priority="1570">
      <formula>AND($L24&gt;0.08,$L24&lt;0.15)</formula>
    </cfRule>
  </conditionalFormatting>
  <conditionalFormatting sqref="F24">
    <cfRule type="expression" dxfId="18363" priority="1567">
      <formula>$L24&gt;0.15</formula>
    </cfRule>
    <cfRule type="expression" dxfId="18362" priority="1568">
      <formula>AND($L24&gt;0.08,$L24&lt;0.15)</formula>
    </cfRule>
  </conditionalFormatting>
  <conditionalFormatting sqref="F24">
    <cfRule type="expression" dxfId="18361" priority="1559">
      <formula>$L24&gt;0.15</formula>
    </cfRule>
    <cfRule type="expression" dxfId="18360" priority="1560">
      <formula>AND($L24&gt;0.08,$L24&lt;0.15)</formula>
    </cfRule>
  </conditionalFormatting>
  <conditionalFormatting sqref="F24">
    <cfRule type="expression" dxfId="18359" priority="1557">
      <formula>$L24&gt;0.15</formula>
    </cfRule>
    <cfRule type="expression" dxfId="18358" priority="1558">
      <formula>AND($L24&gt;0.08,$L24&lt;0.15)</formula>
    </cfRule>
  </conditionalFormatting>
  <conditionalFormatting sqref="H23">
    <cfRule type="expression" dxfId="18357" priority="1575">
      <formula>$L23&gt;0.15</formula>
    </cfRule>
    <cfRule type="expression" dxfId="18356" priority="1576">
      <formula>AND($L23&gt;0.08,$L23&lt;0.15)</formula>
    </cfRule>
  </conditionalFormatting>
  <conditionalFormatting sqref="H23">
    <cfRule type="expression" dxfId="18355" priority="1577">
      <formula>$L23&gt;0.15</formula>
    </cfRule>
    <cfRule type="expression" dxfId="18354" priority="1578">
      <formula>AND($L23&gt;0.08,$L23&lt;0.15)</formula>
    </cfRule>
  </conditionalFormatting>
  <conditionalFormatting sqref="F24">
    <cfRule type="expression" dxfId="18353" priority="1573">
      <formula>$L24&gt;0.15</formula>
    </cfRule>
    <cfRule type="expression" dxfId="18352" priority="1574">
      <formula>AND($L24&gt;0.08,$L24&lt;0.15)</formula>
    </cfRule>
  </conditionalFormatting>
  <conditionalFormatting sqref="F24">
    <cfRule type="expression" dxfId="18351" priority="1563">
      <formula>$L24&gt;0.15</formula>
    </cfRule>
    <cfRule type="expression" dxfId="18350" priority="1564">
      <formula>AND($L24&gt;0.08,$L24&lt;0.15)</formula>
    </cfRule>
  </conditionalFormatting>
  <conditionalFormatting sqref="F24">
    <cfRule type="expression" dxfId="18349" priority="1549">
      <formula>$L24&gt;0.15</formula>
    </cfRule>
    <cfRule type="expression" dxfId="18348" priority="1550">
      <formula>AND($L24&gt;0.08,$L24&lt;0.15)</formula>
    </cfRule>
  </conditionalFormatting>
  <conditionalFormatting sqref="G24">
    <cfRule type="expression" dxfId="18347" priority="1547">
      <formula>$L24&gt;0.15</formula>
    </cfRule>
    <cfRule type="expression" dxfId="18346" priority="1548">
      <formula>AND($L24&gt;0.08,$L24&lt;0.15)</formula>
    </cfRule>
  </conditionalFormatting>
  <conditionalFormatting sqref="G24">
    <cfRule type="expression" dxfId="18345" priority="1545">
      <formula>$L24&gt;0.15</formula>
    </cfRule>
    <cfRule type="expression" dxfId="18344" priority="1546">
      <formula>AND($L24&gt;0.08,$L24&lt;0.15)</formula>
    </cfRule>
  </conditionalFormatting>
  <conditionalFormatting sqref="E24">
    <cfRule type="expression" dxfId="18343" priority="1543">
      <formula>$L24&gt;0.15</formula>
    </cfRule>
    <cfRule type="expression" dxfId="18342" priority="1544">
      <formula>AND($L24&gt;0.08,$L24&lt;0.15)</formula>
    </cfRule>
  </conditionalFormatting>
  <conditionalFormatting sqref="E24">
    <cfRule type="expression" dxfId="18341" priority="1541">
      <formula>$L24&gt;0.15</formula>
    </cfRule>
    <cfRule type="expression" dxfId="18340" priority="1542">
      <formula>AND($L24&gt;0.08,$L24&lt;0.15)</formula>
    </cfRule>
  </conditionalFormatting>
  <conditionalFormatting sqref="E24">
    <cfRule type="expression" dxfId="18339" priority="1539">
      <formula>$L24&gt;0.15</formula>
    </cfRule>
    <cfRule type="expression" dxfId="18338" priority="1540">
      <formula>AND($L24&gt;0.08,$L24&lt;0.15)</formula>
    </cfRule>
  </conditionalFormatting>
  <conditionalFormatting sqref="E24">
    <cfRule type="expression" dxfId="18337" priority="1537">
      <formula>$L24&gt;0.15</formula>
    </cfRule>
    <cfRule type="expression" dxfId="18336" priority="1538">
      <formula>AND($L24&gt;0.08,$L24&lt;0.15)</formula>
    </cfRule>
  </conditionalFormatting>
  <conditionalFormatting sqref="E24">
    <cfRule type="expression" dxfId="18335" priority="1535">
      <formula>$L24&gt;0.15</formula>
    </cfRule>
    <cfRule type="expression" dxfId="18334" priority="1536">
      <formula>AND($L24&gt;0.08,$L24&lt;0.15)</formula>
    </cfRule>
  </conditionalFormatting>
  <conditionalFormatting sqref="E24">
    <cfRule type="expression" dxfId="18333" priority="1533">
      <formula>$L24&gt;0.15</formula>
    </cfRule>
    <cfRule type="expression" dxfId="18332" priority="1534">
      <formula>AND($L24&gt;0.08,$L24&lt;0.15)</formula>
    </cfRule>
  </conditionalFormatting>
  <conditionalFormatting sqref="E24">
    <cfRule type="expression" dxfId="18331" priority="1529">
      <formula>$L24&gt;0.15</formula>
    </cfRule>
    <cfRule type="expression" dxfId="18330" priority="1530">
      <formula>AND($L24&gt;0.08,$L24&lt;0.15)</formula>
    </cfRule>
  </conditionalFormatting>
  <conditionalFormatting sqref="E24">
    <cfRule type="expression" dxfId="18329" priority="1527">
      <formula>$L24&gt;0.15</formula>
    </cfRule>
    <cfRule type="expression" dxfId="18328" priority="1528">
      <formula>AND($L24&gt;0.08,$L24&lt;0.15)</formula>
    </cfRule>
  </conditionalFormatting>
  <conditionalFormatting sqref="E24">
    <cfRule type="expression" dxfId="18327" priority="1531">
      <formula>$L24&gt;0.15</formula>
    </cfRule>
    <cfRule type="expression" dxfId="18326" priority="1532">
      <formula>AND($L24&gt;0.08,$L24&lt;0.15)</formula>
    </cfRule>
  </conditionalFormatting>
  <conditionalFormatting sqref="E24">
    <cfRule type="expression" dxfId="18325" priority="1525">
      <formula>$L24&gt;0.15</formula>
    </cfRule>
    <cfRule type="expression" dxfId="18324" priority="1526">
      <formula>AND($L24&gt;0.08,$L24&lt;0.15)</formula>
    </cfRule>
  </conditionalFormatting>
  <conditionalFormatting sqref="E24">
    <cfRule type="expression" dxfId="18323" priority="1521">
      <formula>$L24&gt;0.15</formula>
    </cfRule>
    <cfRule type="expression" dxfId="18322" priority="1522">
      <formula>AND($L24&gt;0.08,$L24&lt;0.15)</formula>
    </cfRule>
  </conditionalFormatting>
  <conditionalFormatting sqref="E24">
    <cfRule type="expression" dxfId="18321" priority="1523">
      <formula>$L24&gt;0.15</formula>
    </cfRule>
    <cfRule type="expression" dxfId="18320" priority="1524">
      <formula>AND($L24&gt;0.08,$L24&lt;0.15)</formula>
    </cfRule>
  </conditionalFormatting>
  <conditionalFormatting sqref="H24">
    <cfRule type="expression" dxfId="18319" priority="1513">
      <formula>$L24&gt;0.15</formula>
    </cfRule>
    <cfRule type="expression" dxfId="18318" priority="1514">
      <formula>AND($L24&gt;0.08,$L24&lt;0.15)</formula>
    </cfRule>
  </conditionalFormatting>
  <conditionalFormatting sqref="H24">
    <cfRule type="expression" dxfId="18317" priority="1511">
      <formula>$L24&gt;0.15</formula>
    </cfRule>
    <cfRule type="expression" dxfId="18316" priority="1512">
      <formula>AND($L24&gt;0.08,$L24&lt;0.15)</formula>
    </cfRule>
  </conditionalFormatting>
  <conditionalFormatting sqref="H24">
    <cfRule type="expression" dxfId="18315" priority="1509">
      <formula>$L24&gt;0.15</formula>
    </cfRule>
    <cfRule type="expression" dxfId="18314" priority="1510">
      <formula>AND($L24&gt;0.08,$L24&lt;0.15)</formula>
    </cfRule>
  </conditionalFormatting>
  <conditionalFormatting sqref="D24">
    <cfRule type="expression" dxfId="18313" priority="1517">
      <formula>$L24&gt;0.15</formula>
    </cfRule>
    <cfRule type="expression" dxfId="18312" priority="1518">
      <formula>AND($L24&gt;0.08,$L24&lt;0.15)</formula>
    </cfRule>
  </conditionalFormatting>
  <conditionalFormatting sqref="E24">
    <cfRule type="expression" dxfId="18311" priority="1519">
      <formula>$L24&gt;0.15</formula>
    </cfRule>
    <cfRule type="expression" dxfId="18310" priority="1520">
      <formula>AND($L24&gt;0.08,$L24&lt;0.15)</formula>
    </cfRule>
  </conditionalFormatting>
  <conditionalFormatting sqref="H24">
    <cfRule type="expression" dxfId="18309" priority="1515">
      <formula>$L24&gt;0.15</formula>
    </cfRule>
    <cfRule type="expression" dxfId="18308" priority="1516">
      <formula>AND($L24&gt;0.08,$L24&lt;0.15)</formula>
    </cfRule>
  </conditionalFormatting>
  <conditionalFormatting sqref="H24">
    <cfRule type="expression" dxfId="18307" priority="1507">
      <formula>$L24&gt;0.15</formula>
    </cfRule>
    <cfRule type="expression" dxfId="18306" priority="1508">
      <formula>AND($L24&gt;0.08,$L24&lt;0.15)</formula>
    </cfRule>
  </conditionalFormatting>
  <conditionalFormatting sqref="H24">
    <cfRule type="expression" dxfId="18305" priority="1505">
      <formula>$L24&gt;0.15</formula>
    </cfRule>
    <cfRule type="expression" dxfId="18304" priority="1506">
      <formula>AND($L24&gt;0.08,$L24&lt;0.15)</formula>
    </cfRule>
  </conditionalFormatting>
  <conditionalFormatting sqref="F25">
    <cfRule type="expression" dxfId="18303" priority="1489">
      <formula>$L25&gt;0.15</formula>
    </cfRule>
    <cfRule type="expression" dxfId="18302" priority="1490">
      <formula>AND($L25&gt;0.08,$L25&lt;0.15)</formula>
    </cfRule>
  </conditionalFormatting>
  <conditionalFormatting sqref="F25">
    <cfRule type="expression" dxfId="18301" priority="1477">
      <formula>$L25&gt;0.15</formula>
    </cfRule>
    <cfRule type="expression" dxfId="18300" priority="1478">
      <formula>AND($L25&gt;0.08,$L25&lt;0.15)</formula>
    </cfRule>
  </conditionalFormatting>
  <conditionalFormatting sqref="F25">
    <cfRule type="expression" dxfId="18299" priority="1479">
      <formula>$L25&gt;0.15</formula>
    </cfRule>
    <cfRule type="expression" dxfId="18298" priority="1480">
      <formula>AND($L25&gt;0.08,$L25&lt;0.15)</formula>
    </cfRule>
  </conditionalFormatting>
  <conditionalFormatting sqref="F25">
    <cfRule type="expression" dxfId="18297" priority="1487">
      <formula>$L25&gt;0.15</formula>
    </cfRule>
    <cfRule type="expression" dxfId="18296" priority="1488">
      <formula>AND($L25&gt;0.08,$L25&lt;0.15)</formula>
    </cfRule>
  </conditionalFormatting>
  <conditionalFormatting sqref="F25">
    <cfRule type="expression" dxfId="18295" priority="1485">
      <formula>$L25&gt;0.15</formula>
    </cfRule>
    <cfRule type="expression" dxfId="18294" priority="1486">
      <formula>AND($L25&gt;0.08,$L25&lt;0.15)</formula>
    </cfRule>
  </conditionalFormatting>
  <conditionalFormatting sqref="F25">
    <cfRule type="expression" dxfId="18293" priority="1483">
      <formula>$L25&gt;0.15</formula>
    </cfRule>
    <cfRule type="expression" dxfId="18292" priority="1484">
      <formula>AND($L25&gt;0.08,$L25&lt;0.15)</formula>
    </cfRule>
  </conditionalFormatting>
  <conditionalFormatting sqref="F25">
    <cfRule type="expression" dxfId="18291" priority="1475">
      <formula>$L25&gt;0.15</formula>
    </cfRule>
    <cfRule type="expression" dxfId="18290" priority="1476">
      <formula>AND($L25&gt;0.08,$L25&lt;0.15)</formula>
    </cfRule>
  </conditionalFormatting>
  <conditionalFormatting sqref="G25">
    <cfRule type="expression" dxfId="18289" priority="1473">
      <formula>$L25&gt;0.15</formula>
    </cfRule>
    <cfRule type="expression" dxfId="18288" priority="1474">
      <formula>AND($L25&gt;0.08,$L25&lt;0.15)</formula>
    </cfRule>
  </conditionalFormatting>
  <conditionalFormatting sqref="G25">
    <cfRule type="expression" dxfId="18287" priority="1471">
      <formula>$L25&gt;0.15</formula>
    </cfRule>
    <cfRule type="expression" dxfId="18286" priority="1472">
      <formula>AND($L25&gt;0.08,$L25&lt;0.15)</formula>
    </cfRule>
  </conditionalFormatting>
  <conditionalFormatting sqref="F25">
    <cfRule type="expression" dxfId="18285" priority="1481">
      <formula>$L25&gt;0.15</formula>
    </cfRule>
    <cfRule type="expression" dxfId="18284" priority="1482">
      <formula>AND($L25&gt;0.08,$L25&lt;0.15)</formula>
    </cfRule>
  </conditionalFormatting>
  <conditionalFormatting sqref="E25">
    <cfRule type="expression" dxfId="18283" priority="1469">
      <formula>$L25&gt;0.15</formula>
    </cfRule>
    <cfRule type="expression" dxfId="18282" priority="1470">
      <formula>AND($L25&gt;0.08,$L25&lt;0.15)</formula>
    </cfRule>
  </conditionalFormatting>
  <conditionalFormatting sqref="E25">
    <cfRule type="expression" dxfId="18281" priority="1461">
      <formula>$L25&gt;0.15</formula>
    </cfRule>
    <cfRule type="expression" dxfId="18280" priority="1462">
      <formula>AND($L25&gt;0.08,$L25&lt;0.15)</formula>
    </cfRule>
  </conditionalFormatting>
  <conditionalFormatting sqref="E25">
    <cfRule type="expression" dxfId="18279" priority="1459">
      <formula>$L25&gt;0.15</formula>
    </cfRule>
    <cfRule type="expression" dxfId="18278" priority="1460">
      <formula>AND($L25&gt;0.08,$L25&lt;0.15)</formula>
    </cfRule>
  </conditionalFormatting>
  <conditionalFormatting sqref="E25">
    <cfRule type="expression" dxfId="18277" priority="1457">
      <formula>$L25&gt;0.15</formula>
    </cfRule>
    <cfRule type="expression" dxfId="18276" priority="1458">
      <formula>AND($L25&gt;0.08,$L25&lt;0.15)</formula>
    </cfRule>
  </conditionalFormatting>
  <conditionalFormatting sqref="E25">
    <cfRule type="expression" dxfId="18275" priority="1449">
      <formula>$L25&gt;0.15</formula>
    </cfRule>
    <cfRule type="expression" dxfId="18274" priority="1450">
      <formula>AND($L25&gt;0.08,$L25&lt;0.15)</formula>
    </cfRule>
  </conditionalFormatting>
  <conditionalFormatting sqref="E25">
    <cfRule type="expression" dxfId="18273" priority="1447">
      <formula>$L25&gt;0.15</formula>
    </cfRule>
    <cfRule type="expression" dxfId="18272" priority="1448">
      <formula>AND($L25&gt;0.08,$L25&lt;0.15)</formula>
    </cfRule>
  </conditionalFormatting>
  <conditionalFormatting sqref="E25">
    <cfRule type="expression" dxfId="18271" priority="1445">
      <formula>$L25&gt;0.15</formula>
    </cfRule>
    <cfRule type="expression" dxfId="18270" priority="1446">
      <formula>AND($L25&gt;0.08,$L25&lt;0.15)</formula>
    </cfRule>
  </conditionalFormatting>
  <conditionalFormatting sqref="E25">
    <cfRule type="expression" dxfId="18269" priority="1465">
      <formula>$L25&gt;0.15</formula>
    </cfRule>
    <cfRule type="expression" dxfId="18268" priority="1466">
      <formula>AND($L25&gt;0.08,$L25&lt;0.15)</formula>
    </cfRule>
  </conditionalFormatting>
  <conditionalFormatting sqref="E25">
    <cfRule type="expression" dxfId="18267" priority="1467">
      <formula>$L25&gt;0.15</formula>
    </cfRule>
    <cfRule type="expression" dxfId="18266" priority="1468">
      <formula>AND($L25&gt;0.08,$L25&lt;0.15)</formula>
    </cfRule>
  </conditionalFormatting>
  <conditionalFormatting sqref="E25">
    <cfRule type="expression" dxfId="18265" priority="1463">
      <formula>$L25&gt;0.15</formula>
    </cfRule>
    <cfRule type="expression" dxfId="18264" priority="1464">
      <formula>AND($L25&gt;0.08,$L25&lt;0.15)</formula>
    </cfRule>
  </conditionalFormatting>
  <conditionalFormatting sqref="E25">
    <cfRule type="expression" dxfId="18263" priority="1455">
      <formula>$L25&gt;0.15</formula>
    </cfRule>
    <cfRule type="expression" dxfId="18262" priority="1456">
      <formula>AND($L25&gt;0.08,$L25&lt;0.15)</formula>
    </cfRule>
  </conditionalFormatting>
  <conditionalFormatting sqref="E25">
    <cfRule type="expression" dxfId="18261" priority="1451">
      <formula>$L25&gt;0.15</formula>
    </cfRule>
    <cfRule type="expression" dxfId="18260" priority="1452">
      <formula>AND($L25&gt;0.08,$L25&lt;0.15)</formula>
    </cfRule>
  </conditionalFormatting>
  <conditionalFormatting sqref="E25">
    <cfRule type="expression" dxfId="18259" priority="1453">
      <formula>$L25&gt;0.15</formula>
    </cfRule>
    <cfRule type="expression" dxfId="18258" priority="1454">
      <formula>AND($L25&gt;0.08,$L25&lt;0.15)</formula>
    </cfRule>
  </conditionalFormatting>
  <conditionalFormatting sqref="D25">
    <cfRule type="expression" dxfId="18257" priority="1443">
      <formula>$L25&gt;0.15</formula>
    </cfRule>
    <cfRule type="expression" dxfId="18256" priority="1444">
      <formula>AND($L25&gt;0.08,$L25&lt;0.15)</formula>
    </cfRule>
  </conditionalFormatting>
  <conditionalFormatting sqref="H25">
    <cfRule type="expression" dxfId="18255" priority="1441">
      <formula>$L25&gt;0.15</formula>
    </cfRule>
    <cfRule type="expression" dxfId="18254" priority="1442">
      <formula>AND($L25&gt;0.08,$L25&lt;0.15)</formula>
    </cfRule>
  </conditionalFormatting>
  <conditionalFormatting sqref="H25">
    <cfRule type="expression" dxfId="18253" priority="1439">
      <formula>$L25&gt;0.15</formula>
    </cfRule>
    <cfRule type="expression" dxfId="18252" priority="1440">
      <formula>AND($L25&gt;0.08,$L25&lt;0.15)</formula>
    </cfRule>
  </conditionalFormatting>
  <conditionalFormatting sqref="H25">
    <cfRule type="expression" dxfId="18251" priority="1437">
      <formula>$L25&gt;0.15</formula>
    </cfRule>
    <cfRule type="expression" dxfId="18250" priority="1438">
      <formula>AND($L25&gt;0.08,$L25&lt;0.15)</formula>
    </cfRule>
  </conditionalFormatting>
  <conditionalFormatting sqref="H25">
    <cfRule type="expression" dxfId="18249" priority="1435">
      <formula>$L25&gt;0.15</formula>
    </cfRule>
    <cfRule type="expression" dxfId="18248" priority="1436">
      <formula>AND($L25&gt;0.08,$L25&lt;0.15)</formula>
    </cfRule>
  </conditionalFormatting>
  <conditionalFormatting sqref="H25">
    <cfRule type="expression" dxfId="18247" priority="1433">
      <formula>$L25&gt;0.15</formula>
    </cfRule>
    <cfRule type="expression" dxfId="18246" priority="1434">
      <formula>AND($L25&gt;0.08,$L25&lt;0.15)</formula>
    </cfRule>
  </conditionalFormatting>
  <conditionalFormatting sqref="F26">
    <cfRule type="expression" dxfId="18245" priority="1421">
      <formula>$L26&gt;0.15</formula>
    </cfRule>
    <cfRule type="expression" dxfId="18244" priority="1422">
      <formula>AND($L26&gt;0.08,$L26&lt;0.15)</formula>
    </cfRule>
  </conditionalFormatting>
  <conditionalFormatting sqref="F26">
    <cfRule type="expression" dxfId="18243" priority="1419">
      <formula>$L26&gt;0.15</formula>
    </cfRule>
    <cfRule type="expression" dxfId="18242" priority="1420">
      <formula>AND($L26&gt;0.08,$L26&lt;0.15)</formula>
    </cfRule>
  </conditionalFormatting>
  <conditionalFormatting sqref="F26">
    <cfRule type="expression" dxfId="18241" priority="1417">
      <formula>$L26&gt;0.15</formula>
    </cfRule>
    <cfRule type="expression" dxfId="18240" priority="1418">
      <formula>AND($L26&gt;0.08,$L26&lt;0.15)</formula>
    </cfRule>
  </conditionalFormatting>
  <conditionalFormatting sqref="H25">
    <cfRule type="expression" dxfId="18239" priority="1427">
      <formula>$L25&gt;0.15</formula>
    </cfRule>
    <cfRule type="expression" dxfId="18238" priority="1428">
      <formula>AND($L25&gt;0.08,$L25&lt;0.15)</formula>
    </cfRule>
  </conditionalFormatting>
  <conditionalFormatting sqref="F26">
    <cfRule type="expression" dxfId="18237" priority="1425">
      <formula>$L26&gt;0.15</formula>
    </cfRule>
    <cfRule type="expression" dxfId="18236" priority="1426">
      <formula>AND($L26&gt;0.08,$L26&lt;0.15)</formula>
    </cfRule>
  </conditionalFormatting>
  <conditionalFormatting sqref="H25">
    <cfRule type="expression" dxfId="18235" priority="1431">
      <formula>$L25&gt;0.15</formula>
    </cfRule>
    <cfRule type="expression" dxfId="18234" priority="1432">
      <formula>AND($L25&gt;0.08,$L25&lt;0.15)</formula>
    </cfRule>
  </conditionalFormatting>
  <conditionalFormatting sqref="H25">
    <cfRule type="expression" dxfId="18233" priority="1429">
      <formula>$L25&gt;0.15</formula>
    </cfRule>
    <cfRule type="expression" dxfId="18232" priority="1430">
      <formula>AND($L25&gt;0.08,$L25&lt;0.15)</formula>
    </cfRule>
  </conditionalFormatting>
  <conditionalFormatting sqref="F26">
    <cfRule type="expression" dxfId="18231" priority="1423">
      <formula>$L26&gt;0.15</formula>
    </cfRule>
    <cfRule type="expression" dxfId="18230" priority="1424">
      <formula>AND($L26&gt;0.08,$L26&lt;0.15)</formula>
    </cfRule>
  </conditionalFormatting>
  <conditionalFormatting sqref="F26">
    <cfRule type="expression" dxfId="18229" priority="1413">
      <formula>$L26&gt;0.15</formula>
    </cfRule>
    <cfRule type="expression" dxfId="18228" priority="1414">
      <formula>AND($L26&gt;0.08,$L26&lt;0.15)</formula>
    </cfRule>
  </conditionalFormatting>
  <conditionalFormatting sqref="F26">
    <cfRule type="expression" dxfId="18227" priority="1411">
      <formula>$L26&gt;0.15</formula>
    </cfRule>
    <cfRule type="expression" dxfId="18226" priority="1412">
      <formula>AND($L26&gt;0.08,$L26&lt;0.15)</formula>
    </cfRule>
  </conditionalFormatting>
  <conditionalFormatting sqref="F26">
    <cfRule type="expression" dxfId="18225" priority="1409">
      <formula>$L26&gt;0.15</formula>
    </cfRule>
    <cfRule type="expression" dxfId="18224" priority="1410">
      <formula>AND($L26&gt;0.08,$L26&lt;0.15)</formula>
    </cfRule>
  </conditionalFormatting>
  <conditionalFormatting sqref="F26">
    <cfRule type="expression" dxfId="18223" priority="1401">
      <formula>$L26&gt;0.15</formula>
    </cfRule>
    <cfRule type="expression" dxfId="18222" priority="1402">
      <formula>AND($L26&gt;0.08,$L26&lt;0.15)</formula>
    </cfRule>
  </conditionalFormatting>
  <conditionalFormatting sqref="F26">
    <cfRule type="expression" dxfId="18221" priority="1415">
      <formula>$L26&gt;0.15</formula>
    </cfRule>
    <cfRule type="expression" dxfId="18220" priority="1416">
      <formula>AND($L26&gt;0.08,$L26&lt;0.15)</formula>
    </cfRule>
  </conditionalFormatting>
  <conditionalFormatting sqref="F26">
    <cfRule type="expression" dxfId="18219" priority="1407">
      <formula>$L26&gt;0.15</formula>
    </cfRule>
    <cfRule type="expression" dxfId="18218" priority="1408">
      <formula>AND($L26&gt;0.08,$L26&lt;0.15)</formula>
    </cfRule>
  </conditionalFormatting>
  <conditionalFormatting sqref="F26">
    <cfRule type="expression" dxfId="18217" priority="1403">
      <formula>$L26&gt;0.15</formula>
    </cfRule>
    <cfRule type="expression" dxfId="18216" priority="1404">
      <formula>AND($L26&gt;0.08,$L26&lt;0.15)</formula>
    </cfRule>
  </conditionalFormatting>
  <conditionalFormatting sqref="F26">
    <cfRule type="expression" dxfId="18215" priority="1405">
      <formula>$L26&gt;0.15</formula>
    </cfRule>
    <cfRule type="expression" dxfId="18214" priority="1406">
      <formula>AND($L26&gt;0.08,$L26&lt;0.15)</formula>
    </cfRule>
  </conditionalFormatting>
  <conditionalFormatting sqref="E26">
    <cfRule type="expression" dxfId="18213" priority="1395">
      <formula>$L26&gt;0.15</formula>
    </cfRule>
    <cfRule type="expression" dxfId="18212" priority="1396">
      <formula>AND($L26&gt;0.08,$L26&lt;0.15)</formula>
    </cfRule>
  </conditionalFormatting>
  <conditionalFormatting sqref="E26">
    <cfRule type="expression" dxfId="18211" priority="1387">
      <formula>$L26&gt;0.15</formula>
    </cfRule>
    <cfRule type="expression" dxfId="18210" priority="1388">
      <formula>AND($L26&gt;0.08,$L26&lt;0.15)</formula>
    </cfRule>
  </conditionalFormatting>
  <conditionalFormatting sqref="E26">
    <cfRule type="expression" dxfId="18209" priority="1385">
      <formula>$L26&gt;0.15</formula>
    </cfRule>
    <cfRule type="expression" dxfId="18208" priority="1386">
      <formula>AND($L26&gt;0.08,$L26&lt;0.15)</formula>
    </cfRule>
  </conditionalFormatting>
  <conditionalFormatting sqref="E26">
    <cfRule type="expression" dxfId="18207" priority="1383">
      <formula>$L26&gt;0.15</formula>
    </cfRule>
    <cfRule type="expression" dxfId="18206" priority="1384">
      <formula>AND($L26&gt;0.08,$L26&lt;0.15)</formula>
    </cfRule>
  </conditionalFormatting>
  <conditionalFormatting sqref="E26">
    <cfRule type="expression" dxfId="18205" priority="1375">
      <formula>$L26&gt;0.15</formula>
    </cfRule>
    <cfRule type="expression" dxfId="18204" priority="1376">
      <formula>AND($L26&gt;0.08,$L26&lt;0.15)</formula>
    </cfRule>
  </conditionalFormatting>
  <conditionalFormatting sqref="E26">
    <cfRule type="expression" dxfId="18203" priority="1373">
      <formula>$L26&gt;0.15</formula>
    </cfRule>
    <cfRule type="expression" dxfId="18202" priority="1374">
      <formula>AND($L26&gt;0.08,$L26&lt;0.15)</formula>
    </cfRule>
  </conditionalFormatting>
  <conditionalFormatting sqref="E26">
    <cfRule type="expression" dxfId="18201" priority="1371">
      <formula>$L26&gt;0.15</formula>
    </cfRule>
    <cfRule type="expression" dxfId="18200" priority="1372">
      <formula>AND($L26&gt;0.08,$L26&lt;0.15)</formula>
    </cfRule>
  </conditionalFormatting>
  <conditionalFormatting sqref="E26">
    <cfRule type="expression" dxfId="18199" priority="1391">
      <formula>$L26&gt;0.15</formula>
    </cfRule>
    <cfRule type="expression" dxfId="18198" priority="1392">
      <formula>AND($L26&gt;0.08,$L26&lt;0.15)</formula>
    </cfRule>
  </conditionalFormatting>
  <conditionalFormatting sqref="E26">
    <cfRule type="expression" dxfId="18197" priority="1393">
      <formula>$L26&gt;0.15</formula>
    </cfRule>
    <cfRule type="expression" dxfId="18196" priority="1394">
      <formula>AND($L26&gt;0.08,$L26&lt;0.15)</formula>
    </cfRule>
  </conditionalFormatting>
  <conditionalFormatting sqref="E26">
    <cfRule type="expression" dxfId="18195" priority="1389">
      <formula>$L26&gt;0.15</formula>
    </cfRule>
    <cfRule type="expression" dxfId="18194" priority="1390">
      <formula>AND($L26&gt;0.08,$L26&lt;0.15)</formula>
    </cfRule>
  </conditionalFormatting>
  <conditionalFormatting sqref="E26">
    <cfRule type="expression" dxfId="18193" priority="1381">
      <formula>$L26&gt;0.15</formula>
    </cfRule>
    <cfRule type="expression" dxfId="18192" priority="1382">
      <formula>AND($L26&gt;0.08,$L26&lt;0.15)</formula>
    </cfRule>
  </conditionalFormatting>
  <conditionalFormatting sqref="E26">
    <cfRule type="expression" dxfId="18191" priority="1377">
      <formula>$L26&gt;0.15</formula>
    </cfRule>
    <cfRule type="expression" dxfId="18190" priority="1378">
      <formula>AND($L26&gt;0.08,$L26&lt;0.15)</formula>
    </cfRule>
  </conditionalFormatting>
  <conditionalFormatting sqref="E26">
    <cfRule type="expression" dxfId="18189" priority="1379">
      <formula>$L26&gt;0.15</formula>
    </cfRule>
    <cfRule type="expression" dxfId="18188" priority="1380">
      <formula>AND($L26&gt;0.08,$L26&lt;0.15)</formula>
    </cfRule>
  </conditionalFormatting>
  <conditionalFormatting sqref="F27">
    <cfRule type="expression" dxfId="18187" priority="1347">
      <formula>$L27&gt;0.15</formula>
    </cfRule>
    <cfRule type="expression" dxfId="18186" priority="1348">
      <formula>AND($L27&gt;0.08,$L27&lt;0.15)</formula>
    </cfRule>
  </conditionalFormatting>
  <conditionalFormatting sqref="F27">
    <cfRule type="expression" dxfId="18185" priority="1345">
      <formula>$L27&gt;0.15</formula>
    </cfRule>
    <cfRule type="expression" dxfId="18184" priority="1346">
      <formula>AND($L27&gt;0.08,$L27&lt;0.15)</formula>
    </cfRule>
  </conditionalFormatting>
  <conditionalFormatting sqref="F27">
    <cfRule type="expression" dxfId="18183" priority="1343">
      <formula>$L27&gt;0.15</formula>
    </cfRule>
    <cfRule type="expression" dxfId="18182" priority="1344">
      <formula>AND($L27&gt;0.08,$L27&lt;0.15)</formula>
    </cfRule>
  </conditionalFormatting>
  <conditionalFormatting sqref="F27">
    <cfRule type="expression" dxfId="18181" priority="1351">
      <formula>$L27&gt;0.15</formula>
    </cfRule>
    <cfRule type="expression" dxfId="18180" priority="1352">
      <formula>AND($L27&gt;0.08,$L27&lt;0.15)</formula>
    </cfRule>
  </conditionalFormatting>
  <conditionalFormatting sqref="F27">
    <cfRule type="expression" dxfId="18179" priority="1349">
      <formula>$L27&gt;0.15</formula>
    </cfRule>
    <cfRule type="expression" dxfId="18178" priority="1350">
      <formula>AND($L27&gt;0.08,$L27&lt;0.15)</formula>
    </cfRule>
  </conditionalFormatting>
  <conditionalFormatting sqref="F27">
    <cfRule type="expression" dxfId="18177" priority="1339">
      <formula>$L27&gt;0.15</formula>
    </cfRule>
    <cfRule type="expression" dxfId="18176" priority="1340">
      <formula>AND($L27&gt;0.08,$L27&lt;0.15)</formula>
    </cfRule>
  </conditionalFormatting>
  <conditionalFormatting sqref="F27">
    <cfRule type="expression" dxfId="18175" priority="1337">
      <formula>$L27&gt;0.15</formula>
    </cfRule>
    <cfRule type="expression" dxfId="18174" priority="1338">
      <formula>AND($L27&gt;0.08,$L27&lt;0.15)</formula>
    </cfRule>
  </conditionalFormatting>
  <conditionalFormatting sqref="F27">
    <cfRule type="expression" dxfId="18173" priority="1335">
      <formula>$L27&gt;0.15</formula>
    </cfRule>
    <cfRule type="expression" dxfId="18172" priority="1336">
      <formula>AND($L27&gt;0.08,$L27&lt;0.15)</formula>
    </cfRule>
  </conditionalFormatting>
  <conditionalFormatting sqref="F27">
    <cfRule type="expression" dxfId="18171" priority="1327">
      <formula>$L27&gt;0.15</formula>
    </cfRule>
    <cfRule type="expression" dxfId="18170" priority="1328">
      <formula>AND($L27&gt;0.08,$L27&lt;0.15)</formula>
    </cfRule>
  </conditionalFormatting>
  <conditionalFormatting sqref="F27">
    <cfRule type="expression" dxfId="18169" priority="1341">
      <formula>$L27&gt;0.15</formula>
    </cfRule>
    <cfRule type="expression" dxfId="18168" priority="1342">
      <formula>AND($L27&gt;0.08,$L27&lt;0.15)</formula>
    </cfRule>
  </conditionalFormatting>
  <conditionalFormatting sqref="F27">
    <cfRule type="expression" dxfId="18167" priority="1333">
      <formula>$L27&gt;0.15</formula>
    </cfRule>
    <cfRule type="expression" dxfId="18166" priority="1334">
      <formula>AND($L27&gt;0.08,$L27&lt;0.15)</formula>
    </cfRule>
  </conditionalFormatting>
  <conditionalFormatting sqref="F27">
    <cfRule type="expression" dxfId="18165" priority="1329">
      <formula>$L27&gt;0.15</formula>
    </cfRule>
    <cfRule type="expression" dxfId="18164" priority="1330">
      <formula>AND($L27&gt;0.08,$L27&lt;0.15)</formula>
    </cfRule>
  </conditionalFormatting>
  <conditionalFormatting sqref="F27">
    <cfRule type="expression" dxfId="18163" priority="1331">
      <formula>$L27&gt;0.15</formula>
    </cfRule>
    <cfRule type="expression" dxfId="18162" priority="1332">
      <formula>AND($L27&gt;0.08,$L27&lt;0.15)</formula>
    </cfRule>
  </conditionalFormatting>
  <conditionalFormatting sqref="E27">
    <cfRule type="expression" dxfId="18161" priority="1321">
      <formula>$L27&gt;0.15</formula>
    </cfRule>
    <cfRule type="expression" dxfId="18160" priority="1322">
      <formula>AND($L27&gt;0.08,$L27&lt;0.15)</formula>
    </cfRule>
  </conditionalFormatting>
  <conditionalFormatting sqref="E27">
    <cfRule type="expression" dxfId="18159" priority="1313">
      <formula>$L27&gt;0.15</formula>
    </cfRule>
    <cfRule type="expression" dxfId="18158" priority="1314">
      <formula>AND($L27&gt;0.08,$L27&lt;0.15)</formula>
    </cfRule>
  </conditionalFormatting>
  <conditionalFormatting sqref="E27">
    <cfRule type="expression" dxfId="18157" priority="1311">
      <formula>$L27&gt;0.15</formula>
    </cfRule>
    <cfRule type="expression" dxfId="18156" priority="1312">
      <formula>AND($L27&gt;0.08,$L27&lt;0.15)</formula>
    </cfRule>
  </conditionalFormatting>
  <conditionalFormatting sqref="E27">
    <cfRule type="expression" dxfId="18155" priority="1309">
      <formula>$L27&gt;0.15</formula>
    </cfRule>
    <cfRule type="expression" dxfId="18154" priority="1310">
      <formula>AND($L27&gt;0.08,$L27&lt;0.15)</formula>
    </cfRule>
  </conditionalFormatting>
  <conditionalFormatting sqref="E27">
    <cfRule type="expression" dxfId="18153" priority="1301">
      <formula>$L27&gt;0.15</formula>
    </cfRule>
    <cfRule type="expression" dxfId="18152" priority="1302">
      <formula>AND($L27&gt;0.08,$L27&lt;0.15)</formula>
    </cfRule>
  </conditionalFormatting>
  <conditionalFormatting sqref="E27">
    <cfRule type="expression" dxfId="18151" priority="1299">
      <formula>$L27&gt;0.15</formula>
    </cfRule>
    <cfRule type="expression" dxfId="18150" priority="1300">
      <formula>AND($L27&gt;0.08,$L27&lt;0.15)</formula>
    </cfRule>
  </conditionalFormatting>
  <conditionalFormatting sqref="E27">
    <cfRule type="expression" dxfId="18149" priority="1297">
      <formula>$L27&gt;0.15</formula>
    </cfRule>
    <cfRule type="expression" dxfId="18148" priority="1298">
      <formula>AND($L27&gt;0.08,$L27&lt;0.15)</formula>
    </cfRule>
  </conditionalFormatting>
  <conditionalFormatting sqref="E27">
    <cfRule type="expression" dxfId="18147" priority="1317">
      <formula>$L27&gt;0.15</formula>
    </cfRule>
    <cfRule type="expression" dxfId="18146" priority="1318">
      <formula>AND($L27&gt;0.08,$L27&lt;0.15)</formula>
    </cfRule>
  </conditionalFormatting>
  <conditionalFormatting sqref="E27">
    <cfRule type="expression" dxfId="18145" priority="1319">
      <formula>$L27&gt;0.15</formula>
    </cfRule>
    <cfRule type="expression" dxfId="18144" priority="1320">
      <formula>AND($L27&gt;0.08,$L27&lt;0.15)</formula>
    </cfRule>
  </conditionalFormatting>
  <conditionalFormatting sqref="E27">
    <cfRule type="expression" dxfId="18143" priority="1315">
      <formula>$L27&gt;0.15</formula>
    </cfRule>
    <cfRule type="expression" dxfId="18142" priority="1316">
      <formula>AND($L27&gt;0.08,$L27&lt;0.15)</formula>
    </cfRule>
  </conditionalFormatting>
  <conditionalFormatting sqref="E27">
    <cfRule type="expression" dxfId="18141" priority="1307">
      <formula>$L27&gt;0.15</formula>
    </cfRule>
    <cfRule type="expression" dxfId="18140" priority="1308">
      <formula>AND($L27&gt;0.08,$L27&lt;0.15)</formula>
    </cfRule>
  </conditionalFormatting>
  <conditionalFormatting sqref="E27">
    <cfRule type="expression" dxfId="18139" priority="1303">
      <formula>$L27&gt;0.15</formula>
    </cfRule>
    <cfRule type="expression" dxfId="18138" priority="1304">
      <formula>AND($L27&gt;0.08,$L27&lt;0.15)</formula>
    </cfRule>
  </conditionalFormatting>
  <conditionalFormatting sqref="E27">
    <cfRule type="expression" dxfId="18137" priority="1305">
      <formula>$L27&gt;0.15</formula>
    </cfRule>
    <cfRule type="expression" dxfId="18136" priority="1306">
      <formula>AND($L27&gt;0.08,$L27&lt;0.15)</formula>
    </cfRule>
  </conditionalFormatting>
  <conditionalFormatting sqref="F28">
    <cfRule type="expression" dxfId="18135" priority="1273">
      <formula>$L28&gt;0.15</formula>
    </cfRule>
    <cfRule type="expression" dxfId="18134" priority="1274">
      <formula>AND($L28&gt;0.08,$L28&lt;0.15)</formula>
    </cfRule>
  </conditionalFormatting>
  <conditionalFormatting sqref="F28">
    <cfRule type="expression" dxfId="18133" priority="1271">
      <formula>$L28&gt;0.15</formula>
    </cfRule>
    <cfRule type="expression" dxfId="18132" priority="1272">
      <formula>AND($L28&gt;0.08,$L28&lt;0.15)</formula>
    </cfRule>
  </conditionalFormatting>
  <conditionalFormatting sqref="F28">
    <cfRule type="expression" dxfId="18131" priority="1269">
      <formula>$L28&gt;0.15</formula>
    </cfRule>
    <cfRule type="expression" dxfId="18130" priority="1270">
      <formula>AND($L28&gt;0.08,$L28&lt;0.15)</formula>
    </cfRule>
  </conditionalFormatting>
  <conditionalFormatting sqref="F28">
    <cfRule type="expression" dxfId="18129" priority="1277">
      <formula>$L28&gt;0.15</formula>
    </cfRule>
    <cfRule type="expression" dxfId="18128" priority="1278">
      <formula>AND($L28&gt;0.08,$L28&lt;0.15)</formula>
    </cfRule>
  </conditionalFormatting>
  <conditionalFormatting sqref="F28">
    <cfRule type="expression" dxfId="18127" priority="1275">
      <formula>$L28&gt;0.15</formula>
    </cfRule>
    <cfRule type="expression" dxfId="18126" priority="1276">
      <formula>AND($L28&gt;0.08,$L28&lt;0.15)</formula>
    </cfRule>
  </conditionalFormatting>
  <conditionalFormatting sqref="E23">
    <cfRule type="expression" dxfId="18125" priority="1617">
      <formula>$L23&gt;0.15</formula>
    </cfRule>
    <cfRule type="expression" dxfId="18124" priority="1618">
      <formula>AND($L23&gt;0.08,$L23&lt;0.15)</formula>
    </cfRule>
  </conditionalFormatting>
  <conditionalFormatting sqref="E23">
    <cfRule type="expression" dxfId="18123" priority="1615">
      <formula>$L23&gt;0.15</formula>
    </cfRule>
    <cfRule type="expression" dxfId="18122" priority="1616">
      <formula>AND($L23&gt;0.08,$L23&lt;0.15)</formula>
    </cfRule>
  </conditionalFormatting>
  <conditionalFormatting sqref="E23">
    <cfRule type="expression" dxfId="18121" priority="1605">
      <formula>$L23&gt;0.15</formula>
    </cfRule>
    <cfRule type="expression" dxfId="18120" priority="1606">
      <formula>AND($L23&gt;0.08,$L23&lt;0.15)</formula>
    </cfRule>
  </conditionalFormatting>
  <conditionalFormatting sqref="E23">
    <cfRule type="expression" dxfId="18119" priority="1613">
      <formula>$L23&gt;0.15</formula>
    </cfRule>
    <cfRule type="expression" dxfId="18118" priority="1614">
      <formula>AND($L23&gt;0.08,$L23&lt;0.15)</formula>
    </cfRule>
  </conditionalFormatting>
  <conditionalFormatting sqref="E23">
    <cfRule type="expression" dxfId="18117" priority="1609">
      <formula>$L23&gt;0.15</formula>
    </cfRule>
    <cfRule type="expression" dxfId="18116" priority="1610">
      <formula>AND($L23&gt;0.08,$L23&lt;0.15)</formula>
    </cfRule>
  </conditionalFormatting>
  <conditionalFormatting sqref="E23">
    <cfRule type="expression" dxfId="18115" priority="1611">
      <formula>$L23&gt;0.15</formula>
    </cfRule>
    <cfRule type="expression" dxfId="18114" priority="1612">
      <formula>AND($L23&gt;0.08,$L23&lt;0.15)</formula>
    </cfRule>
  </conditionalFormatting>
  <conditionalFormatting sqref="E23">
    <cfRule type="expression" dxfId="18113" priority="1601">
      <formula>$L23&gt;0.15</formula>
    </cfRule>
    <cfRule type="expression" dxfId="18112" priority="1602">
      <formula>AND($L23&gt;0.08,$L23&lt;0.15)</formula>
    </cfRule>
  </conditionalFormatting>
  <conditionalFormatting sqref="E23">
    <cfRule type="expression" dxfId="18111" priority="1599">
      <formula>$L23&gt;0.15</formula>
    </cfRule>
    <cfRule type="expression" dxfId="18110" priority="1600">
      <formula>AND($L23&gt;0.08,$L23&lt;0.15)</formula>
    </cfRule>
  </conditionalFormatting>
  <conditionalFormatting sqref="F25">
    <cfRule type="expression" dxfId="18109" priority="1495">
      <formula>$L25&gt;0.15</formula>
    </cfRule>
    <cfRule type="expression" dxfId="18108" priority="1496">
      <formula>AND($L25&gt;0.08,$L25&lt;0.15)</formula>
    </cfRule>
  </conditionalFormatting>
  <conditionalFormatting sqref="F25">
    <cfRule type="expression" dxfId="18107" priority="1493">
      <formula>$L25&gt;0.15</formula>
    </cfRule>
    <cfRule type="expression" dxfId="18106" priority="1494">
      <formula>AND($L25&gt;0.08,$L25&lt;0.15)</formula>
    </cfRule>
  </conditionalFormatting>
  <conditionalFormatting sqref="F25">
    <cfRule type="expression" dxfId="18105" priority="1491">
      <formula>$L25&gt;0.15</formula>
    </cfRule>
    <cfRule type="expression" dxfId="18104" priority="1492">
      <formula>AND($L25&gt;0.08,$L25&lt;0.15)</formula>
    </cfRule>
  </conditionalFormatting>
  <conditionalFormatting sqref="F30">
    <cfRule type="expression" dxfId="18103" priority="1129">
      <formula>$L30&gt;0.15</formula>
    </cfRule>
    <cfRule type="expression" dxfId="18102" priority="1130">
      <formula>AND($L30&gt;0.08,$L30&lt;0.15)</formula>
    </cfRule>
  </conditionalFormatting>
  <conditionalFormatting sqref="G30">
    <cfRule type="expression" dxfId="18101" priority="1101">
      <formula>$L30&gt;0.15</formula>
    </cfRule>
    <cfRule type="expression" dxfId="18100" priority="1102">
      <formula>AND($L30&gt;0.08,$L30&lt;0.15)</formula>
    </cfRule>
  </conditionalFormatting>
  <conditionalFormatting sqref="E30">
    <cfRule type="expression" dxfId="18099" priority="1099">
      <formula>$L30&gt;0.15</formula>
    </cfRule>
    <cfRule type="expression" dxfId="18098" priority="1100">
      <formula>AND($L30&gt;0.08,$L30&lt;0.15)</formula>
    </cfRule>
  </conditionalFormatting>
  <conditionalFormatting sqref="E30">
    <cfRule type="expression" dxfId="18097" priority="1097">
      <formula>$L30&gt;0.15</formula>
    </cfRule>
    <cfRule type="expression" dxfId="18096" priority="1098">
      <formula>AND($L30&gt;0.08,$L30&lt;0.15)</formula>
    </cfRule>
  </conditionalFormatting>
  <conditionalFormatting sqref="F30">
    <cfRule type="expression" dxfId="18095" priority="1107">
      <formula>$L30&gt;0.15</formula>
    </cfRule>
    <cfRule type="expression" dxfId="18094" priority="1108">
      <formula>AND($L30&gt;0.08,$L30&lt;0.15)</formula>
    </cfRule>
  </conditionalFormatting>
  <conditionalFormatting sqref="F30">
    <cfRule type="expression" dxfId="18093" priority="1105">
      <formula>$L30&gt;0.15</formula>
    </cfRule>
    <cfRule type="expression" dxfId="18092" priority="1106">
      <formula>AND($L30&gt;0.08,$L30&lt;0.15)</formula>
    </cfRule>
  </conditionalFormatting>
  <conditionalFormatting sqref="F30">
    <cfRule type="expression" dxfId="18091" priority="1111">
      <formula>$L30&gt;0.15</formula>
    </cfRule>
    <cfRule type="expression" dxfId="18090" priority="1112">
      <formula>AND($L30&gt;0.08,$L30&lt;0.15)</formula>
    </cfRule>
  </conditionalFormatting>
  <conditionalFormatting sqref="F30">
    <cfRule type="expression" dxfId="18089" priority="1109">
      <formula>$L30&gt;0.15</formula>
    </cfRule>
    <cfRule type="expression" dxfId="18088" priority="1110">
      <formula>AND($L30&gt;0.08,$L30&lt;0.15)</formula>
    </cfRule>
  </conditionalFormatting>
  <conditionalFormatting sqref="G30">
    <cfRule type="expression" dxfId="18087" priority="1103">
      <formula>$L30&gt;0.15</formula>
    </cfRule>
    <cfRule type="expression" dxfId="18086" priority="1104">
      <formula>AND($L30&gt;0.08,$L30&lt;0.15)</formula>
    </cfRule>
  </conditionalFormatting>
  <conditionalFormatting sqref="E30">
    <cfRule type="expression" dxfId="18085" priority="1085">
      <formula>$L30&gt;0.15</formula>
    </cfRule>
    <cfRule type="expression" dxfId="18084" priority="1086">
      <formula>AND($L30&gt;0.08,$L30&lt;0.15)</formula>
    </cfRule>
  </conditionalFormatting>
  <conditionalFormatting sqref="E30">
    <cfRule type="expression" dxfId="18083" priority="1087">
      <formula>$L30&gt;0.15</formula>
    </cfRule>
    <cfRule type="expression" dxfId="18082" priority="1088">
      <formula>AND($L30&gt;0.08,$L30&lt;0.15)</formula>
    </cfRule>
  </conditionalFormatting>
  <conditionalFormatting sqref="E30">
    <cfRule type="expression" dxfId="18081" priority="1077">
      <formula>$L30&gt;0.15</formula>
    </cfRule>
    <cfRule type="expression" dxfId="18080" priority="1078">
      <formula>AND($L30&gt;0.08,$L30&lt;0.15)</formula>
    </cfRule>
  </conditionalFormatting>
  <conditionalFormatting sqref="F31">
    <cfRule type="expression" dxfId="18079" priority="1045">
      <formula>$L31&gt;0.15</formula>
    </cfRule>
    <cfRule type="expression" dxfId="18078" priority="1046">
      <formula>AND($L31&gt;0.08,$L31&lt;0.15)</formula>
    </cfRule>
  </conditionalFormatting>
  <conditionalFormatting sqref="F31">
    <cfRule type="expression" dxfId="18077" priority="1043">
      <formula>$L31&gt;0.15</formula>
    </cfRule>
    <cfRule type="expression" dxfId="18076" priority="1044">
      <formula>AND($L31&gt;0.08,$L31&lt;0.15)</formula>
    </cfRule>
  </conditionalFormatting>
  <conditionalFormatting sqref="F31">
    <cfRule type="expression" dxfId="18075" priority="1041">
      <formula>$L31&gt;0.15</formula>
    </cfRule>
    <cfRule type="expression" dxfId="18074" priority="1042">
      <formula>AND($L31&gt;0.08,$L31&lt;0.15)</formula>
    </cfRule>
  </conditionalFormatting>
  <conditionalFormatting sqref="F31">
    <cfRule type="expression" dxfId="18073" priority="1051">
      <formula>$L31&gt;0.15</formula>
    </cfRule>
    <cfRule type="expression" dxfId="18072" priority="1052">
      <formula>AND($L31&gt;0.08,$L31&lt;0.15)</formula>
    </cfRule>
  </conditionalFormatting>
  <conditionalFormatting sqref="F31">
    <cfRule type="expression" dxfId="18071" priority="1049">
      <formula>$L31&gt;0.15</formula>
    </cfRule>
    <cfRule type="expression" dxfId="18070" priority="1050">
      <formula>AND($L31&gt;0.08,$L31&lt;0.15)</formula>
    </cfRule>
  </conditionalFormatting>
  <conditionalFormatting sqref="F31">
    <cfRule type="expression" dxfId="18069" priority="1055">
      <formula>$L31&gt;0.15</formula>
    </cfRule>
    <cfRule type="expression" dxfId="18068" priority="1056">
      <formula>AND($L31&gt;0.08,$L31&lt;0.15)</formula>
    </cfRule>
  </conditionalFormatting>
  <conditionalFormatting sqref="F31">
    <cfRule type="expression" dxfId="18067" priority="1053">
      <formula>$L31&gt;0.15</formula>
    </cfRule>
    <cfRule type="expression" dxfId="18066" priority="1054">
      <formula>AND($L31&gt;0.08,$L31&lt;0.15)</formula>
    </cfRule>
  </conditionalFormatting>
  <conditionalFormatting sqref="F31">
    <cfRule type="expression" dxfId="18065" priority="1047">
      <formula>$L31&gt;0.15</formula>
    </cfRule>
    <cfRule type="expression" dxfId="18064" priority="1048">
      <formula>AND($L31&gt;0.08,$L31&lt;0.15)</formula>
    </cfRule>
  </conditionalFormatting>
  <conditionalFormatting sqref="F28">
    <cfRule type="expression" dxfId="18063" priority="1263">
      <formula>$L28&gt;0.15</formula>
    </cfRule>
    <cfRule type="expression" dxfId="18062" priority="1264">
      <formula>AND($L28&gt;0.08,$L28&lt;0.15)</formula>
    </cfRule>
  </conditionalFormatting>
  <conditionalFormatting sqref="F28">
    <cfRule type="expression" dxfId="18061" priority="1261">
      <formula>$L28&gt;0.15</formula>
    </cfRule>
    <cfRule type="expression" dxfId="18060" priority="1262">
      <formula>AND($L28&gt;0.08,$L28&lt;0.15)</formula>
    </cfRule>
  </conditionalFormatting>
  <conditionalFormatting sqref="F28">
    <cfRule type="expression" dxfId="18059" priority="1259">
      <formula>$L28&gt;0.15</formula>
    </cfRule>
    <cfRule type="expression" dxfId="18058" priority="1260">
      <formula>AND($L28&gt;0.08,$L28&lt;0.15)</formula>
    </cfRule>
  </conditionalFormatting>
  <conditionalFormatting sqref="F28">
    <cfRule type="expression" dxfId="18057" priority="1265">
      <formula>$L28&gt;0.15</formula>
    </cfRule>
    <cfRule type="expression" dxfId="18056" priority="1266">
      <formula>AND($L28&gt;0.08,$L28&lt;0.15)</formula>
    </cfRule>
  </conditionalFormatting>
  <conditionalFormatting sqref="F28">
    <cfRule type="expression" dxfId="18055" priority="1267">
      <formula>$L28&gt;0.15</formula>
    </cfRule>
    <cfRule type="expression" dxfId="18054" priority="1268">
      <formula>AND($L28&gt;0.08,$L28&lt;0.15)</formula>
    </cfRule>
  </conditionalFormatting>
  <conditionalFormatting sqref="F28">
    <cfRule type="expression" dxfId="18053" priority="1257">
      <formula>$L28&gt;0.15</formula>
    </cfRule>
    <cfRule type="expression" dxfId="18052" priority="1258">
      <formula>AND($L28&gt;0.08,$L28&lt;0.15)</formula>
    </cfRule>
  </conditionalFormatting>
  <conditionalFormatting sqref="G28">
    <cfRule type="expression" dxfId="18051" priority="1249">
      <formula>$L28&gt;0.15</formula>
    </cfRule>
    <cfRule type="expression" dxfId="18050" priority="1250">
      <formula>AND($L28&gt;0.08,$L28&lt;0.15)</formula>
    </cfRule>
  </conditionalFormatting>
  <conditionalFormatting sqref="E28">
    <cfRule type="expression" dxfId="18049" priority="1247">
      <formula>$L28&gt;0.15</formula>
    </cfRule>
    <cfRule type="expression" dxfId="18048" priority="1248">
      <formula>AND($L28&gt;0.08,$L28&lt;0.15)</formula>
    </cfRule>
  </conditionalFormatting>
  <conditionalFormatting sqref="E28">
    <cfRule type="expression" dxfId="18047" priority="1245">
      <formula>$L28&gt;0.15</formula>
    </cfRule>
    <cfRule type="expression" dxfId="18046" priority="1246">
      <formula>AND($L28&gt;0.08,$L28&lt;0.15)</formula>
    </cfRule>
  </conditionalFormatting>
  <conditionalFormatting sqref="E28">
    <cfRule type="expression" dxfId="18045" priority="1237">
      <formula>$L28&gt;0.15</formula>
    </cfRule>
    <cfRule type="expression" dxfId="18044" priority="1238">
      <formula>AND($L28&gt;0.08,$L28&lt;0.15)</formula>
    </cfRule>
  </conditionalFormatting>
  <conditionalFormatting sqref="E28">
    <cfRule type="expression" dxfId="18043" priority="1235">
      <formula>$L28&gt;0.15</formula>
    </cfRule>
    <cfRule type="expression" dxfId="18042" priority="1236">
      <formula>AND($L28&gt;0.08,$L28&lt;0.15)</formula>
    </cfRule>
  </conditionalFormatting>
  <conditionalFormatting sqref="E28">
    <cfRule type="expression" dxfId="18041" priority="1233">
      <formula>$L28&gt;0.15</formula>
    </cfRule>
    <cfRule type="expression" dxfId="18040" priority="1234">
      <formula>AND($L28&gt;0.08,$L28&lt;0.15)</formula>
    </cfRule>
  </conditionalFormatting>
  <conditionalFormatting sqref="F28">
    <cfRule type="expression" dxfId="18039" priority="1253">
      <formula>$L28&gt;0.15</formula>
    </cfRule>
    <cfRule type="expression" dxfId="18038" priority="1254">
      <formula>AND($L28&gt;0.08,$L28&lt;0.15)</formula>
    </cfRule>
  </conditionalFormatting>
  <conditionalFormatting sqref="F28">
    <cfRule type="expression" dxfId="18037" priority="1255">
      <formula>$L28&gt;0.15</formula>
    </cfRule>
    <cfRule type="expression" dxfId="18036" priority="1256">
      <formula>AND($L28&gt;0.08,$L28&lt;0.15)</formula>
    </cfRule>
  </conditionalFormatting>
  <conditionalFormatting sqref="G28">
    <cfRule type="expression" dxfId="18035" priority="1251">
      <formula>$L28&gt;0.15</formula>
    </cfRule>
    <cfRule type="expression" dxfId="18034" priority="1252">
      <formula>AND($L28&gt;0.08,$L28&lt;0.15)</formula>
    </cfRule>
  </conditionalFormatting>
  <conditionalFormatting sqref="E28">
    <cfRule type="expression" dxfId="18033" priority="1243">
      <formula>$L28&gt;0.15</formula>
    </cfRule>
    <cfRule type="expression" dxfId="18032" priority="1244">
      <formula>AND($L28&gt;0.08,$L28&lt;0.15)</formula>
    </cfRule>
  </conditionalFormatting>
  <conditionalFormatting sqref="E28">
    <cfRule type="expression" dxfId="18031" priority="1239">
      <formula>$L28&gt;0.15</formula>
    </cfRule>
    <cfRule type="expression" dxfId="18030" priority="1240">
      <formula>AND($L28&gt;0.08,$L28&lt;0.15)</formula>
    </cfRule>
  </conditionalFormatting>
  <conditionalFormatting sqref="E28">
    <cfRule type="expression" dxfId="18029" priority="1241">
      <formula>$L28&gt;0.15</formula>
    </cfRule>
    <cfRule type="expression" dxfId="18028" priority="1242">
      <formula>AND($L28&gt;0.08,$L28&lt;0.15)</formula>
    </cfRule>
  </conditionalFormatting>
  <conditionalFormatting sqref="E28">
    <cfRule type="expression" dxfId="18027" priority="1231">
      <formula>$L28&gt;0.15</formula>
    </cfRule>
    <cfRule type="expression" dxfId="18026" priority="1232">
      <formula>AND($L28&gt;0.08,$L28&lt;0.15)</formula>
    </cfRule>
  </conditionalFormatting>
  <conditionalFormatting sqref="E28">
    <cfRule type="expression" dxfId="18025" priority="1229">
      <formula>$L28&gt;0.15</formula>
    </cfRule>
    <cfRule type="expression" dxfId="18024" priority="1230">
      <formula>AND($L28&gt;0.08,$L28&lt;0.15)</formula>
    </cfRule>
  </conditionalFormatting>
  <conditionalFormatting sqref="E28">
    <cfRule type="expression" dxfId="18023" priority="1227">
      <formula>$L28&gt;0.15</formula>
    </cfRule>
    <cfRule type="expression" dxfId="18022" priority="1228">
      <formula>AND($L28&gt;0.08,$L28&lt;0.15)</formula>
    </cfRule>
  </conditionalFormatting>
  <conditionalFormatting sqref="E28">
    <cfRule type="expression" dxfId="18021" priority="1225">
      <formula>$L28&gt;0.15</formula>
    </cfRule>
    <cfRule type="expression" dxfId="18020" priority="1226">
      <formula>AND($L28&gt;0.08,$L28&lt;0.15)</formula>
    </cfRule>
  </conditionalFormatting>
  <conditionalFormatting sqref="E28">
    <cfRule type="expression" dxfId="18019" priority="1223">
      <formula>$L28&gt;0.15</formula>
    </cfRule>
    <cfRule type="expression" dxfId="18018" priority="1224">
      <formula>AND($L28&gt;0.08,$L28&lt;0.15)</formula>
    </cfRule>
  </conditionalFormatting>
  <conditionalFormatting sqref="D28">
    <cfRule type="expression" dxfId="18017" priority="1221">
      <formula>$L28&gt;0.15</formula>
    </cfRule>
    <cfRule type="expression" dxfId="18016" priority="1222">
      <formula>AND($L28&gt;0.08,$L28&lt;0.15)</formula>
    </cfRule>
  </conditionalFormatting>
  <conditionalFormatting sqref="H28">
    <cfRule type="expression" dxfId="18015" priority="1209">
      <formula>$L28&gt;0.15</formula>
    </cfRule>
    <cfRule type="expression" dxfId="18014" priority="1210">
      <formula>AND($L28&gt;0.08,$L28&lt;0.15)</formula>
    </cfRule>
  </conditionalFormatting>
  <conditionalFormatting sqref="H28">
    <cfRule type="expression" dxfId="18013" priority="1207">
      <formula>$L28&gt;0.15</formula>
    </cfRule>
    <cfRule type="expression" dxfId="18012" priority="1208">
      <formula>AND($L28&gt;0.08,$L28&lt;0.15)</formula>
    </cfRule>
  </conditionalFormatting>
  <conditionalFormatting sqref="H28">
    <cfRule type="expression" dxfId="18011" priority="1205">
      <formula>$L28&gt;0.15</formula>
    </cfRule>
    <cfRule type="expression" dxfId="18010" priority="1206">
      <formula>AND($L28&gt;0.08,$L28&lt;0.15)</formula>
    </cfRule>
  </conditionalFormatting>
  <conditionalFormatting sqref="H28">
    <cfRule type="expression" dxfId="18009" priority="1215">
      <formula>$L28&gt;0.15</formula>
    </cfRule>
    <cfRule type="expression" dxfId="18008" priority="1216">
      <formula>AND($L28&gt;0.08,$L28&lt;0.15)</formula>
    </cfRule>
  </conditionalFormatting>
  <conditionalFormatting sqref="H28">
    <cfRule type="expression" dxfId="18007" priority="1213">
      <formula>$L28&gt;0.15</formula>
    </cfRule>
    <cfRule type="expression" dxfId="18006" priority="1214">
      <formula>AND($L28&gt;0.08,$L28&lt;0.15)</formula>
    </cfRule>
  </conditionalFormatting>
  <conditionalFormatting sqref="H28">
    <cfRule type="expression" dxfId="18005" priority="1219">
      <formula>$L28&gt;0.15</formula>
    </cfRule>
    <cfRule type="expression" dxfId="18004" priority="1220">
      <formula>AND($L28&gt;0.08,$L28&lt;0.15)</formula>
    </cfRule>
  </conditionalFormatting>
  <conditionalFormatting sqref="H28">
    <cfRule type="expression" dxfId="18003" priority="1217">
      <formula>$L28&gt;0.15</formula>
    </cfRule>
    <cfRule type="expression" dxfId="18002" priority="1218">
      <formula>AND($L28&gt;0.08,$L28&lt;0.15)</formula>
    </cfRule>
  </conditionalFormatting>
  <conditionalFormatting sqref="H28">
    <cfRule type="expression" dxfId="18001" priority="1211">
      <formula>$L28&gt;0.15</formula>
    </cfRule>
    <cfRule type="expression" dxfId="18000" priority="1212">
      <formula>AND($L28&gt;0.08,$L28&lt;0.15)</formula>
    </cfRule>
  </conditionalFormatting>
  <conditionalFormatting sqref="B29">
    <cfRule type="expression" dxfId="17999" priority="981">
      <formula>$L29&gt;0.15</formula>
    </cfRule>
    <cfRule type="expression" dxfId="17998" priority="982">
      <formula>AND($L29&gt;0.08,$L29&lt;0.15)</formula>
    </cfRule>
  </conditionalFormatting>
  <conditionalFormatting sqref="B30">
    <cfRule type="expression" dxfId="17997" priority="979">
      <formula>$L30&gt;0.15</formula>
    </cfRule>
    <cfRule type="expression" dxfId="17996" priority="980">
      <formula>AND($L30&gt;0.08,$L30&lt;0.15)</formula>
    </cfRule>
  </conditionalFormatting>
  <conditionalFormatting sqref="B31">
    <cfRule type="expression" dxfId="17995" priority="977">
      <formula>$L31&gt;0.15</formula>
    </cfRule>
    <cfRule type="expression" dxfId="17994" priority="978">
      <formula>AND($L31&gt;0.08,$L31&lt;0.15)</formula>
    </cfRule>
  </conditionalFormatting>
  <conditionalFormatting sqref="AE24">
    <cfRule type="expression" dxfId="17993" priority="967">
      <formula>$L24&gt;0.15</formula>
    </cfRule>
    <cfRule type="expression" dxfId="17992" priority="968">
      <formula>AND($L24&gt;0.08,$L24&lt;0.15)</formula>
    </cfRule>
  </conditionalFormatting>
  <conditionalFormatting sqref="AE24">
    <cfRule type="expression" dxfId="17991" priority="965">
      <formula>$L24&gt;0.15</formula>
    </cfRule>
    <cfRule type="expression" dxfId="17990" priority="966">
      <formula>AND($L24&gt;0.08,$L24&lt;0.15)</formula>
    </cfRule>
  </conditionalFormatting>
  <conditionalFormatting sqref="AD45">
    <cfRule type="expression" dxfId="17989" priority="933">
      <formula>$L45&gt;0.15</formula>
    </cfRule>
    <cfRule type="expression" dxfId="17988" priority="934">
      <formula>AND($L45&gt;0.08,$L45&lt;0.15)</formula>
    </cfRule>
  </conditionalFormatting>
  <conditionalFormatting sqref="AE45">
    <cfRule type="expression" dxfId="17987" priority="931">
      <formula>$L45&gt;0.15</formula>
    </cfRule>
    <cfRule type="expression" dxfId="17986" priority="932">
      <formula>AND($L45&gt;0.08,$L45&lt;0.15)</formula>
    </cfRule>
  </conditionalFormatting>
  <conditionalFormatting sqref="AE45">
    <cfRule type="expression" dxfId="17985" priority="929">
      <formula>$L45&gt;0.15</formula>
    </cfRule>
    <cfRule type="expression" dxfId="17984" priority="930">
      <formula>AND($L45&gt;0.08,$L45&lt;0.15)</formula>
    </cfRule>
  </conditionalFormatting>
  <conditionalFormatting sqref="F30">
    <cfRule type="expression" dxfId="17983" priority="1127">
      <formula>$L30&gt;0.15</formula>
    </cfRule>
    <cfRule type="expression" dxfId="17982" priority="1128">
      <formula>AND($L30&gt;0.08,$L30&lt;0.15)</formula>
    </cfRule>
  </conditionalFormatting>
  <conditionalFormatting sqref="F30">
    <cfRule type="expression" dxfId="17981" priority="1125">
      <formula>$L30&gt;0.15</formula>
    </cfRule>
    <cfRule type="expression" dxfId="17980" priority="1126">
      <formula>AND($L30&gt;0.08,$L30&lt;0.15)</formula>
    </cfRule>
  </conditionalFormatting>
  <conditionalFormatting sqref="F30">
    <cfRule type="expression" dxfId="17979" priority="1123">
      <formula>$L30&gt;0.15</formula>
    </cfRule>
    <cfRule type="expression" dxfId="17978" priority="1124">
      <formula>AND($L30&gt;0.08,$L30&lt;0.15)</formula>
    </cfRule>
  </conditionalFormatting>
  <conditionalFormatting sqref="F30">
    <cfRule type="expression" dxfId="17977" priority="1115">
      <formula>$L30&gt;0.15</formula>
    </cfRule>
    <cfRule type="expression" dxfId="17976" priority="1116">
      <formula>AND($L30&gt;0.08,$L30&lt;0.15)</formula>
    </cfRule>
  </conditionalFormatting>
  <conditionalFormatting sqref="F30">
    <cfRule type="expression" dxfId="17975" priority="1113">
      <formula>$L30&gt;0.15</formula>
    </cfRule>
    <cfRule type="expression" dxfId="17974" priority="1114">
      <formula>AND($L30&gt;0.08,$L30&lt;0.15)</formula>
    </cfRule>
  </conditionalFormatting>
  <conditionalFormatting sqref="F30">
    <cfRule type="expression" dxfId="17973" priority="1121">
      <formula>$L30&gt;0.15</formula>
    </cfRule>
    <cfRule type="expression" dxfId="17972" priority="1122">
      <formula>AND($L30&gt;0.08,$L30&lt;0.15)</formula>
    </cfRule>
  </conditionalFormatting>
  <conditionalFormatting sqref="F30">
    <cfRule type="expression" dxfId="17971" priority="1117">
      <formula>$L30&gt;0.15</formula>
    </cfRule>
    <cfRule type="expression" dxfId="17970" priority="1118">
      <formula>AND($L30&gt;0.08,$L30&lt;0.15)</formula>
    </cfRule>
  </conditionalFormatting>
  <conditionalFormatting sqref="F30">
    <cfRule type="expression" dxfId="17969" priority="1119">
      <formula>$L30&gt;0.15</formula>
    </cfRule>
    <cfRule type="expression" dxfId="17968" priority="1120">
      <formula>AND($L30&gt;0.08,$L30&lt;0.15)</formula>
    </cfRule>
  </conditionalFormatting>
  <conditionalFormatting sqref="E30">
    <cfRule type="expression" dxfId="17967" priority="1089">
      <formula>$L30&gt;0.15</formula>
    </cfRule>
    <cfRule type="expression" dxfId="17966" priority="1090">
      <formula>AND($L30&gt;0.08,$L30&lt;0.15)</formula>
    </cfRule>
  </conditionalFormatting>
  <conditionalFormatting sqref="E30">
    <cfRule type="expression" dxfId="17965" priority="1095">
      <formula>$L30&gt;0.15</formula>
    </cfRule>
    <cfRule type="expression" dxfId="17964" priority="1096">
      <formula>AND($L30&gt;0.08,$L30&lt;0.15)</formula>
    </cfRule>
  </conditionalFormatting>
  <conditionalFormatting sqref="E30">
    <cfRule type="expression" dxfId="17963" priority="1091">
      <formula>$L30&gt;0.15</formula>
    </cfRule>
    <cfRule type="expression" dxfId="17962" priority="1092">
      <formula>AND($L30&gt;0.08,$L30&lt;0.15)</formula>
    </cfRule>
  </conditionalFormatting>
  <conditionalFormatting sqref="E30">
    <cfRule type="expression" dxfId="17961" priority="1093">
      <formula>$L30&gt;0.15</formula>
    </cfRule>
    <cfRule type="expression" dxfId="17960" priority="1094">
      <formula>AND($L30&gt;0.08,$L30&lt;0.15)</formula>
    </cfRule>
  </conditionalFormatting>
  <conditionalFormatting sqref="E30">
    <cfRule type="expression" dxfId="17959" priority="1083">
      <formula>$L30&gt;0.15</formula>
    </cfRule>
    <cfRule type="expression" dxfId="17958" priority="1084">
      <formula>AND($L30&gt;0.08,$L30&lt;0.15)</formula>
    </cfRule>
  </conditionalFormatting>
  <conditionalFormatting sqref="E30">
    <cfRule type="expression" dxfId="17957" priority="1081">
      <formula>$L30&gt;0.15</formula>
    </cfRule>
    <cfRule type="expression" dxfId="17956" priority="1082">
      <formula>AND($L30&gt;0.08,$L30&lt;0.15)</formula>
    </cfRule>
  </conditionalFormatting>
  <conditionalFormatting sqref="E30">
    <cfRule type="expression" dxfId="17955" priority="1079">
      <formula>$L30&gt;0.15</formula>
    </cfRule>
    <cfRule type="expression" dxfId="17954" priority="1080">
      <formula>AND($L30&gt;0.08,$L30&lt;0.15)</formula>
    </cfRule>
  </conditionalFormatting>
  <conditionalFormatting sqref="E30">
    <cfRule type="expression" dxfId="17953" priority="1075">
      <formula>$L30&gt;0.15</formula>
    </cfRule>
    <cfRule type="expression" dxfId="17952" priority="1076">
      <formula>AND($L30&gt;0.08,$L30&lt;0.15)</formula>
    </cfRule>
  </conditionalFormatting>
  <conditionalFormatting sqref="D30">
    <cfRule type="expression" dxfId="17951" priority="1073">
      <formula>$L30&gt;0.15</formula>
    </cfRule>
    <cfRule type="expression" dxfId="17950" priority="1074">
      <formula>AND($L30&gt;0.08,$L30&lt;0.15)</formula>
    </cfRule>
  </conditionalFormatting>
  <conditionalFormatting sqref="H30">
    <cfRule type="expression" dxfId="17949" priority="1061">
      <formula>$L30&gt;0.15</formula>
    </cfRule>
    <cfRule type="expression" dxfId="17948" priority="1062">
      <formula>AND($L30&gt;0.08,$L30&lt;0.15)</formula>
    </cfRule>
  </conditionalFormatting>
  <conditionalFormatting sqref="H30">
    <cfRule type="expression" dxfId="17947" priority="1059">
      <formula>$L30&gt;0.15</formula>
    </cfRule>
    <cfRule type="expression" dxfId="17946" priority="1060">
      <formula>AND($L30&gt;0.08,$L30&lt;0.15)</formula>
    </cfRule>
  </conditionalFormatting>
  <conditionalFormatting sqref="H30">
    <cfRule type="expression" dxfId="17945" priority="1057">
      <formula>$L30&gt;0.15</formula>
    </cfRule>
    <cfRule type="expression" dxfId="17944" priority="1058">
      <formula>AND($L30&gt;0.08,$L30&lt;0.15)</formula>
    </cfRule>
  </conditionalFormatting>
  <conditionalFormatting sqref="H30">
    <cfRule type="expression" dxfId="17943" priority="1067">
      <formula>$L30&gt;0.15</formula>
    </cfRule>
    <cfRule type="expression" dxfId="17942" priority="1068">
      <formula>AND($L30&gt;0.08,$L30&lt;0.15)</formula>
    </cfRule>
  </conditionalFormatting>
  <conditionalFormatting sqref="H30">
    <cfRule type="expression" dxfId="17941" priority="1065">
      <formula>$L30&gt;0.15</formula>
    </cfRule>
    <cfRule type="expression" dxfId="17940" priority="1066">
      <formula>AND($L30&gt;0.08,$L30&lt;0.15)</formula>
    </cfRule>
  </conditionalFormatting>
  <conditionalFormatting sqref="H30">
    <cfRule type="expression" dxfId="17939" priority="1071">
      <formula>$L30&gt;0.15</formula>
    </cfRule>
    <cfRule type="expression" dxfId="17938" priority="1072">
      <formula>AND($L30&gt;0.08,$L30&lt;0.15)</formula>
    </cfRule>
  </conditionalFormatting>
  <conditionalFormatting sqref="H30">
    <cfRule type="expression" dxfId="17937" priority="1069">
      <formula>$L30&gt;0.15</formula>
    </cfRule>
    <cfRule type="expression" dxfId="17936" priority="1070">
      <formula>AND($L30&gt;0.08,$L30&lt;0.15)</formula>
    </cfRule>
  </conditionalFormatting>
  <conditionalFormatting sqref="H30">
    <cfRule type="expression" dxfId="17935" priority="1063">
      <formula>$L30&gt;0.15</formula>
    </cfRule>
    <cfRule type="expression" dxfId="17934" priority="1064">
      <formula>AND($L30&gt;0.08,$L30&lt;0.15)</formula>
    </cfRule>
  </conditionalFormatting>
  <conditionalFormatting sqref="F31">
    <cfRule type="expression" dxfId="17933" priority="1039">
      <formula>$L31&gt;0.15</formula>
    </cfRule>
    <cfRule type="expression" dxfId="17932" priority="1040">
      <formula>AND($L31&gt;0.08,$L31&lt;0.15)</formula>
    </cfRule>
  </conditionalFormatting>
  <conditionalFormatting sqref="F31">
    <cfRule type="expression" dxfId="17931" priority="1037">
      <formula>$L31&gt;0.15</formula>
    </cfRule>
    <cfRule type="expression" dxfId="17930" priority="1038">
      <formula>AND($L31&gt;0.08,$L31&lt;0.15)</formula>
    </cfRule>
  </conditionalFormatting>
  <conditionalFormatting sqref="F31">
    <cfRule type="expression" dxfId="17929" priority="1035">
      <formula>$L31&gt;0.15</formula>
    </cfRule>
    <cfRule type="expression" dxfId="17928" priority="1036">
      <formula>AND($L31&gt;0.08,$L31&lt;0.15)</formula>
    </cfRule>
  </conditionalFormatting>
  <conditionalFormatting sqref="G31">
    <cfRule type="expression" dxfId="17927" priority="1027">
      <formula>$L31&gt;0.15</formula>
    </cfRule>
    <cfRule type="expression" dxfId="17926" priority="1028">
      <formula>AND($L31&gt;0.08,$L31&lt;0.15)</formula>
    </cfRule>
  </conditionalFormatting>
  <conditionalFormatting sqref="E31">
    <cfRule type="expression" dxfId="17925" priority="1025">
      <formula>$L31&gt;0.15</formula>
    </cfRule>
    <cfRule type="expression" dxfId="17924" priority="1026">
      <formula>AND($L31&gt;0.08,$L31&lt;0.15)</formula>
    </cfRule>
  </conditionalFormatting>
  <conditionalFormatting sqref="E31">
    <cfRule type="expression" dxfId="17923" priority="1023">
      <formula>$L31&gt;0.15</formula>
    </cfRule>
    <cfRule type="expression" dxfId="17922" priority="1024">
      <formula>AND($L31&gt;0.08,$L31&lt;0.15)</formula>
    </cfRule>
  </conditionalFormatting>
  <conditionalFormatting sqref="E31">
    <cfRule type="expression" dxfId="17921" priority="1015">
      <formula>$L31&gt;0.15</formula>
    </cfRule>
    <cfRule type="expression" dxfId="17920" priority="1016">
      <formula>AND($L31&gt;0.08,$L31&lt;0.15)</formula>
    </cfRule>
  </conditionalFormatting>
  <conditionalFormatting sqref="E31">
    <cfRule type="expression" dxfId="17919" priority="1013">
      <formula>$L31&gt;0.15</formula>
    </cfRule>
    <cfRule type="expression" dxfId="17918" priority="1014">
      <formula>AND($L31&gt;0.08,$L31&lt;0.15)</formula>
    </cfRule>
  </conditionalFormatting>
  <conditionalFormatting sqref="E31">
    <cfRule type="expression" dxfId="17917" priority="1011">
      <formula>$L31&gt;0.15</formula>
    </cfRule>
    <cfRule type="expression" dxfId="17916" priority="1012">
      <formula>AND($L31&gt;0.08,$L31&lt;0.15)</formula>
    </cfRule>
  </conditionalFormatting>
  <conditionalFormatting sqref="F31">
    <cfRule type="expression" dxfId="17915" priority="1031">
      <formula>$L31&gt;0.15</formula>
    </cfRule>
    <cfRule type="expression" dxfId="17914" priority="1032">
      <formula>AND($L31&gt;0.08,$L31&lt;0.15)</formula>
    </cfRule>
  </conditionalFormatting>
  <conditionalFormatting sqref="F31">
    <cfRule type="expression" dxfId="17913" priority="1033">
      <formula>$L31&gt;0.15</formula>
    </cfRule>
    <cfRule type="expression" dxfId="17912" priority="1034">
      <formula>AND($L31&gt;0.08,$L31&lt;0.15)</formula>
    </cfRule>
  </conditionalFormatting>
  <conditionalFormatting sqref="G31">
    <cfRule type="expression" dxfId="17911" priority="1029">
      <formula>$L31&gt;0.15</formula>
    </cfRule>
    <cfRule type="expression" dxfId="17910" priority="1030">
      <formula>AND($L31&gt;0.08,$L31&lt;0.15)</formula>
    </cfRule>
  </conditionalFormatting>
  <conditionalFormatting sqref="E31">
    <cfRule type="expression" dxfId="17909" priority="1021">
      <formula>$L31&gt;0.15</formula>
    </cfRule>
    <cfRule type="expression" dxfId="17908" priority="1022">
      <formula>AND($L31&gt;0.08,$L31&lt;0.15)</formula>
    </cfRule>
  </conditionalFormatting>
  <conditionalFormatting sqref="E31">
    <cfRule type="expression" dxfId="17907" priority="1017">
      <formula>$L31&gt;0.15</formula>
    </cfRule>
    <cfRule type="expression" dxfId="17906" priority="1018">
      <formula>AND($L31&gt;0.08,$L31&lt;0.15)</formula>
    </cfRule>
  </conditionalFormatting>
  <conditionalFormatting sqref="E31">
    <cfRule type="expression" dxfId="17905" priority="1019">
      <formula>$L31&gt;0.15</formula>
    </cfRule>
    <cfRule type="expression" dxfId="17904" priority="1020">
      <formula>AND($L31&gt;0.08,$L31&lt;0.15)</formula>
    </cfRule>
  </conditionalFormatting>
  <conditionalFormatting sqref="E31">
    <cfRule type="expression" dxfId="17903" priority="1009">
      <formula>$L31&gt;0.15</formula>
    </cfRule>
    <cfRule type="expression" dxfId="17902" priority="1010">
      <formula>AND($L31&gt;0.08,$L31&lt;0.15)</formula>
    </cfRule>
  </conditionalFormatting>
  <conditionalFormatting sqref="E31">
    <cfRule type="expression" dxfId="17901" priority="1007">
      <formula>$L31&gt;0.15</formula>
    </cfRule>
    <cfRule type="expression" dxfId="17900" priority="1008">
      <formula>AND($L31&gt;0.08,$L31&lt;0.15)</formula>
    </cfRule>
  </conditionalFormatting>
  <conditionalFormatting sqref="E31">
    <cfRule type="expression" dxfId="17899" priority="1005">
      <formula>$L31&gt;0.15</formula>
    </cfRule>
    <cfRule type="expression" dxfId="17898" priority="1006">
      <formula>AND($L31&gt;0.08,$L31&lt;0.15)</formula>
    </cfRule>
  </conditionalFormatting>
  <conditionalFormatting sqref="E31">
    <cfRule type="expression" dxfId="17897" priority="1003">
      <formula>$L31&gt;0.15</formula>
    </cfRule>
    <cfRule type="expression" dxfId="17896" priority="1004">
      <formula>AND($L31&gt;0.08,$L31&lt;0.15)</formula>
    </cfRule>
  </conditionalFormatting>
  <conditionalFormatting sqref="E31">
    <cfRule type="expression" dxfId="17895" priority="1001">
      <formula>$L31&gt;0.15</formula>
    </cfRule>
    <cfRule type="expression" dxfId="17894" priority="1002">
      <formula>AND($L31&gt;0.08,$L31&lt;0.15)</formula>
    </cfRule>
  </conditionalFormatting>
  <conditionalFormatting sqref="D31">
    <cfRule type="expression" dxfId="17893" priority="999">
      <formula>$L31&gt;0.15</formula>
    </cfRule>
    <cfRule type="expression" dxfId="17892" priority="1000">
      <formula>AND($L31&gt;0.08,$L31&lt;0.15)</formula>
    </cfRule>
  </conditionalFormatting>
  <conditionalFormatting sqref="D16:D19">
    <cfRule type="expression" dxfId="17891" priority="487">
      <formula>$L16&gt;0.15</formula>
    </cfRule>
    <cfRule type="expression" dxfId="17890" priority="488">
      <formula>AND($L16&gt;0.08,$L16&lt;0.15)</formula>
    </cfRule>
  </conditionalFormatting>
  <conditionalFormatting sqref="D16:D19">
    <cfRule type="expression" dxfId="17889" priority="473">
      <formula>$L16&gt;0.15</formula>
    </cfRule>
    <cfRule type="expression" dxfId="17888" priority="474">
      <formula>AND($L16&gt;0.08,$L16&lt;0.15)</formula>
    </cfRule>
  </conditionalFormatting>
  <conditionalFormatting sqref="D16:D19">
    <cfRule type="expression" dxfId="17887" priority="475">
      <formula>$L16&gt;0.15</formula>
    </cfRule>
    <cfRule type="expression" dxfId="17886" priority="476">
      <formula>AND($L16&gt;0.08,$L16&lt;0.15)</formula>
    </cfRule>
  </conditionalFormatting>
  <conditionalFormatting sqref="B32">
    <cfRule type="expression" dxfId="17885" priority="899">
      <formula>$L32&gt;0.15</formula>
    </cfRule>
    <cfRule type="expression" dxfId="17884" priority="900">
      <formula>AND($L32&gt;0.08,$L32&lt;0.15)</formula>
    </cfRule>
  </conditionalFormatting>
  <conditionalFormatting sqref="B33">
    <cfRule type="expression" dxfId="17883" priority="897">
      <formula>$L33&gt;0.15</formula>
    </cfRule>
    <cfRule type="expression" dxfId="17882" priority="898">
      <formula>AND($L33&gt;0.08,$L33&lt;0.15)</formula>
    </cfRule>
  </conditionalFormatting>
  <conditionalFormatting sqref="B34">
    <cfRule type="expression" dxfId="17881" priority="895">
      <formula>$L34&gt;0.15</formula>
    </cfRule>
    <cfRule type="expression" dxfId="17880" priority="896">
      <formula>AND($L34&gt;0.08,$L34&lt;0.15)</formula>
    </cfRule>
  </conditionalFormatting>
  <conditionalFormatting sqref="B35">
    <cfRule type="expression" dxfId="17879" priority="893">
      <formula>$L35&gt;0.15</formula>
    </cfRule>
    <cfRule type="expression" dxfId="17878" priority="894">
      <formula>AND($L35&gt;0.08,$L35&lt;0.15)</formula>
    </cfRule>
  </conditionalFormatting>
  <conditionalFormatting sqref="B36">
    <cfRule type="expression" dxfId="17877" priority="891">
      <formula>$L36&gt;0.15</formula>
    </cfRule>
    <cfRule type="expression" dxfId="17876" priority="892">
      <formula>AND($L36&gt;0.08,$L36&lt;0.15)</formula>
    </cfRule>
  </conditionalFormatting>
  <conditionalFormatting sqref="AE19:AE23">
    <cfRule type="expression" dxfId="17875" priority="539">
      <formula>$L19&gt;0.15</formula>
    </cfRule>
    <cfRule type="expression" dxfId="17874" priority="540">
      <formula>AND($L19&gt;0.08,$L19&lt;0.15)</formula>
    </cfRule>
  </conditionalFormatting>
  <conditionalFormatting sqref="AE19:AE23">
    <cfRule type="expression" dxfId="17873" priority="537">
      <formula>$L19&gt;0.15</formula>
    </cfRule>
    <cfRule type="expression" dxfId="17872" priority="538">
      <formula>AND($L19&gt;0.08,$L19&lt;0.15)</formula>
    </cfRule>
  </conditionalFormatting>
  <conditionalFormatting sqref="F16:F19">
    <cfRule type="expression" dxfId="17871" priority="515">
      <formula>$L16&gt;0.15</formula>
    </cfRule>
    <cfRule type="expression" dxfId="17870" priority="516">
      <formula>AND($L16&gt;0.08,$L16&lt;0.15)</formula>
    </cfRule>
  </conditionalFormatting>
  <conditionalFormatting sqref="AA20">
    <cfRule type="expression" dxfId="17869" priority="527">
      <formula>$L20&gt;0.15</formula>
    </cfRule>
    <cfRule type="expression" dxfId="17868" priority="528">
      <formula>AND($L20&gt;0.08,$L20&lt;0.15)</formula>
    </cfRule>
  </conditionalFormatting>
  <conditionalFormatting sqref="AD19:AD21">
    <cfRule type="expression" dxfId="17867" priority="531">
      <formula>$L19&gt;0.15</formula>
    </cfRule>
    <cfRule type="expression" dxfId="17866" priority="532">
      <formula>AND($L19&gt;0.08,$L19&lt;0.15)</formula>
    </cfRule>
  </conditionalFormatting>
  <conditionalFormatting sqref="AD22:AD23">
    <cfRule type="expression" dxfId="17865" priority="529">
      <formula>$L22&gt;0.15</formula>
    </cfRule>
    <cfRule type="expression" dxfId="17864" priority="530">
      <formula>AND($L22&gt;0.08,$L22&lt;0.15)</formula>
    </cfRule>
  </conditionalFormatting>
  <conditionalFormatting sqref="H16:H19">
    <cfRule type="expression" dxfId="17863" priority="431">
      <formula>$L16&gt;0.15</formula>
    </cfRule>
    <cfRule type="expression" dxfId="17862" priority="432">
      <formula>AND($L16&gt;0.08,$L16&lt;0.15)</formula>
    </cfRule>
  </conditionalFormatting>
  <conditionalFormatting sqref="H16:H19">
    <cfRule type="expression" dxfId="17861" priority="433">
      <formula>$L16&gt;0.15</formula>
    </cfRule>
    <cfRule type="expression" dxfId="17860" priority="434">
      <formula>AND($L16&gt;0.08,$L16&lt;0.15)</formula>
    </cfRule>
  </conditionalFormatting>
  <conditionalFormatting sqref="H16:H19">
    <cfRule type="expression" dxfId="17859" priority="429">
      <formula>$L16&gt;0.15</formula>
    </cfRule>
    <cfRule type="expression" dxfId="17858" priority="430">
      <formula>AND($L16&gt;0.08,$L16&lt;0.15)</formula>
    </cfRule>
  </conditionalFormatting>
  <conditionalFormatting sqref="F16:F19">
    <cfRule type="expression" dxfId="17857" priority="513">
      <formula>$L16&gt;0.15</formula>
    </cfRule>
    <cfRule type="expression" dxfId="17856" priority="514">
      <formula>AND($L16&gt;0.08,$L16&lt;0.15)</formula>
    </cfRule>
  </conditionalFormatting>
  <conditionalFormatting sqref="F16:F19">
    <cfRule type="expression" dxfId="17855" priority="517">
      <formula>$L16&gt;0.15</formula>
    </cfRule>
    <cfRule type="expression" dxfId="17854" priority="518">
      <formula>AND($L16&gt;0.08,$L16&lt;0.15)</formula>
    </cfRule>
  </conditionalFormatting>
  <conditionalFormatting sqref="F16:F19">
    <cfRule type="expression" dxfId="17853" priority="511">
      <formula>$L16&gt;0.15</formula>
    </cfRule>
    <cfRule type="expression" dxfId="17852" priority="512">
      <formula>AND($L16&gt;0.08,$L16&lt;0.15)</formula>
    </cfRule>
  </conditionalFormatting>
  <conditionalFormatting sqref="F16:F19">
    <cfRule type="expression" dxfId="17851" priority="507">
      <formula>$L16&gt;0.15</formula>
    </cfRule>
    <cfRule type="expression" dxfId="17850" priority="508">
      <formula>AND($L16&gt;0.08,$L16&lt;0.15)</formula>
    </cfRule>
  </conditionalFormatting>
  <conditionalFormatting sqref="F16:F19">
    <cfRule type="expression" dxfId="17849" priority="509">
      <formula>$L16&gt;0.15</formula>
    </cfRule>
    <cfRule type="expression" dxfId="17848" priority="510">
      <formula>AND($L16&gt;0.08,$L16&lt;0.15)</formula>
    </cfRule>
  </conditionalFormatting>
  <conditionalFormatting sqref="F16:F19">
    <cfRule type="expression" dxfId="17847" priority="523">
      <formula>$L16&gt;0.15</formula>
    </cfRule>
    <cfRule type="expression" dxfId="17846" priority="524">
      <formula>AND($L16&gt;0.08,$L16&lt;0.15)</formula>
    </cfRule>
  </conditionalFormatting>
  <conditionalFormatting sqref="F16:F19">
    <cfRule type="expression" dxfId="17845" priority="521">
      <formula>$L16&gt;0.15</formula>
    </cfRule>
    <cfRule type="expression" dxfId="17844" priority="522">
      <formula>AND($L16&gt;0.08,$L16&lt;0.15)</formula>
    </cfRule>
  </conditionalFormatting>
  <conditionalFormatting sqref="F16:F19">
    <cfRule type="expression" dxfId="17843" priority="519">
      <formula>$L16&gt;0.15</formula>
    </cfRule>
    <cfRule type="expression" dxfId="17842" priority="520">
      <formula>AND($L16&gt;0.08,$L16&lt;0.15)</formula>
    </cfRule>
  </conditionalFormatting>
  <conditionalFormatting sqref="F16:F19">
    <cfRule type="expression" dxfId="17841" priority="525">
      <formula>$L16&gt;0.15</formula>
    </cfRule>
    <cfRule type="expression" dxfId="17840" priority="526">
      <formula>AND($L16&gt;0.08,$L16&lt;0.15)</formula>
    </cfRule>
  </conditionalFormatting>
  <conditionalFormatting sqref="G16:G19">
    <cfRule type="expression" dxfId="17839" priority="495">
      <formula>$L16&gt;0.15</formula>
    </cfRule>
    <cfRule type="expression" dxfId="17838" priority="496">
      <formula>AND($L16&gt;0.08,$L16&lt;0.15)</formula>
    </cfRule>
  </conditionalFormatting>
  <conditionalFormatting sqref="G16:G19">
    <cfRule type="expression" dxfId="17837" priority="493">
      <formula>$L16&gt;0.15</formula>
    </cfRule>
    <cfRule type="expression" dxfId="17836" priority="494">
      <formula>AND($L16&gt;0.08,$L16&lt;0.15)</formula>
    </cfRule>
  </conditionalFormatting>
  <conditionalFormatting sqref="G16:G19">
    <cfRule type="expression" dxfId="17835" priority="491">
      <formula>$L16&gt;0.15</formula>
    </cfRule>
    <cfRule type="expression" dxfId="17834" priority="492">
      <formula>AND($L16&gt;0.08,$L16&lt;0.15)</formula>
    </cfRule>
  </conditionalFormatting>
  <conditionalFormatting sqref="G16:G19">
    <cfRule type="expression" dxfId="17833" priority="501">
      <formula>$L16&gt;0.15</formula>
    </cfRule>
    <cfRule type="expression" dxfId="17832" priority="502">
      <formula>AND($L16&gt;0.08,$L16&lt;0.15)</formula>
    </cfRule>
  </conditionalFormatting>
  <conditionalFormatting sqref="G16:G19">
    <cfRule type="expression" dxfId="17831" priority="499">
      <formula>$L16&gt;0.15</formula>
    </cfRule>
    <cfRule type="expression" dxfId="17830" priority="500">
      <formula>AND($L16&gt;0.08,$L16&lt;0.15)</formula>
    </cfRule>
  </conditionalFormatting>
  <conditionalFormatting sqref="G16:G19">
    <cfRule type="expression" dxfId="17829" priority="505">
      <formula>$L16&gt;0.15</formula>
    </cfRule>
    <cfRule type="expression" dxfId="17828" priority="506">
      <formula>AND($L16&gt;0.08,$L16&lt;0.15)</formula>
    </cfRule>
  </conditionalFormatting>
  <conditionalFormatting sqref="G16:G19">
    <cfRule type="expression" dxfId="17827" priority="503">
      <formula>$L16&gt;0.15</formula>
    </cfRule>
    <cfRule type="expression" dxfId="17826" priority="504">
      <formula>AND($L16&gt;0.08,$L16&lt;0.15)</formula>
    </cfRule>
  </conditionalFormatting>
  <conditionalFormatting sqref="G16:G19">
    <cfRule type="expression" dxfId="17825" priority="497">
      <formula>$L16&gt;0.15</formula>
    </cfRule>
    <cfRule type="expression" dxfId="17824" priority="498">
      <formula>AND($L16&gt;0.08,$L16&lt;0.15)</formula>
    </cfRule>
  </conditionalFormatting>
  <conditionalFormatting sqref="D16:D19">
    <cfRule type="expression" dxfId="17823" priority="483">
      <formula>$L16&gt;0.15</formula>
    </cfRule>
    <cfRule type="expression" dxfId="17822" priority="484">
      <formula>AND($L16&gt;0.08,$L16&lt;0.15)</formula>
    </cfRule>
  </conditionalFormatting>
  <conditionalFormatting sqref="D16:D19">
    <cfRule type="expression" dxfId="17821" priority="481">
      <formula>$L16&gt;0.15</formula>
    </cfRule>
    <cfRule type="expression" dxfId="17820" priority="482">
      <formula>AND($L16&gt;0.08,$L16&lt;0.15)</formula>
    </cfRule>
  </conditionalFormatting>
  <conditionalFormatting sqref="D16:D19">
    <cfRule type="expression" dxfId="17819" priority="479">
      <formula>$L16&gt;0.15</formula>
    </cfRule>
    <cfRule type="expression" dxfId="17818" priority="480">
      <formula>AND($L16&gt;0.08,$L16&lt;0.15)</formula>
    </cfRule>
  </conditionalFormatting>
  <conditionalFormatting sqref="D16:D19">
    <cfRule type="expression" dxfId="17817" priority="471">
      <formula>$L16&gt;0.15</formula>
    </cfRule>
    <cfRule type="expression" dxfId="17816" priority="472">
      <formula>AND($L16&gt;0.08,$L16&lt;0.15)</formula>
    </cfRule>
  </conditionalFormatting>
  <conditionalFormatting sqref="D16:D19">
    <cfRule type="expression" dxfId="17815" priority="469">
      <formula>$L16&gt;0.15</formula>
    </cfRule>
    <cfRule type="expression" dxfId="17814" priority="470">
      <formula>AND($L16&gt;0.08,$L16&lt;0.15)</formula>
    </cfRule>
  </conditionalFormatting>
  <conditionalFormatting sqref="D16:D19">
    <cfRule type="expression" dxfId="17813" priority="467">
      <formula>$L16&gt;0.15</formula>
    </cfRule>
    <cfRule type="expression" dxfId="17812" priority="468">
      <formula>AND($L16&gt;0.08,$L16&lt;0.15)</formula>
    </cfRule>
  </conditionalFormatting>
  <conditionalFormatting sqref="D16:D19">
    <cfRule type="expression" dxfId="17811" priority="489">
      <formula>$L16&gt;0.15</formula>
    </cfRule>
    <cfRule type="expression" dxfId="17810" priority="490">
      <formula>AND($L16&gt;0.08,$L16&lt;0.15)</formula>
    </cfRule>
  </conditionalFormatting>
  <conditionalFormatting sqref="D16:D19">
    <cfRule type="expression" dxfId="17809" priority="485">
      <formula>$L16&gt;0.15</formula>
    </cfRule>
    <cfRule type="expression" dxfId="17808" priority="486">
      <formula>AND($L16&gt;0.08,$L16&lt;0.15)</formula>
    </cfRule>
  </conditionalFormatting>
  <conditionalFormatting sqref="D16:D19">
    <cfRule type="expression" dxfId="17807" priority="477">
      <formula>$L16&gt;0.15</formula>
    </cfRule>
    <cfRule type="expression" dxfId="17806" priority="478">
      <formula>AND($L16&gt;0.08,$L16&lt;0.15)</formula>
    </cfRule>
  </conditionalFormatting>
  <conditionalFormatting sqref="D16:D19">
    <cfRule type="expression" dxfId="17805" priority="465">
      <formula>$L16&gt;0.15</formula>
    </cfRule>
    <cfRule type="expression" dxfId="17804" priority="466">
      <formula>AND($L16&gt;0.08,$L16&lt;0.15)</formula>
    </cfRule>
  </conditionalFormatting>
  <conditionalFormatting sqref="E16:E19">
    <cfRule type="expression" dxfId="17803" priority="463">
      <formula>$L16&gt;0.15</formula>
    </cfRule>
    <cfRule type="expression" dxfId="17802" priority="464">
      <formula>AND($L16&gt;0.08,$L16&lt;0.15)</formula>
    </cfRule>
  </conditionalFormatting>
  <conditionalFormatting sqref="E16:E19">
    <cfRule type="expression" dxfId="17801" priority="461">
      <formula>$L16&gt;0.15</formula>
    </cfRule>
    <cfRule type="expression" dxfId="17800" priority="462">
      <formula>AND($L16&gt;0.08,$L16&lt;0.15)</formula>
    </cfRule>
  </conditionalFormatting>
  <conditionalFormatting sqref="E16:E19">
    <cfRule type="expression" dxfId="17799" priority="459">
      <formula>$L16&gt;0.15</formula>
    </cfRule>
    <cfRule type="expression" dxfId="17798" priority="460">
      <formula>AND($L16&gt;0.08,$L16&lt;0.15)</formula>
    </cfRule>
  </conditionalFormatting>
  <conditionalFormatting sqref="E16:E19">
    <cfRule type="expression" dxfId="17797" priority="457">
      <formula>$L16&gt;0.15</formula>
    </cfRule>
    <cfRule type="expression" dxfId="17796" priority="458">
      <formula>AND($L16&gt;0.08,$L16&lt;0.15)</formula>
    </cfRule>
  </conditionalFormatting>
  <conditionalFormatting sqref="E16:E19">
    <cfRule type="expression" dxfId="17795" priority="455">
      <formula>$L16&gt;0.15</formula>
    </cfRule>
    <cfRule type="expression" dxfId="17794" priority="456">
      <formula>AND($L16&gt;0.08,$L16&lt;0.15)</formula>
    </cfRule>
  </conditionalFormatting>
  <conditionalFormatting sqref="H16:H19">
    <cfRule type="expression" dxfId="17793" priority="443">
      <formula>$L16&gt;0.15</formula>
    </cfRule>
    <cfRule type="expression" dxfId="17792" priority="444">
      <formula>AND($L16&gt;0.08,$L16&lt;0.15)</formula>
    </cfRule>
  </conditionalFormatting>
  <conditionalFormatting sqref="E16:E19">
    <cfRule type="expression" dxfId="17791" priority="445">
      <formula>$L16&gt;0.15</formula>
    </cfRule>
    <cfRule type="expression" dxfId="17790" priority="446">
      <formula>AND($L16&gt;0.08,$L16&lt;0.15)</formula>
    </cfRule>
  </conditionalFormatting>
  <conditionalFormatting sqref="H16:H19">
    <cfRule type="expression" dxfId="17789" priority="439">
      <formula>$L16&gt;0.15</formula>
    </cfRule>
    <cfRule type="expression" dxfId="17788" priority="440">
      <formula>AND($L16&gt;0.08,$L16&lt;0.15)</formula>
    </cfRule>
  </conditionalFormatting>
  <conditionalFormatting sqref="H16:H19">
    <cfRule type="expression" dxfId="17787" priority="441">
      <formula>$L16&gt;0.15</formula>
    </cfRule>
    <cfRule type="expression" dxfId="17786" priority="442">
      <formula>AND($L16&gt;0.08,$L16&lt;0.15)</formula>
    </cfRule>
  </conditionalFormatting>
  <conditionalFormatting sqref="E16:E19">
    <cfRule type="expression" dxfId="17785" priority="451">
      <formula>$L16&gt;0.15</formula>
    </cfRule>
    <cfRule type="expression" dxfId="17784" priority="452">
      <formula>AND($L16&gt;0.08,$L16&lt;0.15)</formula>
    </cfRule>
  </conditionalFormatting>
  <conditionalFormatting sqref="E16:E19">
    <cfRule type="expression" dxfId="17783" priority="449">
      <formula>$L16&gt;0.15</formula>
    </cfRule>
    <cfRule type="expression" dxfId="17782" priority="450">
      <formula>AND($L16&gt;0.08,$L16&lt;0.15)</formula>
    </cfRule>
  </conditionalFormatting>
  <conditionalFormatting sqref="E16:E19">
    <cfRule type="expression" dxfId="17781" priority="447">
      <formula>$L16&gt;0.15</formula>
    </cfRule>
    <cfRule type="expression" dxfId="17780" priority="448">
      <formula>AND($L16&gt;0.08,$L16&lt;0.15)</formula>
    </cfRule>
  </conditionalFormatting>
  <conditionalFormatting sqref="E16:E19">
    <cfRule type="expression" dxfId="17779" priority="453">
      <formula>$L16&gt;0.15</formula>
    </cfRule>
    <cfRule type="expression" dxfId="17778" priority="454">
      <formula>AND($L16&gt;0.08,$L16&lt;0.15)</formula>
    </cfRule>
  </conditionalFormatting>
  <conditionalFormatting sqref="H16:H19">
    <cfRule type="expression" dxfId="17777" priority="435">
      <formula>$L16&gt;0.15</formula>
    </cfRule>
    <cfRule type="expression" dxfId="17776" priority="436">
      <formula>AND($L16&gt;0.08,$L16&lt;0.15)</formula>
    </cfRule>
  </conditionalFormatting>
  <conditionalFormatting sqref="H16:H19">
    <cfRule type="expression" dxfId="17775" priority="437">
      <formula>$L16&gt;0.15</formula>
    </cfRule>
    <cfRule type="expression" dxfId="17774" priority="438">
      <formula>AND($L16&gt;0.08,$L16&lt;0.15)</formula>
    </cfRule>
  </conditionalFormatting>
  <conditionalFormatting sqref="H20:H22">
    <cfRule type="expression" dxfId="17773" priority="333">
      <formula>$L20&gt;0.15</formula>
    </cfRule>
    <cfRule type="expression" dxfId="17772" priority="334">
      <formula>AND($L20&gt;0.08,$L20&lt;0.15)</formula>
    </cfRule>
  </conditionalFormatting>
  <conditionalFormatting sqref="H20:H22">
    <cfRule type="expression" dxfId="17771" priority="335">
      <formula>$L20&gt;0.15</formula>
    </cfRule>
    <cfRule type="expression" dxfId="17770" priority="336">
      <formula>AND($L20&gt;0.08,$L20&lt;0.15)</formula>
    </cfRule>
  </conditionalFormatting>
  <conditionalFormatting sqref="H20:H22">
    <cfRule type="expression" dxfId="17769" priority="331">
      <formula>$L20&gt;0.15</formula>
    </cfRule>
    <cfRule type="expression" dxfId="17768" priority="332">
      <formula>AND($L20&gt;0.08,$L20&lt;0.15)</formula>
    </cfRule>
  </conditionalFormatting>
  <conditionalFormatting sqref="F20:F22">
    <cfRule type="expression" dxfId="17767" priority="417">
      <formula>$L20&gt;0.15</formula>
    </cfRule>
    <cfRule type="expression" dxfId="17766" priority="418">
      <formula>AND($L20&gt;0.08,$L20&lt;0.15)</formula>
    </cfRule>
  </conditionalFormatting>
  <conditionalFormatting sqref="F20:F22">
    <cfRule type="expression" dxfId="17765" priority="415">
      <formula>$L20&gt;0.15</formula>
    </cfRule>
    <cfRule type="expression" dxfId="17764" priority="416">
      <formula>AND($L20&gt;0.08,$L20&lt;0.15)</formula>
    </cfRule>
  </conditionalFormatting>
  <conditionalFormatting sqref="F20:F22">
    <cfRule type="expression" dxfId="17763" priority="419">
      <formula>$L20&gt;0.15</formula>
    </cfRule>
    <cfRule type="expression" dxfId="17762" priority="420">
      <formula>AND($L20&gt;0.08,$L20&lt;0.15)</formula>
    </cfRule>
  </conditionalFormatting>
  <conditionalFormatting sqref="F20:F22">
    <cfRule type="expression" dxfId="17761" priority="413">
      <formula>$L20&gt;0.15</formula>
    </cfRule>
    <cfRule type="expression" dxfId="17760" priority="414">
      <formula>AND($L20&gt;0.08,$L20&lt;0.15)</formula>
    </cfRule>
  </conditionalFormatting>
  <conditionalFormatting sqref="F20:F22">
    <cfRule type="expression" dxfId="17759" priority="409">
      <formula>$L20&gt;0.15</formula>
    </cfRule>
    <cfRule type="expression" dxfId="17758" priority="410">
      <formula>AND($L20&gt;0.08,$L20&lt;0.15)</formula>
    </cfRule>
  </conditionalFormatting>
  <conditionalFormatting sqref="F20:F22">
    <cfRule type="expression" dxfId="17757" priority="411">
      <formula>$L20&gt;0.15</formula>
    </cfRule>
    <cfRule type="expression" dxfId="17756" priority="412">
      <formula>AND($L20&gt;0.08,$L20&lt;0.15)</formula>
    </cfRule>
  </conditionalFormatting>
  <conditionalFormatting sqref="F20:F22">
    <cfRule type="expression" dxfId="17755" priority="425">
      <formula>$L20&gt;0.15</formula>
    </cfRule>
    <cfRule type="expression" dxfId="17754" priority="426">
      <formula>AND($L20&gt;0.08,$L20&lt;0.15)</formula>
    </cfRule>
  </conditionalFormatting>
  <conditionalFormatting sqref="F20:F22">
    <cfRule type="expression" dxfId="17753" priority="423">
      <formula>$L20&gt;0.15</formula>
    </cfRule>
    <cfRule type="expression" dxfId="17752" priority="424">
      <formula>AND($L20&gt;0.08,$L20&lt;0.15)</formula>
    </cfRule>
  </conditionalFormatting>
  <conditionalFormatting sqref="F20:F22">
    <cfRule type="expression" dxfId="17751" priority="421">
      <formula>$L20&gt;0.15</formula>
    </cfRule>
    <cfRule type="expression" dxfId="17750" priority="422">
      <formula>AND($L20&gt;0.08,$L20&lt;0.15)</formula>
    </cfRule>
  </conditionalFormatting>
  <conditionalFormatting sqref="F20:F22">
    <cfRule type="expression" dxfId="17749" priority="427">
      <formula>$L20&gt;0.15</formula>
    </cfRule>
    <cfRule type="expression" dxfId="17748" priority="428">
      <formula>AND($L20&gt;0.08,$L20&lt;0.15)</formula>
    </cfRule>
  </conditionalFormatting>
  <conditionalFormatting sqref="G20:G22">
    <cfRule type="expression" dxfId="17747" priority="397">
      <formula>$L20&gt;0.15</formula>
    </cfRule>
    <cfRule type="expression" dxfId="17746" priority="398">
      <formula>AND($L20&gt;0.08,$L20&lt;0.15)</formula>
    </cfRule>
  </conditionalFormatting>
  <conditionalFormatting sqref="G20:G22">
    <cfRule type="expression" dxfId="17745" priority="395">
      <formula>$L20&gt;0.15</formula>
    </cfRule>
    <cfRule type="expression" dxfId="17744" priority="396">
      <formula>AND($L20&gt;0.08,$L20&lt;0.15)</formula>
    </cfRule>
  </conditionalFormatting>
  <conditionalFormatting sqref="G20:G22">
    <cfRule type="expression" dxfId="17743" priority="393">
      <formula>$L20&gt;0.15</formula>
    </cfRule>
    <cfRule type="expression" dxfId="17742" priority="394">
      <formula>AND($L20&gt;0.08,$L20&lt;0.15)</formula>
    </cfRule>
  </conditionalFormatting>
  <conditionalFormatting sqref="G20:G22">
    <cfRule type="expression" dxfId="17741" priority="403">
      <formula>$L20&gt;0.15</formula>
    </cfRule>
    <cfRule type="expression" dxfId="17740" priority="404">
      <formula>AND($L20&gt;0.08,$L20&lt;0.15)</formula>
    </cfRule>
  </conditionalFormatting>
  <conditionalFormatting sqref="G20:G22">
    <cfRule type="expression" dxfId="17739" priority="401">
      <formula>$L20&gt;0.15</formula>
    </cfRule>
    <cfRule type="expression" dxfId="17738" priority="402">
      <formula>AND($L20&gt;0.08,$L20&lt;0.15)</formula>
    </cfRule>
  </conditionalFormatting>
  <conditionalFormatting sqref="G20:G22">
    <cfRule type="expression" dxfId="17737" priority="407">
      <formula>$L20&gt;0.15</formula>
    </cfRule>
    <cfRule type="expression" dxfId="17736" priority="408">
      <formula>AND($L20&gt;0.08,$L20&lt;0.15)</formula>
    </cfRule>
  </conditionalFormatting>
  <conditionalFormatting sqref="G20:G22">
    <cfRule type="expression" dxfId="17735" priority="405">
      <formula>$L20&gt;0.15</formula>
    </cfRule>
    <cfRule type="expression" dxfId="17734" priority="406">
      <formula>AND($L20&gt;0.08,$L20&lt;0.15)</formula>
    </cfRule>
  </conditionalFormatting>
  <conditionalFormatting sqref="G20:G22">
    <cfRule type="expression" dxfId="17733" priority="399">
      <formula>$L20&gt;0.15</formula>
    </cfRule>
    <cfRule type="expression" dxfId="17732" priority="400">
      <formula>AND($L20&gt;0.08,$L20&lt;0.15)</formula>
    </cfRule>
  </conditionalFormatting>
  <conditionalFormatting sqref="D20:D22">
    <cfRule type="expression" dxfId="17731" priority="385">
      <formula>$L20&gt;0.15</formula>
    </cfRule>
    <cfRule type="expression" dxfId="17730" priority="386">
      <formula>AND($L20&gt;0.08,$L20&lt;0.15)</formula>
    </cfRule>
  </conditionalFormatting>
  <conditionalFormatting sqref="D20:D22">
    <cfRule type="expression" dxfId="17729" priority="383">
      <formula>$L20&gt;0.15</formula>
    </cfRule>
    <cfRule type="expression" dxfId="17728" priority="384">
      <formula>AND($L20&gt;0.08,$L20&lt;0.15)</formula>
    </cfRule>
  </conditionalFormatting>
  <conditionalFormatting sqref="D20:D22">
    <cfRule type="expression" dxfId="17727" priority="381">
      <formula>$L20&gt;0.15</formula>
    </cfRule>
    <cfRule type="expression" dxfId="17726" priority="382">
      <formula>AND($L20&gt;0.08,$L20&lt;0.15)</formula>
    </cfRule>
  </conditionalFormatting>
  <conditionalFormatting sqref="D20:D22">
    <cfRule type="expression" dxfId="17725" priority="373">
      <formula>$L20&gt;0.15</formula>
    </cfRule>
    <cfRule type="expression" dxfId="17724" priority="374">
      <formula>AND($L20&gt;0.08,$L20&lt;0.15)</formula>
    </cfRule>
  </conditionalFormatting>
  <conditionalFormatting sqref="D20:D22">
    <cfRule type="expression" dxfId="17723" priority="371">
      <formula>$L20&gt;0.15</formula>
    </cfRule>
    <cfRule type="expression" dxfId="17722" priority="372">
      <formula>AND($L20&gt;0.08,$L20&lt;0.15)</formula>
    </cfRule>
  </conditionalFormatting>
  <conditionalFormatting sqref="D20:D22">
    <cfRule type="expression" dxfId="17721" priority="369">
      <formula>$L20&gt;0.15</formula>
    </cfRule>
    <cfRule type="expression" dxfId="17720" priority="370">
      <formula>AND($L20&gt;0.08,$L20&lt;0.15)</formula>
    </cfRule>
  </conditionalFormatting>
  <conditionalFormatting sqref="D20:D22">
    <cfRule type="expression" dxfId="17719" priority="389">
      <formula>$L20&gt;0.15</formula>
    </cfRule>
    <cfRule type="expression" dxfId="17718" priority="390">
      <formula>AND($L20&gt;0.08,$L20&lt;0.15)</formula>
    </cfRule>
  </conditionalFormatting>
  <conditionalFormatting sqref="D20:D22">
    <cfRule type="expression" dxfId="17717" priority="391">
      <formula>$L20&gt;0.15</formula>
    </cfRule>
    <cfRule type="expression" dxfId="17716" priority="392">
      <formula>AND($L20&gt;0.08,$L20&lt;0.15)</formula>
    </cfRule>
  </conditionalFormatting>
  <conditionalFormatting sqref="D20:D22">
    <cfRule type="expression" dxfId="17715" priority="387">
      <formula>$L20&gt;0.15</formula>
    </cfRule>
    <cfRule type="expression" dxfId="17714" priority="388">
      <formula>AND($L20&gt;0.08,$L20&lt;0.15)</formula>
    </cfRule>
  </conditionalFormatting>
  <conditionalFormatting sqref="D20:D22">
    <cfRule type="expression" dxfId="17713" priority="379">
      <formula>$L20&gt;0.15</formula>
    </cfRule>
    <cfRule type="expression" dxfId="17712" priority="380">
      <formula>AND($L20&gt;0.08,$L20&lt;0.15)</formula>
    </cfRule>
  </conditionalFormatting>
  <conditionalFormatting sqref="D20:D22">
    <cfRule type="expression" dxfId="17711" priority="375">
      <formula>$L20&gt;0.15</formula>
    </cfRule>
    <cfRule type="expression" dxfId="17710" priority="376">
      <formula>AND($L20&gt;0.08,$L20&lt;0.15)</formula>
    </cfRule>
  </conditionalFormatting>
  <conditionalFormatting sqref="D20:D22">
    <cfRule type="expression" dxfId="17709" priority="377">
      <formula>$L20&gt;0.15</formula>
    </cfRule>
    <cfRule type="expression" dxfId="17708" priority="378">
      <formula>AND($L20&gt;0.08,$L20&lt;0.15)</formula>
    </cfRule>
  </conditionalFormatting>
  <conditionalFormatting sqref="D20:D22">
    <cfRule type="expression" dxfId="17707" priority="367">
      <formula>$L20&gt;0.15</formula>
    </cfRule>
    <cfRule type="expression" dxfId="17706" priority="368">
      <formula>AND($L20&gt;0.08,$L20&lt;0.15)</formula>
    </cfRule>
  </conditionalFormatting>
  <conditionalFormatting sqref="E20:E22">
    <cfRule type="expression" dxfId="17705" priority="365">
      <formula>$L20&gt;0.15</formula>
    </cfRule>
    <cfRule type="expression" dxfId="17704" priority="366">
      <formula>AND($L20&gt;0.08,$L20&lt;0.15)</formula>
    </cfRule>
  </conditionalFormatting>
  <conditionalFormatting sqref="E20:E22">
    <cfRule type="expression" dxfId="17703" priority="363">
      <formula>$L20&gt;0.15</formula>
    </cfRule>
    <cfRule type="expression" dxfId="17702" priority="364">
      <formula>AND($L20&gt;0.08,$L20&lt;0.15)</formula>
    </cfRule>
  </conditionalFormatting>
  <conditionalFormatting sqref="E20:E22">
    <cfRule type="expression" dxfId="17701" priority="361">
      <formula>$L20&gt;0.15</formula>
    </cfRule>
    <cfRule type="expression" dxfId="17700" priority="362">
      <formula>AND($L20&gt;0.08,$L20&lt;0.15)</formula>
    </cfRule>
  </conditionalFormatting>
  <conditionalFormatting sqref="E20:E22">
    <cfRule type="expression" dxfId="17699" priority="359">
      <formula>$L20&gt;0.15</formula>
    </cfRule>
    <cfRule type="expression" dxfId="17698" priority="360">
      <formula>AND($L20&gt;0.08,$L20&lt;0.15)</formula>
    </cfRule>
  </conditionalFormatting>
  <conditionalFormatting sqref="E20:E22">
    <cfRule type="expression" dxfId="17697" priority="357">
      <formula>$L20&gt;0.15</formula>
    </cfRule>
    <cfRule type="expression" dxfId="17696" priority="358">
      <formula>AND($L20&gt;0.08,$L20&lt;0.15)</formula>
    </cfRule>
  </conditionalFormatting>
  <conditionalFormatting sqref="H20:H22">
    <cfRule type="expression" dxfId="17695" priority="345">
      <formula>$L20&gt;0.15</formula>
    </cfRule>
    <cfRule type="expression" dxfId="17694" priority="346">
      <formula>AND($L20&gt;0.08,$L20&lt;0.15)</formula>
    </cfRule>
  </conditionalFormatting>
  <conditionalFormatting sqref="E20:E22">
    <cfRule type="expression" dxfId="17693" priority="347">
      <formula>$L20&gt;0.15</formula>
    </cfRule>
    <cfRule type="expression" dxfId="17692" priority="348">
      <formula>AND($L20&gt;0.08,$L20&lt;0.15)</formula>
    </cfRule>
  </conditionalFormatting>
  <conditionalFormatting sqref="H20:H22">
    <cfRule type="expression" dxfId="17691" priority="341">
      <formula>$L20&gt;0.15</formula>
    </cfRule>
    <cfRule type="expression" dxfId="17690" priority="342">
      <formula>AND($L20&gt;0.08,$L20&lt;0.15)</formula>
    </cfRule>
  </conditionalFormatting>
  <conditionalFormatting sqref="H20:H22">
    <cfRule type="expression" dxfId="17689" priority="343">
      <formula>$L20&gt;0.15</formula>
    </cfRule>
    <cfRule type="expression" dxfId="17688" priority="344">
      <formula>AND($L20&gt;0.08,$L20&lt;0.15)</formula>
    </cfRule>
  </conditionalFormatting>
  <conditionalFormatting sqref="E20:E22">
    <cfRule type="expression" dxfId="17687" priority="353">
      <formula>$L20&gt;0.15</formula>
    </cfRule>
    <cfRule type="expression" dxfId="17686" priority="354">
      <formula>AND($L20&gt;0.08,$L20&lt;0.15)</formula>
    </cfRule>
  </conditionalFormatting>
  <conditionalFormatting sqref="E20:E22">
    <cfRule type="expression" dxfId="17685" priority="351">
      <formula>$L20&gt;0.15</formula>
    </cfRule>
    <cfRule type="expression" dxfId="17684" priority="352">
      <formula>AND($L20&gt;0.08,$L20&lt;0.15)</formula>
    </cfRule>
  </conditionalFormatting>
  <conditionalFormatting sqref="E20:E22">
    <cfRule type="expression" dxfId="17683" priority="349">
      <formula>$L20&gt;0.15</formula>
    </cfRule>
    <cfRule type="expression" dxfId="17682" priority="350">
      <formula>AND($L20&gt;0.08,$L20&lt;0.15)</formula>
    </cfRule>
  </conditionalFormatting>
  <conditionalFormatting sqref="E20:E22">
    <cfRule type="expression" dxfId="17681" priority="355">
      <formula>$L20&gt;0.15</formula>
    </cfRule>
    <cfRule type="expression" dxfId="17680" priority="356">
      <formula>AND($L20&gt;0.08,$L20&lt;0.15)</formula>
    </cfRule>
  </conditionalFormatting>
  <conditionalFormatting sqref="H20:H22">
    <cfRule type="expression" dxfId="17679" priority="337">
      <formula>$L20&gt;0.15</formula>
    </cfRule>
    <cfRule type="expression" dxfId="17678" priority="338">
      <formula>AND($L20&gt;0.08,$L20&lt;0.15)</formula>
    </cfRule>
  </conditionalFormatting>
  <conditionalFormatting sqref="H20:H22">
    <cfRule type="expression" dxfId="17677" priority="339">
      <formula>$L20&gt;0.15</formula>
    </cfRule>
    <cfRule type="expression" dxfId="17676" priority="340">
      <formula>AND($L20&gt;0.08,$L20&lt;0.15)</formula>
    </cfRule>
  </conditionalFormatting>
  <conditionalFormatting sqref="AE25">
    <cfRule type="expression" dxfId="17675" priority="327">
      <formula>$L25&gt;0.15</formula>
    </cfRule>
    <cfRule type="expression" dxfId="17674" priority="328">
      <formula>AND($L25&gt;0.08,$L25&lt;0.15)</formula>
    </cfRule>
  </conditionalFormatting>
  <conditionalFormatting sqref="AE25">
    <cfRule type="expression" dxfId="17673" priority="329">
      <formula>$L25&gt;0.15</formula>
    </cfRule>
    <cfRule type="expression" dxfId="17672" priority="330">
      <formula>AND($L25&gt;0.08,$L25&lt;0.15)</formula>
    </cfRule>
  </conditionalFormatting>
  <conditionalFormatting sqref="AE26">
    <cfRule type="expression" dxfId="17671" priority="323">
      <formula>$L26&gt;0.15</formula>
    </cfRule>
    <cfRule type="expression" dxfId="17670" priority="324">
      <formula>AND($L26&gt;0.08,$L26&lt;0.15)</formula>
    </cfRule>
  </conditionalFormatting>
  <conditionalFormatting sqref="AE26">
    <cfRule type="expression" dxfId="17669" priority="325">
      <formula>$L26&gt;0.15</formula>
    </cfRule>
    <cfRule type="expression" dxfId="17668" priority="326">
      <formula>AND($L26&gt;0.08,$L26&lt;0.15)</formula>
    </cfRule>
  </conditionalFormatting>
  <conditionalFormatting sqref="AE27">
    <cfRule type="expression" dxfId="17667" priority="319">
      <formula>$L27&gt;0.15</formula>
    </cfRule>
    <cfRule type="expression" dxfId="17666" priority="320">
      <formula>AND($L27&gt;0.08,$L27&lt;0.15)</formula>
    </cfRule>
  </conditionalFormatting>
  <conditionalFormatting sqref="AE27">
    <cfRule type="expression" dxfId="17665" priority="321">
      <formula>$L27&gt;0.15</formula>
    </cfRule>
    <cfRule type="expression" dxfId="17664" priority="322">
      <formula>AND($L27&gt;0.08,$L27&lt;0.15)</formula>
    </cfRule>
  </conditionalFormatting>
  <conditionalFormatting sqref="AE28">
    <cfRule type="expression" dxfId="17663" priority="315">
      <formula>$L28&gt;0.15</formula>
    </cfRule>
    <cfRule type="expression" dxfId="17662" priority="316">
      <formula>AND($L28&gt;0.08,$L28&lt;0.15)</formula>
    </cfRule>
  </conditionalFormatting>
  <conditionalFormatting sqref="AE28">
    <cfRule type="expression" dxfId="17661" priority="317">
      <formula>$L28&gt;0.15</formula>
    </cfRule>
    <cfRule type="expression" dxfId="17660" priority="318">
      <formula>AND($L28&gt;0.08,$L28&lt;0.15)</formula>
    </cfRule>
  </conditionalFormatting>
  <conditionalFormatting sqref="AE29">
    <cfRule type="expression" dxfId="17659" priority="311">
      <formula>$L29&gt;0.15</formula>
    </cfRule>
    <cfRule type="expression" dxfId="17658" priority="312">
      <formula>AND($L29&gt;0.08,$L29&lt;0.15)</formula>
    </cfRule>
  </conditionalFormatting>
  <conditionalFormatting sqref="AE29">
    <cfRule type="expression" dxfId="17657" priority="313">
      <formula>$L29&gt;0.15</formula>
    </cfRule>
    <cfRule type="expression" dxfId="17656" priority="314">
      <formula>AND($L29&gt;0.08,$L29&lt;0.15)</formula>
    </cfRule>
  </conditionalFormatting>
  <conditionalFormatting sqref="AE30">
    <cfRule type="expression" dxfId="17655" priority="307">
      <formula>$L30&gt;0.15</formula>
    </cfRule>
    <cfRule type="expression" dxfId="17654" priority="308">
      <formula>AND($L30&gt;0.08,$L30&lt;0.15)</formula>
    </cfRule>
  </conditionalFormatting>
  <conditionalFormatting sqref="AE30">
    <cfRule type="expression" dxfId="17653" priority="309">
      <formula>$L30&gt;0.15</formula>
    </cfRule>
    <cfRule type="expression" dxfId="17652" priority="310">
      <formula>AND($L30&gt;0.08,$L30&lt;0.15)</formula>
    </cfRule>
  </conditionalFormatting>
  <conditionalFormatting sqref="AE31">
    <cfRule type="expression" dxfId="17651" priority="303">
      <formula>$L31&gt;0.15</formula>
    </cfRule>
    <cfRule type="expression" dxfId="17650" priority="304">
      <formula>AND($L31&gt;0.08,$L31&lt;0.15)</formula>
    </cfRule>
  </conditionalFormatting>
  <conditionalFormatting sqref="AE31">
    <cfRule type="expression" dxfId="17649" priority="305">
      <formula>$L31&gt;0.15</formula>
    </cfRule>
    <cfRule type="expression" dxfId="17648" priority="306">
      <formula>AND($L31&gt;0.08,$L31&lt;0.15)</formula>
    </cfRule>
  </conditionalFormatting>
  <conditionalFormatting sqref="G26">
    <cfRule type="expression" dxfId="17647" priority="299">
      <formula>$L26&gt;0.15</formula>
    </cfRule>
    <cfRule type="expression" dxfId="17646" priority="300">
      <formula>AND($L26&gt;0.08,$L26&lt;0.15)</formula>
    </cfRule>
  </conditionalFormatting>
  <conditionalFormatting sqref="G26">
    <cfRule type="expression" dxfId="17645" priority="301">
      <formula>$L26&gt;0.15</formula>
    </cfRule>
    <cfRule type="expression" dxfId="17644" priority="302">
      <formula>AND($L26&gt;0.08,$L26&lt;0.15)</formula>
    </cfRule>
  </conditionalFormatting>
  <conditionalFormatting sqref="H26">
    <cfRule type="expression" dxfId="17643" priority="287">
      <formula>$L26&gt;0.15</formula>
    </cfRule>
    <cfRule type="expression" dxfId="17642" priority="288">
      <formula>AND($L26&gt;0.08,$L26&lt;0.15)</formula>
    </cfRule>
  </conditionalFormatting>
  <conditionalFormatting sqref="H26">
    <cfRule type="expression" dxfId="17641" priority="285">
      <formula>$L26&gt;0.15</formula>
    </cfRule>
    <cfRule type="expression" dxfId="17640" priority="286">
      <formula>AND($L26&gt;0.08,$L26&lt;0.15)</formula>
    </cfRule>
  </conditionalFormatting>
  <conditionalFormatting sqref="H26">
    <cfRule type="expression" dxfId="17639" priority="283">
      <formula>$L26&gt;0.15</formula>
    </cfRule>
    <cfRule type="expression" dxfId="17638" priority="284">
      <formula>AND($L26&gt;0.08,$L26&lt;0.15)</formula>
    </cfRule>
  </conditionalFormatting>
  <conditionalFormatting sqref="H26">
    <cfRule type="expression" dxfId="17637" priority="293">
      <formula>$L26&gt;0.15</formula>
    </cfRule>
    <cfRule type="expression" dxfId="17636" priority="294">
      <formula>AND($L26&gt;0.08,$L26&lt;0.15)</formula>
    </cfRule>
  </conditionalFormatting>
  <conditionalFormatting sqref="H26">
    <cfRule type="expression" dxfId="17635" priority="291">
      <formula>$L26&gt;0.15</formula>
    </cfRule>
    <cfRule type="expression" dxfId="17634" priority="292">
      <formula>AND($L26&gt;0.08,$L26&lt;0.15)</formula>
    </cfRule>
  </conditionalFormatting>
  <conditionalFormatting sqref="H26">
    <cfRule type="expression" dxfId="17633" priority="297">
      <formula>$L26&gt;0.15</formula>
    </cfRule>
    <cfRule type="expression" dxfId="17632" priority="298">
      <formula>AND($L26&gt;0.08,$L26&lt;0.15)</formula>
    </cfRule>
  </conditionalFormatting>
  <conditionalFormatting sqref="H26">
    <cfRule type="expression" dxfId="17631" priority="295">
      <formula>$L26&gt;0.15</formula>
    </cfRule>
    <cfRule type="expression" dxfId="17630" priority="296">
      <formula>AND($L26&gt;0.08,$L26&lt;0.15)</formula>
    </cfRule>
  </conditionalFormatting>
  <conditionalFormatting sqref="H26">
    <cfRule type="expression" dxfId="17629" priority="289">
      <formula>$L26&gt;0.15</formula>
    </cfRule>
    <cfRule type="expression" dxfId="17628" priority="290">
      <formula>AND($L26&gt;0.08,$L26&lt;0.15)</formula>
    </cfRule>
  </conditionalFormatting>
  <conditionalFormatting sqref="D26">
    <cfRule type="expression" dxfId="17627" priority="281">
      <formula>$L26&gt;0.15</formula>
    </cfRule>
    <cfRule type="expression" dxfId="17626" priority="282">
      <formula>AND($L26&gt;0.08,$L26&lt;0.15)</formula>
    </cfRule>
  </conditionalFormatting>
  <conditionalFormatting sqref="G27">
    <cfRule type="expression" dxfId="17625" priority="277">
      <formula>$L27&gt;0.15</formula>
    </cfRule>
    <cfRule type="expression" dxfId="17624" priority="278">
      <formula>AND($L27&gt;0.08,$L27&lt;0.15)</formula>
    </cfRule>
  </conditionalFormatting>
  <conditionalFormatting sqref="G27">
    <cfRule type="expression" dxfId="17623" priority="279">
      <formula>$L27&gt;0.15</formula>
    </cfRule>
    <cfRule type="expression" dxfId="17622" priority="280">
      <formula>AND($L27&gt;0.08,$L27&lt;0.15)</formula>
    </cfRule>
  </conditionalFormatting>
  <conditionalFormatting sqref="H27">
    <cfRule type="expression" dxfId="17621" priority="265">
      <formula>$L27&gt;0.15</formula>
    </cfRule>
    <cfRule type="expression" dxfId="17620" priority="266">
      <formula>AND($L27&gt;0.08,$L27&lt;0.15)</formula>
    </cfRule>
  </conditionalFormatting>
  <conditionalFormatting sqref="H27">
    <cfRule type="expression" dxfId="17619" priority="263">
      <formula>$L27&gt;0.15</formula>
    </cfRule>
    <cfRule type="expression" dxfId="17618" priority="264">
      <formula>AND($L27&gt;0.08,$L27&lt;0.15)</formula>
    </cfRule>
  </conditionalFormatting>
  <conditionalFormatting sqref="H27">
    <cfRule type="expression" dxfId="17617" priority="261">
      <formula>$L27&gt;0.15</formula>
    </cfRule>
    <cfRule type="expression" dxfId="17616" priority="262">
      <formula>AND($L27&gt;0.08,$L27&lt;0.15)</formula>
    </cfRule>
  </conditionalFormatting>
  <conditionalFormatting sqref="H27">
    <cfRule type="expression" dxfId="17615" priority="271">
      <formula>$L27&gt;0.15</formula>
    </cfRule>
    <cfRule type="expression" dxfId="17614" priority="272">
      <formula>AND($L27&gt;0.08,$L27&lt;0.15)</formula>
    </cfRule>
  </conditionalFormatting>
  <conditionalFormatting sqref="H27">
    <cfRule type="expression" dxfId="17613" priority="269">
      <formula>$L27&gt;0.15</formula>
    </cfRule>
    <cfRule type="expression" dxfId="17612" priority="270">
      <formula>AND($L27&gt;0.08,$L27&lt;0.15)</formula>
    </cfRule>
  </conditionalFormatting>
  <conditionalFormatting sqref="H27">
    <cfRule type="expression" dxfId="17611" priority="275">
      <formula>$L27&gt;0.15</formula>
    </cfRule>
    <cfRule type="expression" dxfId="17610" priority="276">
      <formula>AND($L27&gt;0.08,$L27&lt;0.15)</formula>
    </cfRule>
  </conditionalFormatting>
  <conditionalFormatting sqref="H27">
    <cfRule type="expression" dxfId="17609" priority="273">
      <formula>$L27&gt;0.15</formula>
    </cfRule>
    <cfRule type="expression" dxfId="17608" priority="274">
      <formula>AND($L27&gt;0.08,$L27&lt;0.15)</formula>
    </cfRule>
  </conditionalFormatting>
  <conditionalFormatting sqref="H27">
    <cfRule type="expression" dxfId="17607" priority="267">
      <formula>$L27&gt;0.15</formula>
    </cfRule>
    <cfRule type="expression" dxfId="17606" priority="268">
      <formula>AND($L27&gt;0.08,$L27&lt;0.15)</formula>
    </cfRule>
  </conditionalFormatting>
  <conditionalFormatting sqref="D27">
    <cfRule type="expression" dxfId="17605" priority="259">
      <formula>$L27&gt;0.15</formula>
    </cfRule>
    <cfRule type="expression" dxfId="17604" priority="260">
      <formula>AND($L27&gt;0.08,$L27&lt;0.15)</formula>
    </cfRule>
  </conditionalFormatting>
  <conditionalFormatting sqref="F29">
    <cfRule type="expression" dxfId="17603" priority="255">
      <formula>$L29&gt;0.15</formula>
    </cfRule>
    <cfRule type="expression" dxfId="17602" priority="256">
      <formula>AND($L29&gt;0.08,$L29&lt;0.15)</formula>
    </cfRule>
  </conditionalFormatting>
  <conditionalFormatting sqref="F29">
    <cfRule type="expression" dxfId="17601" priority="253">
      <formula>$L29&gt;0.15</formula>
    </cfRule>
    <cfRule type="expression" dxfId="17600" priority="254">
      <formula>AND($L29&gt;0.08,$L29&lt;0.15)</formula>
    </cfRule>
  </conditionalFormatting>
  <conditionalFormatting sqref="F29">
    <cfRule type="expression" dxfId="17599" priority="251">
      <formula>$L29&gt;0.15</formula>
    </cfRule>
    <cfRule type="expression" dxfId="17598" priority="252">
      <formula>AND($L29&gt;0.08,$L29&lt;0.15)</formula>
    </cfRule>
  </conditionalFormatting>
  <conditionalFormatting sqref="F29">
    <cfRule type="expression" dxfId="17597" priority="243">
      <formula>$L29&gt;0.15</formula>
    </cfRule>
    <cfRule type="expression" dxfId="17596" priority="244">
      <formula>AND($L29&gt;0.08,$L29&lt;0.15)</formula>
    </cfRule>
  </conditionalFormatting>
  <conditionalFormatting sqref="F29">
    <cfRule type="expression" dxfId="17595" priority="241">
      <formula>$L29&gt;0.15</formula>
    </cfRule>
    <cfRule type="expression" dxfId="17594" priority="242">
      <formula>AND($L29&gt;0.08,$L29&lt;0.15)</formula>
    </cfRule>
  </conditionalFormatting>
  <conditionalFormatting sqref="F29">
    <cfRule type="expression" dxfId="17593" priority="239">
      <formula>$L29&gt;0.15</formula>
    </cfRule>
    <cfRule type="expression" dxfId="17592" priority="240">
      <formula>AND($L29&gt;0.08,$L29&lt;0.15)</formula>
    </cfRule>
  </conditionalFormatting>
  <conditionalFormatting sqref="F29">
    <cfRule type="expression" dxfId="17591" priority="257">
      <formula>$L29&gt;0.15</formula>
    </cfRule>
    <cfRule type="expression" dxfId="17590" priority="258">
      <formula>AND($L29&gt;0.08,$L29&lt;0.15)</formula>
    </cfRule>
  </conditionalFormatting>
  <conditionalFormatting sqref="F29">
    <cfRule type="expression" dxfId="17589" priority="249">
      <formula>$L29&gt;0.15</formula>
    </cfRule>
    <cfRule type="expression" dxfId="17588" priority="250">
      <formula>AND($L29&gt;0.08,$L29&lt;0.15)</formula>
    </cfRule>
  </conditionalFormatting>
  <conditionalFormatting sqref="F29">
    <cfRule type="expression" dxfId="17587" priority="245">
      <formula>$L29&gt;0.15</formula>
    </cfRule>
    <cfRule type="expression" dxfId="17586" priority="246">
      <formula>AND($L29&gt;0.08,$L29&lt;0.15)</formula>
    </cfRule>
  </conditionalFormatting>
  <conditionalFormatting sqref="F29">
    <cfRule type="expression" dxfId="17585" priority="247">
      <formula>$L29&gt;0.15</formula>
    </cfRule>
    <cfRule type="expression" dxfId="17584" priority="248">
      <formula>AND($L29&gt;0.08,$L29&lt;0.15)</formula>
    </cfRule>
  </conditionalFormatting>
  <conditionalFormatting sqref="F29">
    <cfRule type="expression" dxfId="17583" priority="237">
      <formula>$L29&gt;0.15</formula>
    </cfRule>
    <cfRule type="expression" dxfId="17582" priority="238">
      <formula>AND($L29&gt;0.08,$L29&lt;0.15)</formula>
    </cfRule>
  </conditionalFormatting>
  <conditionalFormatting sqref="G29">
    <cfRule type="expression" dxfId="17581" priority="229">
      <formula>$L29&gt;0.15</formula>
    </cfRule>
    <cfRule type="expression" dxfId="17580" priority="230">
      <formula>AND($L29&gt;0.08,$L29&lt;0.15)</formula>
    </cfRule>
  </conditionalFormatting>
  <conditionalFormatting sqref="E29">
    <cfRule type="expression" dxfId="17579" priority="227">
      <formula>$L29&gt;0.15</formula>
    </cfRule>
    <cfRule type="expression" dxfId="17578" priority="228">
      <formula>AND($L29&gt;0.08,$L29&lt;0.15)</formula>
    </cfRule>
  </conditionalFormatting>
  <conditionalFormatting sqref="E29">
    <cfRule type="expression" dxfId="17577" priority="225">
      <formula>$L29&gt;0.15</formula>
    </cfRule>
    <cfRule type="expression" dxfId="17576" priority="226">
      <formula>AND($L29&gt;0.08,$L29&lt;0.15)</formula>
    </cfRule>
  </conditionalFormatting>
  <conditionalFormatting sqref="E29">
    <cfRule type="expression" dxfId="17575" priority="217">
      <formula>$L29&gt;0.15</formula>
    </cfRule>
    <cfRule type="expression" dxfId="17574" priority="218">
      <formula>AND($L29&gt;0.08,$L29&lt;0.15)</formula>
    </cfRule>
  </conditionalFormatting>
  <conditionalFormatting sqref="E29">
    <cfRule type="expression" dxfId="17573" priority="215">
      <formula>$L29&gt;0.15</formula>
    </cfRule>
    <cfRule type="expression" dxfId="17572" priority="216">
      <formula>AND($L29&gt;0.08,$L29&lt;0.15)</formula>
    </cfRule>
  </conditionalFormatting>
  <conditionalFormatting sqref="E29">
    <cfRule type="expression" dxfId="17571" priority="213">
      <formula>$L29&gt;0.15</formula>
    </cfRule>
    <cfRule type="expression" dxfId="17570" priority="214">
      <formula>AND($L29&gt;0.08,$L29&lt;0.15)</formula>
    </cfRule>
  </conditionalFormatting>
  <conditionalFormatting sqref="F29">
    <cfRule type="expression" dxfId="17569" priority="233">
      <formula>$L29&gt;0.15</formula>
    </cfRule>
    <cfRule type="expression" dxfId="17568" priority="234">
      <formula>AND($L29&gt;0.08,$L29&lt;0.15)</formula>
    </cfRule>
  </conditionalFormatting>
  <conditionalFormatting sqref="F29">
    <cfRule type="expression" dxfId="17567" priority="235">
      <formula>$L29&gt;0.15</formula>
    </cfRule>
    <cfRule type="expression" dxfId="17566" priority="236">
      <formula>AND($L29&gt;0.08,$L29&lt;0.15)</formula>
    </cfRule>
  </conditionalFormatting>
  <conditionalFormatting sqref="G29">
    <cfRule type="expression" dxfId="17565" priority="231">
      <formula>$L29&gt;0.15</formula>
    </cfRule>
    <cfRule type="expression" dxfId="17564" priority="232">
      <formula>AND($L29&gt;0.08,$L29&lt;0.15)</formula>
    </cfRule>
  </conditionalFormatting>
  <conditionalFormatting sqref="E29">
    <cfRule type="expression" dxfId="17563" priority="223">
      <formula>$L29&gt;0.15</formula>
    </cfRule>
    <cfRule type="expression" dxfId="17562" priority="224">
      <formula>AND($L29&gt;0.08,$L29&lt;0.15)</formula>
    </cfRule>
  </conditionalFormatting>
  <conditionalFormatting sqref="E29">
    <cfRule type="expression" dxfId="17561" priority="219">
      <formula>$L29&gt;0.15</formula>
    </cfRule>
    <cfRule type="expression" dxfId="17560" priority="220">
      <formula>AND($L29&gt;0.08,$L29&lt;0.15)</formula>
    </cfRule>
  </conditionalFormatting>
  <conditionalFormatting sqref="E29">
    <cfRule type="expression" dxfId="17559" priority="221">
      <formula>$L29&gt;0.15</formula>
    </cfRule>
    <cfRule type="expression" dxfId="17558" priority="222">
      <formula>AND($L29&gt;0.08,$L29&lt;0.15)</formula>
    </cfRule>
  </conditionalFormatting>
  <conditionalFormatting sqref="E29">
    <cfRule type="expression" dxfId="17557" priority="211">
      <formula>$L29&gt;0.15</formula>
    </cfRule>
    <cfRule type="expression" dxfId="17556" priority="212">
      <formula>AND($L29&gt;0.08,$L29&lt;0.15)</formula>
    </cfRule>
  </conditionalFormatting>
  <conditionalFormatting sqref="E29">
    <cfRule type="expression" dxfId="17555" priority="209">
      <formula>$L29&gt;0.15</formula>
    </cfRule>
    <cfRule type="expression" dxfId="17554" priority="210">
      <formula>AND($L29&gt;0.08,$L29&lt;0.15)</formula>
    </cfRule>
  </conditionalFormatting>
  <conditionalFormatting sqref="E29">
    <cfRule type="expression" dxfId="17553" priority="207">
      <formula>$L29&gt;0.15</formula>
    </cfRule>
    <cfRule type="expression" dxfId="17552" priority="208">
      <formula>AND($L29&gt;0.08,$L29&lt;0.15)</formula>
    </cfRule>
  </conditionalFormatting>
  <conditionalFormatting sqref="E29">
    <cfRule type="expression" dxfId="17551" priority="205">
      <formula>$L29&gt;0.15</formula>
    </cfRule>
    <cfRule type="expression" dxfId="17550" priority="206">
      <formula>AND($L29&gt;0.08,$L29&lt;0.15)</formula>
    </cfRule>
  </conditionalFormatting>
  <conditionalFormatting sqref="E29">
    <cfRule type="expression" dxfId="17549" priority="203">
      <formula>$L29&gt;0.15</formula>
    </cfRule>
    <cfRule type="expression" dxfId="17548" priority="204">
      <formula>AND($L29&gt;0.08,$L29&lt;0.15)</formula>
    </cfRule>
  </conditionalFormatting>
  <conditionalFormatting sqref="D29">
    <cfRule type="expression" dxfId="17547" priority="201">
      <formula>$L29&gt;0.15</formula>
    </cfRule>
    <cfRule type="expression" dxfId="17546" priority="202">
      <formula>AND($L29&gt;0.08,$L29&lt;0.15)</formula>
    </cfRule>
  </conditionalFormatting>
  <conditionalFormatting sqref="H29">
    <cfRule type="expression" dxfId="17545" priority="189">
      <formula>$L29&gt;0.15</formula>
    </cfRule>
    <cfRule type="expression" dxfId="17544" priority="190">
      <formula>AND($L29&gt;0.08,$L29&lt;0.15)</formula>
    </cfRule>
  </conditionalFormatting>
  <conditionalFormatting sqref="H29">
    <cfRule type="expression" dxfId="17543" priority="187">
      <formula>$L29&gt;0.15</formula>
    </cfRule>
    <cfRule type="expression" dxfId="17542" priority="188">
      <formula>AND($L29&gt;0.08,$L29&lt;0.15)</formula>
    </cfRule>
  </conditionalFormatting>
  <conditionalFormatting sqref="H29">
    <cfRule type="expression" dxfId="17541" priority="185">
      <formula>$L29&gt;0.15</formula>
    </cfRule>
    <cfRule type="expression" dxfId="17540" priority="186">
      <formula>AND($L29&gt;0.08,$L29&lt;0.15)</formula>
    </cfRule>
  </conditionalFormatting>
  <conditionalFormatting sqref="H29">
    <cfRule type="expression" dxfId="17539" priority="195">
      <formula>$L29&gt;0.15</formula>
    </cfRule>
    <cfRule type="expression" dxfId="17538" priority="196">
      <formula>AND($L29&gt;0.08,$L29&lt;0.15)</formula>
    </cfRule>
  </conditionalFormatting>
  <conditionalFormatting sqref="H29">
    <cfRule type="expression" dxfId="17537" priority="193">
      <formula>$L29&gt;0.15</formula>
    </cfRule>
    <cfRule type="expression" dxfId="17536" priority="194">
      <formula>AND($L29&gt;0.08,$L29&lt;0.15)</formula>
    </cfRule>
  </conditionalFormatting>
  <conditionalFormatting sqref="H29">
    <cfRule type="expression" dxfId="17535" priority="199">
      <formula>$L29&gt;0.15</formula>
    </cfRule>
    <cfRule type="expression" dxfId="17534" priority="200">
      <formula>AND($L29&gt;0.08,$L29&lt;0.15)</formula>
    </cfRule>
  </conditionalFormatting>
  <conditionalFormatting sqref="H29">
    <cfRule type="expression" dxfId="17533" priority="197">
      <formula>$L29&gt;0.15</formula>
    </cfRule>
    <cfRule type="expression" dxfId="17532" priority="198">
      <formula>AND($L29&gt;0.08,$L29&lt;0.15)</formula>
    </cfRule>
  </conditionalFormatting>
  <conditionalFormatting sqref="H29">
    <cfRule type="expression" dxfId="17531" priority="191">
      <formula>$L29&gt;0.15</formula>
    </cfRule>
    <cfRule type="expression" dxfId="17530" priority="192">
      <formula>AND($L29&gt;0.08,$L29&lt;0.15)</formula>
    </cfRule>
  </conditionalFormatting>
  <conditionalFormatting sqref="H31">
    <cfRule type="expression" dxfId="17529" priority="173">
      <formula>$L31&gt;0.15</formula>
    </cfRule>
    <cfRule type="expression" dxfId="17528" priority="174">
      <formula>AND($L31&gt;0.08,$L31&lt;0.15)</formula>
    </cfRule>
  </conditionalFormatting>
  <conditionalFormatting sqref="H31">
    <cfRule type="expression" dxfId="17527" priority="171">
      <formula>$L31&gt;0.15</formula>
    </cfRule>
    <cfRule type="expression" dxfId="17526" priority="172">
      <formula>AND($L31&gt;0.08,$L31&lt;0.15)</formula>
    </cfRule>
  </conditionalFormatting>
  <conditionalFormatting sqref="H31">
    <cfRule type="expression" dxfId="17525" priority="169">
      <formula>$L31&gt;0.15</formula>
    </cfRule>
    <cfRule type="expression" dxfId="17524" priority="170">
      <formula>AND($L31&gt;0.08,$L31&lt;0.15)</formula>
    </cfRule>
  </conditionalFormatting>
  <conditionalFormatting sqref="H31">
    <cfRule type="expression" dxfId="17523" priority="179">
      <formula>$L31&gt;0.15</formula>
    </cfRule>
    <cfRule type="expression" dxfId="17522" priority="180">
      <formula>AND($L31&gt;0.08,$L31&lt;0.15)</formula>
    </cfRule>
  </conditionalFormatting>
  <conditionalFormatting sqref="H31">
    <cfRule type="expression" dxfId="17521" priority="177">
      <formula>$L31&gt;0.15</formula>
    </cfRule>
    <cfRule type="expression" dxfId="17520" priority="178">
      <formula>AND($L31&gt;0.08,$L31&lt;0.15)</formula>
    </cfRule>
  </conditionalFormatting>
  <conditionalFormatting sqref="H31">
    <cfRule type="expression" dxfId="17519" priority="183">
      <formula>$L31&gt;0.15</formula>
    </cfRule>
    <cfRule type="expression" dxfId="17518" priority="184">
      <formula>AND($L31&gt;0.08,$L31&lt;0.15)</formula>
    </cfRule>
  </conditionalFormatting>
  <conditionalFormatting sqref="H31">
    <cfRule type="expression" dxfId="17517" priority="181">
      <formula>$L31&gt;0.15</formula>
    </cfRule>
    <cfRule type="expression" dxfId="17516" priority="182">
      <formula>AND($L31&gt;0.08,$L31&lt;0.15)</formula>
    </cfRule>
  </conditionalFormatting>
  <conditionalFormatting sqref="H31">
    <cfRule type="expression" dxfId="17515" priority="175">
      <formula>$L31&gt;0.15</formula>
    </cfRule>
    <cfRule type="expression" dxfId="17514" priority="176">
      <formula>AND($L31&gt;0.08,$L31&lt;0.15)</formula>
    </cfRule>
  </conditionalFormatting>
  <conditionalFormatting sqref="AD31">
    <cfRule type="expression" dxfId="17513" priority="167">
      <formula>$L31&gt;0.15</formula>
    </cfRule>
    <cfRule type="expression" dxfId="17512" priority="168">
      <formula>AND($L31&gt;0.08,$L31&lt;0.15)</formula>
    </cfRule>
  </conditionalFormatting>
  <conditionalFormatting sqref="AD24">
    <cfRule type="expression" dxfId="17511" priority="165">
      <formula>$L24&gt;0.15</formula>
    </cfRule>
    <cfRule type="expression" dxfId="17510" priority="166">
      <formula>AND($L24&gt;0.08,$L24&lt;0.15)</formula>
    </cfRule>
  </conditionalFormatting>
  <conditionalFormatting sqref="AD25">
    <cfRule type="expression" dxfId="17509" priority="163">
      <formula>$L25&gt;0.15</formula>
    </cfRule>
    <cfRule type="expression" dxfId="17508" priority="164">
      <formula>AND($L25&gt;0.08,$L25&lt;0.15)</formula>
    </cfRule>
  </conditionalFormatting>
  <conditionalFormatting sqref="AD26">
    <cfRule type="expression" dxfId="17507" priority="161">
      <formula>$L26&gt;0.15</formula>
    </cfRule>
    <cfRule type="expression" dxfId="17506" priority="162">
      <formula>AND($L26&gt;0.08,$L26&lt;0.15)</formula>
    </cfRule>
  </conditionalFormatting>
  <conditionalFormatting sqref="AD27">
    <cfRule type="expression" dxfId="17505" priority="159">
      <formula>$L27&gt;0.15</formula>
    </cfRule>
    <cfRule type="expression" dxfId="17504" priority="160">
      <formula>AND($L27&gt;0.08,$L27&lt;0.15)</formula>
    </cfRule>
  </conditionalFormatting>
  <conditionalFormatting sqref="AD28">
    <cfRule type="expression" dxfId="17503" priority="157">
      <formula>$L28&gt;0.15</formula>
    </cfRule>
    <cfRule type="expression" dxfId="17502" priority="158">
      <formula>AND($L28&gt;0.08,$L28&lt;0.15)</formula>
    </cfRule>
  </conditionalFormatting>
  <conditionalFormatting sqref="AD29">
    <cfRule type="expression" dxfId="17501" priority="155">
      <formula>$L29&gt;0.15</formula>
    </cfRule>
    <cfRule type="expression" dxfId="17500" priority="156">
      <formula>AND($L29&gt;0.08,$L29&lt;0.15)</formula>
    </cfRule>
  </conditionalFormatting>
  <conditionalFormatting sqref="AD30">
    <cfRule type="expression" dxfId="17499" priority="153">
      <formula>$L30&gt;0.15</formula>
    </cfRule>
    <cfRule type="expression" dxfId="17498" priority="154">
      <formula>AND($L30&gt;0.08,$L30&lt;0.15)</formula>
    </cfRule>
  </conditionalFormatting>
  <conditionalFormatting sqref="AE33">
    <cfRule type="expression" dxfId="17497" priority="149">
      <formula>$L33&gt;0.15</formula>
    </cfRule>
    <cfRule type="expression" dxfId="17496" priority="150">
      <formula>AND($L33&gt;0.08,$L33&lt;0.15)</formula>
    </cfRule>
  </conditionalFormatting>
  <conditionalFormatting sqref="AE33">
    <cfRule type="expression" dxfId="17495" priority="151">
      <formula>$L33&gt;0.15</formula>
    </cfRule>
    <cfRule type="expression" dxfId="17494" priority="152">
      <formula>AND($L33&gt;0.08,$L33&lt;0.15)</formula>
    </cfRule>
  </conditionalFormatting>
  <conditionalFormatting sqref="AE34">
    <cfRule type="expression" dxfId="17493" priority="145">
      <formula>$L34&gt;0.15</formula>
    </cfRule>
    <cfRule type="expression" dxfId="17492" priority="146">
      <formula>AND($L34&gt;0.08,$L34&lt;0.15)</formula>
    </cfRule>
  </conditionalFormatting>
  <conditionalFormatting sqref="AE34">
    <cfRule type="expression" dxfId="17491" priority="147">
      <formula>$L34&gt;0.15</formula>
    </cfRule>
    <cfRule type="expression" dxfId="17490" priority="148">
      <formula>AND($L34&gt;0.08,$L34&lt;0.15)</formula>
    </cfRule>
  </conditionalFormatting>
  <conditionalFormatting sqref="AE35">
    <cfRule type="expression" dxfId="17489" priority="141">
      <formula>$L35&gt;0.15</formula>
    </cfRule>
    <cfRule type="expression" dxfId="17488" priority="142">
      <formula>AND($L35&gt;0.08,$L35&lt;0.15)</formula>
    </cfRule>
  </conditionalFormatting>
  <conditionalFormatting sqref="AE35">
    <cfRule type="expression" dxfId="17487" priority="143">
      <formula>$L35&gt;0.15</formula>
    </cfRule>
    <cfRule type="expression" dxfId="17486" priority="144">
      <formula>AND($L35&gt;0.08,$L35&lt;0.15)</formula>
    </cfRule>
  </conditionalFormatting>
  <conditionalFormatting sqref="AE36">
    <cfRule type="expression" dxfId="17485" priority="137">
      <formula>$L36&gt;0.15</formula>
    </cfRule>
    <cfRule type="expression" dxfId="17484" priority="138">
      <formula>AND($L36&gt;0.08,$L36&lt;0.15)</formula>
    </cfRule>
  </conditionalFormatting>
  <conditionalFormatting sqref="AE36">
    <cfRule type="expression" dxfId="17483" priority="139">
      <formula>$L36&gt;0.15</formula>
    </cfRule>
    <cfRule type="expression" dxfId="17482" priority="140">
      <formula>AND($L36&gt;0.08,$L36&lt;0.15)</formula>
    </cfRule>
  </conditionalFormatting>
  <conditionalFormatting sqref="AE37">
    <cfRule type="expression" dxfId="17481" priority="133">
      <formula>$L37&gt;0.15</formula>
    </cfRule>
    <cfRule type="expression" dxfId="17480" priority="134">
      <formula>AND($L37&gt;0.08,$L37&lt;0.15)</formula>
    </cfRule>
  </conditionalFormatting>
  <conditionalFormatting sqref="AE37">
    <cfRule type="expression" dxfId="17479" priority="135">
      <formula>$L37&gt;0.15</formula>
    </cfRule>
    <cfRule type="expression" dxfId="17478" priority="136">
      <formula>AND($L37&gt;0.08,$L37&lt;0.15)</formula>
    </cfRule>
  </conditionalFormatting>
  <conditionalFormatting sqref="AD32:AD36">
    <cfRule type="expression" dxfId="17477" priority="131">
      <formula>$L32&gt;0.15</formula>
    </cfRule>
    <cfRule type="expression" dxfId="17476" priority="132">
      <formula>AND($L32&gt;0.08,$L32&lt;0.15)</formula>
    </cfRule>
  </conditionalFormatting>
  <conditionalFormatting sqref="AD37">
    <cfRule type="expression" dxfId="17475" priority="129">
      <formula>$L37&gt;0.15</formula>
    </cfRule>
    <cfRule type="expression" dxfId="17474" priority="130">
      <formula>AND($L37&gt;0.08,$L37&lt;0.15)</formula>
    </cfRule>
  </conditionalFormatting>
  <conditionalFormatting sqref="F32">
    <cfRule type="expression" dxfId="17473" priority="111">
      <formula>$L32&gt;0.15</formula>
    </cfRule>
    <cfRule type="expression" dxfId="17472" priority="112">
      <formula>AND($L32&gt;0.08,$L32&lt;0.15)</formula>
    </cfRule>
  </conditionalFormatting>
  <conditionalFormatting sqref="F32">
    <cfRule type="expression" dxfId="17471" priority="109">
      <formula>$L32&gt;0.15</formula>
    </cfRule>
    <cfRule type="expression" dxfId="17470" priority="110">
      <formula>AND($L32&gt;0.08,$L32&lt;0.15)</formula>
    </cfRule>
  </conditionalFormatting>
  <conditionalFormatting sqref="F32">
    <cfRule type="expression" dxfId="17469" priority="113">
      <formula>$L32&gt;0.15</formula>
    </cfRule>
    <cfRule type="expression" dxfId="17468" priority="114">
      <formula>AND($L32&gt;0.08,$L32&lt;0.15)</formula>
    </cfRule>
  </conditionalFormatting>
  <conditionalFormatting sqref="F32">
    <cfRule type="expression" dxfId="17467" priority="107">
      <formula>$L32&gt;0.15</formula>
    </cfRule>
    <cfRule type="expression" dxfId="17466" priority="108">
      <formula>AND($L32&gt;0.08,$L32&lt;0.15)</formula>
    </cfRule>
  </conditionalFormatting>
  <conditionalFormatting sqref="F32">
    <cfRule type="expression" dxfId="17465" priority="103">
      <formula>$L32&gt;0.15</formula>
    </cfRule>
    <cfRule type="expression" dxfId="17464" priority="104">
      <formula>AND($L32&gt;0.08,$L32&lt;0.15)</formula>
    </cfRule>
  </conditionalFormatting>
  <conditionalFormatting sqref="F32">
    <cfRule type="expression" dxfId="17463" priority="105">
      <formula>$L32&gt;0.15</formula>
    </cfRule>
    <cfRule type="expression" dxfId="17462" priority="106">
      <formula>AND($L32&gt;0.08,$L32&lt;0.15)</formula>
    </cfRule>
  </conditionalFormatting>
  <conditionalFormatting sqref="F32">
    <cfRule type="expression" dxfId="17461" priority="127">
      <formula>$L32&gt;0.15</formula>
    </cfRule>
    <cfRule type="expression" dxfId="17460" priority="128">
      <formula>AND($L32&gt;0.08,$L32&lt;0.15)</formula>
    </cfRule>
  </conditionalFormatting>
  <conditionalFormatting sqref="F32">
    <cfRule type="expression" dxfId="17459" priority="125">
      <formula>$L32&gt;0.15</formula>
    </cfRule>
    <cfRule type="expression" dxfId="17458" priority="126">
      <formula>AND($L32&gt;0.08,$L32&lt;0.15)</formula>
    </cfRule>
  </conditionalFormatting>
  <conditionalFormatting sqref="F32">
    <cfRule type="expression" dxfId="17457" priority="119">
      <formula>$L32&gt;0.15</formula>
    </cfRule>
    <cfRule type="expression" dxfId="17456" priority="120">
      <formula>AND($L32&gt;0.08,$L32&lt;0.15)</formula>
    </cfRule>
  </conditionalFormatting>
  <conditionalFormatting sqref="F32">
    <cfRule type="expression" dxfId="17455" priority="117">
      <formula>$L32&gt;0.15</formula>
    </cfRule>
    <cfRule type="expression" dxfId="17454" priority="118">
      <formula>AND($L32&gt;0.08,$L32&lt;0.15)</formula>
    </cfRule>
  </conditionalFormatting>
  <conditionalFormatting sqref="F32">
    <cfRule type="expression" dxfId="17453" priority="115">
      <formula>$L32&gt;0.15</formula>
    </cfRule>
    <cfRule type="expression" dxfId="17452" priority="116">
      <formula>AND($L32&gt;0.08,$L32&lt;0.15)</formula>
    </cfRule>
  </conditionalFormatting>
  <conditionalFormatting sqref="F32">
    <cfRule type="expression" dxfId="17451" priority="121">
      <formula>$L32&gt;0.15</formula>
    </cfRule>
    <cfRule type="expression" dxfId="17450" priority="122">
      <formula>AND($L32&gt;0.08,$L32&lt;0.15)</formula>
    </cfRule>
  </conditionalFormatting>
  <conditionalFormatting sqref="F32">
    <cfRule type="expression" dxfId="17449" priority="123">
      <formula>$L32&gt;0.15</formula>
    </cfRule>
    <cfRule type="expression" dxfId="17448" priority="124">
      <formula>AND($L32&gt;0.08,$L32&lt;0.15)</formula>
    </cfRule>
  </conditionalFormatting>
  <conditionalFormatting sqref="G32">
    <cfRule type="expression" dxfId="17447" priority="91">
      <formula>$L32&gt;0.15</formula>
    </cfRule>
    <cfRule type="expression" dxfId="17446" priority="92">
      <formula>AND($L32&gt;0.08,$L32&lt;0.15)</formula>
    </cfRule>
  </conditionalFormatting>
  <conditionalFormatting sqref="G32">
    <cfRule type="expression" dxfId="17445" priority="89">
      <formula>$L32&gt;0.15</formula>
    </cfRule>
    <cfRule type="expression" dxfId="17444" priority="90">
      <formula>AND($L32&gt;0.08,$L32&lt;0.15)</formula>
    </cfRule>
  </conditionalFormatting>
  <conditionalFormatting sqref="G32">
    <cfRule type="expression" dxfId="17443" priority="87">
      <formula>$L32&gt;0.15</formula>
    </cfRule>
    <cfRule type="expression" dxfId="17442" priority="88">
      <formula>AND($L32&gt;0.08,$L32&lt;0.15)</formula>
    </cfRule>
  </conditionalFormatting>
  <conditionalFormatting sqref="G32">
    <cfRule type="expression" dxfId="17441" priority="97">
      <formula>$L32&gt;0.15</formula>
    </cfRule>
    <cfRule type="expression" dxfId="17440" priority="98">
      <formula>AND($L32&gt;0.08,$L32&lt;0.15)</formula>
    </cfRule>
  </conditionalFormatting>
  <conditionalFormatting sqref="G32">
    <cfRule type="expression" dxfId="17439" priority="95">
      <formula>$L32&gt;0.15</formula>
    </cfRule>
    <cfRule type="expression" dxfId="17438" priority="96">
      <formula>AND($L32&gt;0.08,$L32&lt;0.15)</formula>
    </cfRule>
  </conditionalFormatting>
  <conditionalFormatting sqref="G32">
    <cfRule type="expression" dxfId="17437" priority="101">
      <formula>$L32&gt;0.15</formula>
    </cfRule>
    <cfRule type="expression" dxfId="17436" priority="102">
      <formula>AND($L32&gt;0.08,$L32&lt;0.15)</formula>
    </cfRule>
  </conditionalFormatting>
  <conditionalFormatting sqref="G32">
    <cfRule type="expression" dxfId="17435" priority="99">
      <formula>$L32&gt;0.15</formula>
    </cfRule>
    <cfRule type="expression" dxfId="17434" priority="100">
      <formula>AND($L32&gt;0.08,$L32&lt;0.15)</formula>
    </cfRule>
  </conditionalFormatting>
  <conditionalFormatting sqref="G32">
    <cfRule type="expression" dxfId="17433" priority="93">
      <formula>$L32&gt;0.15</formula>
    </cfRule>
    <cfRule type="expression" dxfId="17432" priority="94">
      <formula>AND($L32&gt;0.08,$L32&lt;0.15)</formula>
    </cfRule>
  </conditionalFormatting>
  <conditionalFormatting sqref="E32">
    <cfRule type="expression" dxfId="17431" priority="79">
      <formula>$L32&gt;0.15</formula>
    </cfRule>
    <cfRule type="expression" dxfId="17430" priority="80">
      <formula>AND($L32&gt;0.08,$L32&lt;0.15)</formula>
    </cfRule>
  </conditionalFormatting>
  <conditionalFormatting sqref="E32">
    <cfRule type="expression" dxfId="17429" priority="77">
      <formula>$L32&gt;0.15</formula>
    </cfRule>
    <cfRule type="expression" dxfId="17428" priority="78">
      <formula>AND($L32&gt;0.08,$L32&lt;0.15)</formula>
    </cfRule>
  </conditionalFormatting>
  <conditionalFormatting sqref="E32">
    <cfRule type="expression" dxfId="17427" priority="75">
      <formula>$L32&gt;0.15</formula>
    </cfRule>
    <cfRule type="expression" dxfId="17426" priority="76">
      <formula>AND($L32&gt;0.08,$L32&lt;0.15)</formula>
    </cfRule>
  </conditionalFormatting>
  <conditionalFormatting sqref="E32">
    <cfRule type="expression" dxfId="17425" priority="67">
      <formula>$L32&gt;0.15</formula>
    </cfRule>
    <cfRule type="expression" dxfId="17424" priority="68">
      <formula>AND($L32&gt;0.08,$L32&lt;0.15)</formula>
    </cfRule>
  </conditionalFormatting>
  <conditionalFormatting sqref="E32">
    <cfRule type="expression" dxfId="17423" priority="65">
      <formula>$L32&gt;0.15</formula>
    </cfRule>
    <cfRule type="expression" dxfId="17422" priority="66">
      <formula>AND($L32&gt;0.08,$L32&lt;0.15)</formula>
    </cfRule>
  </conditionalFormatting>
  <conditionalFormatting sqref="E32">
    <cfRule type="expression" dxfId="17421" priority="63">
      <formula>$L32&gt;0.15</formula>
    </cfRule>
    <cfRule type="expression" dxfId="17420" priority="64">
      <formula>AND($L32&gt;0.08,$L32&lt;0.15)</formula>
    </cfRule>
  </conditionalFormatting>
  <conditionalFormatting sqref="E32">
    <cfRule type="expression" dxfId="17419" priority="83">
      <formula>$L32&gt;0.15</formula>
    </cfRule>
    <cfRule type="expression" dxfId="17418" priority="84">
      <formula>AND($L32&gt;0.08,$L32&lt;0.15)</formula>
    </cfRule>
  </conditionalFormatting>
  <conditionalFormatting sqref="E32">
    <cfRule type="expression" dxfId="17417" priority="85">
      <formula>$L32&gt;0.15</formula>
    </cfRule>
    <cfRule type="expression" dxfId="17416" priority="86">
      <formula>AND($L32&gt;0.08,$L32&lt;0.15)</formula>
    </cfRule>
  </conditionalFormatting>
  <conditionalFormatting sqref="E32">
    <cfRule type="expression" dxfId="17415" priority="81">
      <formula>$L32&gt;0.15</formula>
    </cfRule>
    <cfRule type="expression" dxfId="17414" priority="82">
      <formula>AND($L32&gt;0.08,$L32&lt;0.15)</formula>
    </cfRule>
  </conditionalFormatting>
  <conditionalFormatting sqref="E32">
    <cfRule type="expression" dxfId="17413" priority="73">
      <formula>$L32&gt;0.15</formula>
    </cfRule>
    <cfRule type="expression" dxfId="17412" priority="74">
      <formula>AND($L32&gt;0.08,$L32&lt;0.15)</formula>
    </cfRule>
  </conditionalFormatting>
  <conditionalFormatting sqref="E32">
    <cfRule type="expression" dxfId="17411" priority="69">
      <formula>$L32&gt;0.15</formula>
    </cfRule>
    <cfRule type="expression" dxfId="17410" priority="70">
      <formula>AND($L32&gt;0.08,$L32&lt;0.15)</formula>
    </cfRule>
  </conditionalFormatting>
  <conditionalFormatting sqref="E32">
    <cfRule type="expression" dxfId="17409" priority="71">
      <formula>$L32&gt;0.15</formula>
    </cfRule>
    <cfRule type="expression" dxfId="17408" priority="72">
      <formula>AND($L32&gt;0.08,$L32&lt;0.15)</formula>
    </cfRule>
  </conditionalFormatting>
  <conditionalFormatting sqref="E32">
    <cfRule type="expression" dxfId="17407" priority="61">
      <formula>$L32&gt;0.15</formula>
    </cfRule>
    <cfRule type="expression" dxfId="17406" priority="62">
      <formula>AND($L32&gt;0.08,$L32&lt;0.15)</formula>
    </cfRule>
  </conditionalFormatting>
  <conditionalFormatting sqref="D32">
    <cfRule type="expression" dxfId="17405" priority="59">
      <formula>$L32&gt;0.15</formula>
    </cfRule>
    <cfRule type="expression" dxfId="17404" priority="60">
      <formula>AND($L32&gt;0.08,$L32&lt;0.15)</formula>
    </cfRule>
  </conditionalFormatting>
  <conditionalFormatting sqref="H32">
    <cfRule type="expression" dxfId="17403" priority="57">
      <formula>$L32&gt;0.15</formula>
    </cfRule>
    <cfRule type="expression" dxfId="17402" priority="58">
      <formula>AND($L32&gt;0.08,$L32&lt;0.15)</formula>
    </cfRule>
  </conditionalFormatting>
  <conditionalFormatting sqref="H32">
    <cfRule type="expression" dxfId="17401" priority="55">
      <formula>$L32&gt;0.15</formula>
    </cfRule>
    <cfRule type="expression" dxfId="17400" priority="56">
      <formula>AND($L32&gt;0.08,$L32&lt;0.15)</formula>
    </cfRule>
  </conditionalFormatting>
  <conditionalFormatting sqref="H32">
    <cfRule type="expression" dxfId="17399" priority="53">
      <formula>$L32&gt;0.15</formula>
    </cfRule>
    <cfRule type="expression" dxfId="17398" priority="54">
      <formula>AND($L32&gt;0.08,$L32&lt;0.15)</formula>
    </cfRule>
  </conditionalFormatting>
  <conditionalFormatting sqref="H32">
    <cfRule type="expression" dxfId="17397" priority="51">
      <formula>$L32&gt;0.15</formula>
    </cfRule>
    <cfRule type="expression" dxfId="17396" priority="52">
      <formula>AND($L32&gt;0.08,$L32&lt;0.15)</formula>
    </cfRule>
  </conditionalFormatting>
  <conditionalFormatting sqref="H32">
    <cfRule type="expression" dxfId="17395" priority="49">
      <formula>$L32&gt;0.15</formula>
    </cfRule>
    <cfRule type="expression" dxfId="17394" priority="50">
      <formula>AND($L32&gt;0.08,$L32&lt;0.15)</formula>
    </cfRule>
  </conditionalFormatting>
  <conditionalFormatting sqref="H32">
    <cfRule type="expression" dxfId="17393" priority="47">
      <formula>$L32&gt;0.15</formula>
    </cfRule>
    <cfRule type="expression" dxfId="17392" priority="48">
      <formula>AND($L32&gt;0.08,$L32&lt;0.15)</formula>
    </cfRule>
  </conditionalFormatting>
  <conditionalFormatting sqref="H32">
    <cfRule type="expression" dxfId="17391" priority="45">
      <formula>$L32&gt;0.15</formula>
    </cfRule>
    <cfRule type="expression" dxfId="17390" priority="46">
      <formula>AND($L32&gt;0.08,$L32&lt;0.15)</formula>
    </cfRule>
  </conditionalFormatting>
  <conditionalFormatting sqref="H32">
    <cfRule type="expression" dxfId="17389" priority="43">
      <formula>$L32&gt;0.15</formula>
    </cfRule>
    <cfRule type="expression" dxfId="17388" priority="44">
      <formula>AND($L32&gt;0.08,$L32&lt;0.15)</formula>
    </cfRule>
  </conditionalFormatting>
  <conditionalFormatting sqref="D7:AE10">
    <cfRule type="expression" dxfId="17387" priority="41">
      <formula>$L7&gt;0.15</formula>
    </cfRule>
    <cfRule type="expression" dxfId="17386" priority="42">
      <formula>AND($L7&gt;0.08,$L7&lt;0.15)</formula>
    </cfRule>
  </conditionalFormatting>
  <conditionalFormatting sqref="AD11">
    <cfRule type="expression" dxfId="17385" priority="39">
      <formula>$L11&gt;0.15</formula>
    </cfRule>
    <cfRule type="expression" dxfId="17384" priority="40">
      <formula>AND($L11&gt;0.08,$L11&lt;0.15)</formula>
    </cfRule>
  </conditionalFormatting>
  <conditionalFormatting sqref="AD12">
    <cfRule type="expression" dxfId="17383" priority="37">
      <formula>$L12&gt;0.15</formula>
    </cfRule>
    <cfRule type="expression" dxfId="17382" priority="38">
      <formula>AND($L12&gt;0.08,$L12&lt;0.15)</formula>
    </cfRule>
  </conditionalFormatting>
  <conditionalFormatting sqref="D12:H12">
    <cfRule type="expression" dxfId="17381" priority="35">
      <formula>$L12&gt;0.15</formula>
    </cfRule>
    <cfRule type="expression" dxfId="17380" priority="36">
      <formula>AND($L12&gt;0.08,$L12&lt;0.15)</formula>
    </cfRule>
  </conditionalFormatting>
  <conditionalFormatting sqref="D13:H13">
    <cfRule type="expression" dxfId="17379" priority="33">
      <formula>$L13&gt;0.15</formula>
    </cfRule>
    <cfRule type="expression" dxfId="17378" priority="34">
      <formula>AND($L13&gt;0.08,$L13&lt;0.15)</formula>
    </cfRule>
  </conditionalFormatting>
  <conditionalFormatting sqref="AE13">
    <cfRule type="expression" dxfId="17377" priority="29">
      <formula>$L13&gt;0.15</formula>
    </cfRule>
    <cfRule type="expression" dxfId="17376" priority="30">
      <formula>AND($L13&gt;0.08,$L13&lt;0.15)</formula>
    </cfRule>
  </conditionalFormatting>
  <conditionalFormatting sqref="AE13">
    <cfRule type="expression" dxfId="17375" priority="31">
      <formula>$L13&gt;0.15</formula>
    </cfRule>
    <cfRule type="expression" dxfId="17374" priority="32">
      <formula>AND($L13&gt;0.08,$L13&lt;0.15)</formula>
    </cfRule>
  </conditionalFormatting>
  <conditionalFormatting sqref="AD13">
    <cfRule type="expression" dxfId="17373" priority="27">
      <formula>$L13&gt;0.15</formula>
    </cfRule>
    <cfRule type="expression" dxfId="17372" priority="28">
      <formula>AND($L13&gt;0.08,$L13&lt;0.15)</formula>
    </cfRule>
  </conditionalFormatting>
  <conditionalFormatting sqref="AE14">
    <cfRule type="expression" dxfId="17371" priority="23">
      <formula>$L14&gt;0.15</formula>
    </cfRule>
    <cfRule type="expression" dxfId="17370" priority="24">
      <formula>AND($L14&gt;0.08,$L14&lt;0.15)</formula>
    </cfRule>
  </conditionalFormatting>
  <conditionalFormatting sqref="AE14">
    <cfRule type="expression" dxfId="17369" priority="25">
      <formula>$L14&gt;0.15</formula>
    </cfRule>
    <cfRule type="expression" dxfId="17368" priority="26">
      <formula>AND($L14&gt;0.08,$L14&lt;0.15)</formula>
    </cfRule>
  </conditionalFormatting>
  <conditionalFormatting sqref="AD14">
    <cfRule type="expression" dxfId="17367" priority="21">
      <formula>$L14&gt;0.15</formula>
    </cfRule>
    <cfRule type="expression" dxfId="17366" priority="22">
      <formula>AND($L14&gt;0.08,$L14&lt;0.15)</formula>
    </cfRule>
  </conditionalFormatting>
  <conditionalFormatting sqref="AD15">
    <cfRule type="expression" dxfId="17365" priority="19">
      <formula>$L15&gt;0.15</formula>
    </cfRule>
    <cfRule type="expression" dxfId="17364" priority="20">
      <formula>AND($L15&gt;0.08,$L15&lt;0.15)</formula>
    </cfRule>
  </conditionalFormatting>
  <conditionalFormatting sqref="AD16">
    <cfRule type="expression" dxfId="17363" priority="17">
      <formula>$L16&gt;0.15</formula>
    </cfRule>
    <cfRule type="expression" dxfId="17362" priority="18">
      <formula>AND($L16&gt;0.08,$L16&lt;0.15)</formula>
    </cfRule>
  </conditionalFormatting>
  <conditionalFormatting sqref="AD17">
    <cfRule type="expression" dxfId="17361" priority="15">
      <formula>$L17&gt;0.15</formula>
    </cfRule>
    <cfRule type="expression" dxfId="17360" priority="16">
      <formula>AND($L17&gt;0.08,$L17&lt;0.15)</formula>
    </cfRule>
  </conditionalFormatting>
  <conditionalFormatting sqref="AE16">
    <cfRule type="expression" dxfId="17359" priority="11">
      <formula>$L16&gt;0.15</formula>
    </cfRule>
    <cfRule type="expression" dxfId="17358" priority="12">
      <formula>AND($L16&gt;0.08,$L16&lt;0.15)</formula>
    </cfRule>
  </conditionalFormatting>
  <conditionalFormatting sqref="AE16">
    <cfRule type="expression" dxfId="17357" priority="13">
      <formula>$L16&gt;0.15</formula>
    </cfRule>
    <cfRule type="expression" dxfId="17356" priority="14">
      <formula>AND($L16&gt;0.08,$L16&lt;0.15)</formula>
    </cfRule>
  </conditionalFormatting>
  <conditionalFormatting sqref="AE17">
    <cfRule type="expression" dxfId="17355" priority="7">
      <formula>$L17&gt;0.15</formula>
    </cfRule>
    <cfRule type="expression" dxfId="17354" priority="8">
      <formula>AND($L17&gt;0.08,$L17&lt;0.15)</formula>
    </cfRule>
  </conditionalFormatting>
  <conditionalFormatting sqref="AE17">
    <cfRule type="expression" dxfId="17353" priority="9">
      <formula>$L17&gt;0.15</formula>
    </cfRule>
    <cfRule type="expression" dxfId="17352" priority="10">
      <formula>AND($L17&gt;0.08,$L17&lt;0.15)</formula>
    </cfRule>
  </conditionalFormatting>
  <conditionalFormatting sqref="AD18">
    <cfRule type="expression" dxfId="17351" priority="5">
      <formula>$L18&gt;0.15</formula>
    </cfRule>
    <cfRule type="expression" dxfId="17350" priority="6">
      <formula>AND($L18&gt;0.08,$L18&lt;0.15)</formula>
    </cfRule>
  </conditionalFormatting>
  <conditionalFormatting sqref="AE18">
    <cfRule type="expression" dxfId="17349" priority="1">
      <formula>$L18&gt;0.15</formula>
    </cfRule>
    <cfRule type="expression" dxfId="17348" priority="2">
      <formula>AND($L18&gt;0.08,$L18&lt;0.15)</formula>
    </cfRule>
  </conditionalFormatting>
  <conditionalFormatting sqref="AE18">
    <cfRule type="expression" dxfId="17347" priority="3">
      <formula>$L18&gt;0.15</formula>
    </cfRule>
    <cfRule type="expression" dxfId="17346" priority="4">
      <formula>AND($L18&gt;0.08,$L18&lt;0.15)</formula>
    </cfRule>
  </conditionalFormatting>
  <dataValidations count="3">
    <dataValidation allowBlank="1" showInputMessage="1" showErrorMessage="1" prompt="수식 계산_x000a_수치 입력 금지" sqref="K40:K62 K7:K37" xr:uid="{00000000-0002-0000-0200-000000000000}"/>
    <dataValidation type="whole" allowBlank="1" showInputMessage="1" showErrorMessage="1" errorTitle="입력값이 올바르지 않습니다." error="숫자만 쓰세요!" sqref="J30:J31 M40:Z62 J26 M11:O20 P11:P19 Q11:Q20 R7:Z37 M22:O25 Q22:Q25 P21:P25 M27:Q30 M32:Q36 M26 M7:Q10" xr:uid="{00000000-0002-0000-0200-000001000000}">
      <formula1>0</formula1>
      <formula2>20000</formula2>
    </dataValidation>
    <dataValidation type="list" allowBlank="1" showInputMessage="1" showErrorMessage="1" sqref="AC40:AC62 AC7:AC37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D50:D54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D45:D49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68"/>
  <sheetViews>
    <sheetView topLeftCell="B1" zoomScale="85" zoomScaleNormal="85" workbookViewId="0">
      <pane ySplit="6" topLeftCell="A13" activePane="bottomLeft" state="frozen"/>
      <selection activeCell="O22" sqref="O22"/>
      <selection pane="bottomLeft" activeCell="F18" sqref="F1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69" t="s">
        <v>137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7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7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7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7" s="2" customFormat="1" ht="17.25" thickTop="1" x14ac:dyDescent="0.3">
      <c r="A5" s="62" t="s">
        <v>1</v>
      </c>
      <c r="B5" s="84" t="s">
        <v>43</v>
      </c>
      <c r="C5" s="84" t="str">
        <f>RIGHT($A$1,1)</f>
        <v>일</v>
      </c>
      <c r="D5" s="62" t="s">
        <v>2</v>
      </c>
      <c r="E5" s="62" t="s">
        <v>3</v>
      </c>
      <c r="F5" s="62" t="s">
        <v>4</v>
      </c>
      <c r="G5" s="62" t="s">
        <v>5</v>
      </c>
      <c r="H5" s="60" t="s">
        <v>6</v>
      </c>
      <c r="I5" s="62" t="s">
        <v>7</v>
      </c>
      <c r="J5" s="62" t="s">
        <v>8</v>
      </c>
      <c r="K5" s="62" t="s">
        <v>9</v>
      </c>
      <c r="L5" s="63" t="s">
        <v>10</v>
      </c>
      <c r="M5" s="65" t="s">
        <v>11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 t="s">
        <v>12</v>
      </c>
      <c r="AB5" s="65"/>
      <c r="AC5" s="65"/>
      <c r="AD5" s="65" t="s">
        <v>60</v>
      </c>
      <c r="AE5" s="65" t="s">
        <v>13</v>
      </c>
      <c r="AF5" s="87" t="s">
        <v>14</v>
      </c>
    </row>
    <row r="6" spans="1:37" s="2" customFormat="1" ht="37.5" customHeight="1" thickBot="1" x14ac:dyDescent="0.35">
      <c r="A6" s="61"/>
      <c r="B6" s="85"/>
      <c r="C6" s="85"/>
      <c r="D6" s="61"/>
      <c r="E6" s="61"/>
      <c r="F6" s="61"/>
      <c r="G6" s="61"/>
      <c r="H6" s="61"/>
      <c r="I6" s="61"/>
      <c r="J6" s="61"/>
      <c r="K6" s="61"/>
      <c r="L6" s="64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6"/>
      <c r="AE6" s="86"/>
      <c r="AF6" s="86"/>
    </row>
    <row r="7" spans="1:37" s="13" customFormat="1" ht="20.100000000000001" customHeight="1" thickTop="1" x14ac:dyDescent="0.3">
      <c r="A7" s="4">
        <f>ROW()-6</f>
        <v>1</v>
      </c>
      <c r="B7" s="5">
        <v>7</v>
      </c>
      <c r="C7" s="5">
        <v>19</v>
      </c>
      <c r="D7" s="6" t="s">
        <v>56</v>
      </c>
      <c r="E7" s="6" t="s">
        <v>65</v>
      </c>
      <c r="F7" s="6" t="s">
        <v>77</v>
      </c>
      <c r="G7" s="4" t="s">
        <v>54</v>
      </c>
      <c r="H7" s="4" t="s">
        <v>58</v>
      </c>
      <c r="I7" s="7">
        <f t="shared" ref="I7:I43" si="0">J7+K7</f>
        <v>1602</v>
      </c>
      <c r="J7" s="8">
        <v>1550</v>
      </c>
      <c r="K7" s="7">
        <f t="shared" ref="K7:K27" si="1">SUM(M7:Z7)</f>
        <v>52</v>
      </c>
      <c r="L7" s="9">
        <f t="shared" ref="L7:L27" si="2">K7/I7</f>
        <v>3.2459425717852687E-2</v>
      </c>
      <c r="M7" s="27"/>
      <c r="N7" s="27"/>
      <c r="O7" s="27"/>
      <c r="P7" s="27">
        <v>1</v>
      </c>
      <c r="Q7" s="27"/>
      <c r="R7" s="27"/>
      <c r="S7" s="27"/>
      <c r="T7" s="27"/>
      <c r="U7" s="27"/>
      <c r="V7" s="27"/>
      <c r="W7" s="27">
        <v>51</v>
      </c>
      <c r="X7" s="27"/>
      <c r="Y7" s="27"/>
      <c r="Z7" s="10"/>
      <c r="AA7" s="11">
        <v>20210713</v>
      </c>
      <c r="AB7" s="11">
        <v>15</v>
      </c>
      <c r="AC7" s="5" t="s">
        <v>138</v>
      </c>
      <c r="AD7" s="11" t="s">
        <v>182</v>
      </c>
      <c r="AE7" s="12" t="s">
        <v>140</v>
      </c>
      <c r="AF7" s="12"/>
    </row>
    <row r="8" spans="1:37" s="13" customFormat="1" ht="20.100000000000001" customHeight="1" x14ac:dyDescent="0.3">
      <c r="A8" s="4">
        <f t="shared" ref="A8:A43" si="3">ROW()-6</f>
        <v>2</v>
      </c>
      <c r="B8" s="5">
        <v>7</v>
      </c>
      <c r="C8" s="5">
        <v>19</v>
      </c>
      <c r="D8" s="46" t="s">
        <v>56</v>
      </c>
      <c r="E8" s="47" t="s">
        <v>65</v>
      </c>
      <c r="F8" s="36" t="s">
        <v>77</v>
      </c>
      <c r="G8" s="37" t="s">
        <v>54</v>
      </c>
      <c r="H8" s="37" t="s">
        <v>58</v>
      </c>
      <c r="I8" s="7">
        <f t="shared" si="0"/>
        <v>1334</v>
      </c>
      <c r="J8" s="8">
        <v>1300</v>
      </c>
      <c r="K8" s="7">
        <f t="shared" si="1"/>
        <v>34</v>
      </c>
      <c r="L8" s="9">
        <f t="shared" si="2"/>
        <v>2.5487256371814093E-2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>
        <v>34</v>
      </c>
      <c r="X8" s="27"/>
      <c r="Y8" s="27"/>
      <c r="Z8" s="10"/>
      <c r="AA8" s="11">
        <v>20210712</v>
      </c>
      <c r="AB8" s="11">
        <v>15</v>
      </c>
      <c r="AC8" s="5" t="s">
        <v>139</v>
      </c>
      <c r="AD8" s="11" t="s">
        <v>182</v>
      </c>
      <c r="AE8" s="12" t="s">
        <v>140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7</v>
      </c>
      <c r="C9" s="5">
        <v>19</v>
      </c>
      <c r="D9" s="12" t="s">
        <v>56</v>
      </c>
      <c r="E9" s="34" t="s">
        <v>55</v>
      </c>
      <c r="F9" s="6" t="s">
        <v>112</v>
      </c>
      <c r="G9" s="4" t="s">
        <v>54</v>
      </c>
      <c r="H9" s="4" t="s">
        <v>58</v>
      </c>
      <c r="I9" s="7">
        <f t="shared" si="0"/>
        <v>50</v>
      </c>
      <c r="J9" s="8">
        <v>50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20210715</v>
      </c>
      <c r="AB9" s="11" t="s">
        <v>142</v>
      </c>
      <c r="AC9" s="5"/>
      <c r="AD9" s="11" t="s">
        <v>182</v>
      </c>
      <c r="AE9" s="12" t="s">
        <v>140</v>
      </c>
      <c r="AF9" s="12" t="s">
        <v>141</v>
      </c>
    </row>
    <row r="10" spans="1:37" s="13" customFormat="1" ht="20.100000000000001" customHeight="1" x14ac:dyDescent="0.3">
      <c r="A10" s="4">
        <f t="shared" si="3"/>
        <v>4</v>
      </c>
      <c r="B10" s="5">
        <v>7</v>
      </c>
      <c r="C10" s="5">
        <v>19</v>
      </c>
      <c r="D10" s="12" t="s">
        <v>26</v>
      </c>
      <c r="E10" s="34" t="s">
        <v>144</v>
      </c>
      <c r="F10" s="6" t="s">
        <v>145</v>
      </c>
      <c r="G10" s="4" t="s">
        <v>54</v>
      </c>
      <c r="H10" s="4" t="s">
        <v>58</v>
      </c>
      <c r="I10" s="7">
        <f t="shared" si="0"/>
        <v>50</v>
      </c>
      <c r="J10" s="8">
        <v>50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20210715</v>
      </c>
      <c r="AB10" s="5" t="s">
        <v>143</v>
      </c>
      <c r="AC10" s="5"/>
      <c r="AD10" s="11" t="s">
        <v>182</v>
      </c>
      <c r="AE10" s="12" t="s">
        <v>140</v>
      </c>
      <c r="AF10" s="12" t="s">
        <v>141</v>
      </c>
    </row>
    <row r="11" spans="1:37" s="13" customFormat="1" ht="20.100000000000001" customHeight="1" x14ac:dyDescent="0.3">
      <c r="A11" s="4">
        <f t="shared" si="3"/>
        <v>5</v>
      </c>
      <c r="B11" s="5">
        <v>7</v>
      </c>
      <c r="C11" s="5">
        <v>19</v>
      </c>
      <c r="D11" s="12" t="s">
        <v>56</v>
      </c>
      <c r="E11" s="40" t="s">
        <v>65</v>
      </c>
      <c r="F11" s="40" t="s">
        <v>73</v>
      </c>
      <c r="G11" s="41" t="s">
        <v>54</v>
      </c>
      <c r="H11" s="4" t="s">
        <v>58</v>
      </c>
      <c r="I11" s="7">
        <f t="shared" si="0"/>
        <v>490</v>
      </c>
      <c r="J11" s="8">
        <v>430</v>
      </c>
      <c r="K11" s="7">
        <f t="shared" si="1"/>
        <v>60</v>
      </c>
      <c r="L11" s="9">
        <f t="shared" si="2"/>
        <v>0.12244897959183673</v>
      </c>
      <c r="M11" s="27"/>
      <c r="N11" s="27">
        <v>48</v>
      </c>
      <c r="O11" s="27"/>
      <c r="P11" s="27">
        <v>12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20210716</v>
      </c>
      <c r="AB11" s="11">
        <v>4</v>
      </c>
      <c r="AC11" s="5" t="s">
        <v>139</v>
      </c>
      <c r="AD11" s="11" t="s">
        <v>182</v>
      </c>
      <c r="AE11" s="12" t="s">
        <v>146</v>
      </c>
      <c r="AF11" s="12"/>
      <c r="AK11" s="53"/>
    </row>
    <row r="12" spans="1:37" s="13" customFormat="1" ht="20.100000000000001" customHeight="1" x14ac:dyDescent="0.3">
      <c r="A12" s="4">
        <f t="shared" si="3"/>
        <v>6</v>
      </c>
      <c r="B12" s="5">
        <v>7</v>
      </c>
      <c r="C12" s="5">
        <v>19</v>
      </c>
      <c r="D12" s="12" t="s">
        <v>56</v>
      </c>
      <c r="E12" s="40" t="s">
        <v>65</v>
      </c>
      <c r="F12" s="40" t="s">
        <v>77</v>
      </c>
      <c r="G12" s="41" t="s">
        <v>54</v>
      </c>
      <c r="H12" s="4" t="s">
        <v>58</v>
      </c>
      <c r="I12" s="7">
        <f t="shared" si="0"/>
        <v>3473</v>
      </c>
      <c r="J12" s="8">
        <v>3450</v>
      </c>
      <c r="K12" s="7">
        <f t="shared" si="1"/>
        <v>23</v>
      </c>
      <c r="L12" s="9">
        <f t="shared" si="2"/>
        <v>6.6225165562913907E-3</v>
      </c>
      <c r="M12" s="27"/>
      <c r="N12" s="27"/>
      <c r="O12" s="27"/>
      <c r="P12" s="27"/>
      <c r="Q12" s="27"/>
      <c r="R12" s="27">
        <v>6</v>
      </c>
      <c r="S12" s="27"/>
      <c r="T12" s="27"/>
      <c r="U12" s="27"/>
      <c r="V12" s="27">
        <v>17</v>
      </c>
      <c r="W12" s="27"/>
      <c r="X12" s="27"/>
      <c r="Y12" s="27"/>
      <c r="Z12" s="10"/>
      <c r="AA12" s="11">
        <v>20210716</v>
      </c>
      <c r="AB12" s="11">
        <v>15</v>
      </c>
      <c r="AC12" s="5" t="s">
        <v>139</v>
      </c>
      <c r="AD12" s="11" t="s">
        <v>182</v>
      </c>
      <c r="AE12" s="12" t="s">
        <v>146</v>
      </c>
      <c r="AF12" s="12" t="s">
        <v>147</v>
      </c>
    </row>
    <row r="13" spans="1:37" s="13" customFormat="1" ht="20.100000000000001" customHeight="1" x14ac:dyDescent="0.3">
      <c r="A13" s="4">
        <f t="shared" si="3"/>
        <v>7</v>
      </c>
      <c r="B13" s="5">
        <v>7</v>
      </c>
      <c r="C13" s="5">
        <v>19</v>
      </c>
      <c r="D13" s="6" t="s">
        <v>56</v>
      </c>
      <c r="E13" s="6" t="s">
        <v>65</v>
      </c>
      <c r="F13" s="6" t="s">
        <v>77</v>
      </c>
      <c r="G13" s="4" t="s">
        <v>54</v>
      </c>
      <c r="H13" s="4" t="s">
        <v>58</v>
      </c>
      <c r="I13" s="7">
        <f t="shared" si="0"/>
        <v>1803</v>
      </c>
      <c r="J13" s="8">
        <v>1660</v>
      </c>
      <c r="K13" s="7">
        <f t="shared" si="1"/>
        <v>143</v>
      </c>
      <c r="L13" s="9">
        <f t="shared" si="2"/>
        <v>7.9312257348863005E-2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>
        <v>90</v>
      </c>
      <c r="X13" s="27"/>
      <c r="Y13" s="27">
        <v>53</v>
      </c>
      <c r="Z13" s="10"/>
      <c r="AA13" s="11">
        <v>20210712</v>
      </c>
      <c r="AB13" s="11">
        <v>15</v>
      </c>
      <c r="AC13" s="5" t="s">
        <v>139</v>
      </c>
      <c r="AD13" s="11" t="s">
        <v>182</v>
      </c>
      <c r="AE13" s="12" t="s">
        <v>146</v>
      </c>
      <c r="AF13" s="12" t="s">
        <v>147</v>
      </c>
      <c r="AK13" s="54"/>
    </row>
    <row r="14" spans="1:37" s="13" customFormat="1" ht="20.100000000000001" customHeight="1" x14ac:dyDescent="0.3">
      <c r="A14" s="4">
        <f t="shared" si="3"/>
        <v>8</v>
      </c>
      <c r="B14" s="5">
        <v>7</v>
      </c>
      <c r="C14" s="5">
        <v>19</v>
      </c>
      <c r="D14" s="6" t="s">
        <v>148</v>
      </c>
      <c r="E14" s="34" t="s">
        <v>150</v>
      </c>
      <c r="F14" s="34" t="s">
        <v>149</v>
      </c>
      <c r="G14" s="4"/>
      <c r="H14" s="4" t="s">
        <v>58</v>
      </c>
      <c r="I14" s="7">
        <f t="shared" si="0"/>
        <v>150</v>
      </c>
      <c r="J14" s="14">
        <v>150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20210603</v>
      </c>
      <c r="AB14" s="11" t="s">
        <v>153</v>
      </c>
      <c r="AC14" s="5"/>
      <c r="AD14" s="11" t="s">
        <v>183</v>
      </c>
      <c r="AE14" s="12" t="s">
        <v>146</v>
      </c>
      <c r="AF14" s="12" t="s">
        <v>141</v>
      </c>
      <c r="AK14" s="55"/>
    </row>
    <row r="15" spans="1:37" s="13" customFormat="1" ht="20.100000000000001" customHeight="1" x14ac:dyDescent="0.3">
      <c r="A15" s="4">
        <f t="shared" si="3"/>
        <v>9</v>
      </c>
      <c r="B15" s="5">
        <v>7</v>
      </c>
      <c r="C15" s="5">
        <v>19</v>
      </c>
      <c r="D15" s="6" t="s">
        <v>148</v>
      </c>
      <c r="E15" s="6" t="s">
        <v>151</v>
      </c>
      <c r="F15" s="6" t="s">
        <v>152</v>
      </c>
      <c r="G15" s="4"/>
      <c r="H15" s="4" t="s">
        <v>58</v>
      </c>
      <c r="I15" s="7">
        <f t="shared" si="0"/>
        <v>150</v>
      </c>
      <c r="J15" s="8">
        <v>150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20210525</v>
      </c>
      <c r="AB15" s="11" t="s">
        <v>154</v>
      </c>
      <c r="AC15" s="5"/>
      <c r="AD15" s="11" t="s">
        <v>183</v>
      </c>
      <c r="AE15" s="12" t="s">
        <v>146</v>
      </c>
      <c r="AF15" s="12" t="s">
        <v>141</v>
      </c>
    </row>
    <row r="16" spans="1:37" s="13" customFormat="1" ht="20.100000000000001" customHeight="1" x14ac:dyDescent="0.3">
      <c r="A16" s="4">
        <f t="shared" si="3"/>
        <v>10</v>
      </c>
      <c r="B16" s="5">
        <v>7</v>
      </c>
      <c r="C16" s="5">
        <v>19</v>
      </c>
      <c r="D16" s="12" t="s">
        <v>56</v>
      </c>
      <c r="E16" s="34" t="s">
        <v>55</v>
      </c>
      <c r="F16" s="6" t="s">
        <v>156</v>
      </c>
      <c r="G16" s="4" t="s">
        <v>157</v>
      </c>
      <c r="H16" s="4" t="s">
        <v>58</v>
      </c>
      <c r="I16" s="7">
        <f t="shared" si="0"/>
        <v>104</v>
      </c>
      <c r="J16" s="8">
        <v>100</v>
      </c>
      <c r="K16" s="7">
        <f t="shared" si="1"/>
        <v>4</v>
      </c>
      <c r="L16" s="9">
        <f t="shared" si="2"/>
        <v>3.8461538461538464E-2</v>
      </c>
      <c r="M16" s="27"/>
      <c r="N16" s="27"/>
      <c r="O16" s="27"/>
      <c r="P16" s="27">
        <v>4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20210719</v>
      </c>
      <c r="AB16" s="11">
        <v>3</v>
      </c>
      <c r="AC16" s="5" t="s">
        <v>138</v>
      </c>
      <c r="AD16" s="11"/>
      <c r="AE16" s="12" t="s">
        <v>155</v>
      </c>
      <c r="AF16" s="12" t="s">
        <v>147</v>
      </c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19</v>
      </c>
      <c r="D17" s="6" t="s">
        <v>56</v>
      </c>
      <c r="E17" s="34" t="s">
        <v>64</v>
      </c>
      <c r="F17" s="6" t="s">
        <v>82</v>
      </c>
      <c r="G17" s="4" t="s">
        <v>83</v>
      </c>
      <c r="H17" s="4" t="s">
        <v>84</v>
      </c>
      <c r="I17" s="7">
        <f t="shared" si="0"/>
        <v>2492</v>
      </c>
      <c r="J17" s="8">
        <v>2100</v>
      </c>
      <c r="K17" s="7">
        <f t="shared" si="1"/>
        <v>392</v>
      </c>
      <c r="L17" s="9">
        <f t="shared" si="2"/>
        <v>0.15730337078651685</v>
      </c>
      <c r="M17" s="27">
        <v>304</v>
      </c>
      <c r="N17" s="27"/>
      <c r="O17" s="27"/>
      <c r="P17" s="27">
        <v>76</v>
      </c>
      <c r="Q17" s="27"/>
      <c r="R17" s="27">
        <v>12</v>
      </c>
      <c r="S17" s="27"/>
      <c r="T17" s="27"/>
      <c r="U17" s="27"/>
      <c r="V17" s="27"/>
      <c r="W17" s="27"/>
      <c r="X17" s="27"/>
      <c r="Y17" s="27"/>
      <c r="Z17" s="10"/>
      <c r="AA17" s="11">
        <v>20210716</v>
      </c>
      <c r="AB17" s="11">
        <v>1</v>
      </c>
      <c r="AC17" s="5" t="s">
        <v>139</v>
      </c>
      <c r="AD17" s="11"/>
      <c r="AE17" s="12" t="s">
        <v>155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19</v>
      </c>
      <c r="D18" s="6" t="s">
        <v>56</v>
      </c>
      <c r="E18" s="34" t="s">
        <v>55</v>
      </c>
      <c r="F18" s="6" t="s">
        <v>91</v>
      </c>
      <c r="G18" s="4" t="s">
        <v>68</v>
      </c>
      <c r="H18" s="4" t="s">
        <v>158</v>
      </c>
      <c r="I18" s="7">
        <f t="shared" si="0"/>
        <v>57</v>
      </c>
      <c r="J18" s="8">
        <v>42</v>
      </c>
      <c r="K18" s="7">
        <f t="shared" si="1"/>
        <v>15</v>
      </c>
      <c r="L18" s="9">
        <f t="shared" si="2"/>
        <v>0.26315789473684209</v>
      </c>
      <c r="M18" s="27"/>
      <c r="N18" s="27"/>
      <c r="O18" s="27"/>
      <c r="P18" s="27">
        <v>13</v>
      </c>
      <c r="Q18" s="27"/>
      <c r="R18" s="27"/>
      <c r="S18" s="27"/>
      <c r="T18" s="27">
        <v>2</v>
      </c>
      <c r="U18" s="27"/>
      <c r="V18" s="27"/>
      <c r="W18" s="27"/>
      <c r="X18" s="27"/>
      <c r="Y18" s="27"/>
      <c r="Z18" s="10"/>
      <c r="AA18" s="11">
        <v>20210716</v>
      </c>
      <c r="AB18" s="11">
        <v>1</v>
      </c>
      <c r="AC18" s="5" t="s">
        <v>139</v>
      </c>
      <c r="AD18" s="11"/>
      <c r="AE18" s="12" t="s">
        <v>155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19</v>
      </c>
      <c r="D19" s="6" t="s">
        <v>26</v>
      </c>
      <c r="E19" s="6" t="s">
        <v>55</v>
      </c>
      <c r="F19" s="6" t="s">
        <v>159</v>
      </c>
      <c r="G19" s="4">
        <v>7301</v>
      </c>
      <c r="H19" s="4" t="s">
        <v>58</v>
      </c>
      <c r="I19" s="7">
        <f t="shared" si="0"/>
        <v>100</v>
      </c>
      <c r="J19" s="8">
        <v>100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20210719</v>
      </c>
      <c r="AB19" s="11">
        <v>13</v>
      </c>
      <c r="AC19" s="5" t="s">
        <v>138</v>
      </c>
      <c r="AD19" s="11"/>
      <c r="AE19" s="12" t="s">
        <v>155</v>
      </c>
      <c r="AF19" s="12" t="s">
        <v>160</v>
      </c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19</v>
      </c>
      <c r="D20" s="12" t="s">
        <v>28</v>
      </c>
      <c r="E20" s="34" t="s">
        <v>161</v>
      </c>
      <c r="F20" s="6" t="s">
        <v>162</v>
      </c>
      <c r="G20" s="4" t="s">
        <v>90</v>
      </c>
      <c r="H20" s="4" t="s">
        <v>70</v>
      </c>
      <c r="I20" s="7">
        <f t="shared" si="0"/>
        <v>50</v>
      </c>
      <c r="J20" s="8">
        <v>50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20200513</v>
      </c>
      <c r="AB20" s="11" t="s">
        <v>172</v>
      </c>
      <c r="AC20" s="5"/>
      <c r="AD20" s="11"/>
      <c r="AE20" s="12" t="s">
        <v>155</v>
      </c>
      <c r="AF20" s="12" t="s">
        <v>168</v>
      </c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19</v>
      </c>
      <c r="D21" s="6" t="s">
        <v>56</v>
      </c>
      <c r="E21" s="6" t="s">
        <v>62</v>
      </c>
      <c r="F21" s="6" t="s">
        <v>163</v>
      </c>
      <c r="G21" s="4" t="s">
        <v>54</v>
      </c>
      <c r="H21" s="4" t="s">
        <v>58</v>
      </c>
      <c r="I21" s="7">
        <f t="shared" si="0"/>
        <v>42</v>
      </c>
      <c r="J21" s="8">
        <v>42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20210715</v>
      </c>
      <c r="AB21" s="11" t="s">
        <v>173</v>
      </c>
      <c r="AC21" s="5"/>
      <c r="AD21" s="11"/>
      <c r="AE21" s="12" t="s">
        <v>155</v>
      </c>
      <c r="AF21" s="12" t="s">
        <v>141</v>
      </c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19</v>
      </c>
      <c r="D22" s="6" t="s">
        <v>167</v>
      </c>
      <c r="E22" s="6" t="s">
        <v>166</v>
      </c>
      <c r="F22" s="6" t="s">
        <v>164</v>
      </c>
      <c r="G22" s="4" t="s">
        <v>165</v>
      </c>
      <c r="H22" s="4" t="s">
        <v>58</v>
      </c>
      <c r="I22" s="7">
        <f t="shared" si="0"/>
        <v>100</v>
      </c>
      <c r="J22" s="8">
        <v>100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20210716</v>
      </c>
      <c r="AB22" s="11" t="s">
        <v>174</v>
      </c>
      <c r="AC22" s="5"/>
      <c r="AD22" s="11"/>
      <c r="AE22" s="12" t="s">
        <v>155</v>
      </c>
      <c r="AF22" s="12" t="s">
        <v>141</v>
      </c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19</v>
      </c>
      <c r="D23" s="6" t="s">
        <v>26</v>
      </c>
      <c r="E23" s="6" t="s">
        <v>57</v>
      </c>
      <c r="F23" s="6" t="s">
        <v>171</v>
      </c>
      <c r="G23" s="4">
        <v>7301</v>
      </c>
      <c r="H23" s="4" t="s">
        <v>58</v>
      </c>
      <c r="I23" s="7">
        <f t="shared" si="0"/>
        <v>100</v>
      </c>
      <c r="J23" s="8">
        <v>100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20210719</v>
      </c>
      <c r="AB23" s="11">
        <v>13</v>
      </c>
      <c r="AC23" s="5" t="s">
        <v>138</v>
      </c>
      <c r="AD23" s="11"/>
      <c r="AE23" s="12" t="s">
        <v>155</v>
      </c>
      <c r="AF23" s="12" t="s">
        <v>160</v>
      </c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19</v>
      </c>
      <c r="D24" s="6" t="s">
        <v>26</v>
      </c>
      <c r="E24" s="6" t="s">
        <v>67</v>
      </c>
      <c r="F24" s="6" t="s">
        <v>169</v>
      </c>
      <c r="G24" s="4" t="s">
        <v>170</v>
      </c>
      <c r="H24" s="4" t="s">
        <v>70</v>
      </c>
      <c r="I24" s="7">
        <f t="shared" si="0"/>
        <v>200</v>
      </c>
      <c r="J24" s="8">
        <v>200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20210719</v>
      </c>
      <c r="AB24" s="11">
        <v>5</v>
      </c>
      <c r="AC24" s="5" t="s">
        <v>138</v>
      </c>
      <c r="AD24" s="11"/>
      <c r="AE24" s="12" t="s">
        <v>155</v>
      </c>
      <c r="AF24" s="12" t="s">
        <v>160</v>
      </c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19</v>
      </c>
      <c r="D25" s="12" t="s">
        <v>56</v>
      </c>
      <c r="E25" s="34" t="s">
        <v>55</v>
      </c>
      <c r="F25" s="6" t="s">
        <v>88</v>
      </c>
      <c r="G25" s="4" t="s">
        <v>53</v>
      </c>
      <c r="H25" s="37" t="s">
        <v>58</v>
      </c>
      <c r="I25" s="7">
        <f t="shared" si="0"/>
        <v>60</v>
      </c>
      <c r="J25" s="8">
        <v>60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20210715</v>
      </c>
      <c r="AB25" s="11" t="s">
        <v>175</v>
      </c>
      <c r="AC25" s="5"/>
      <c r="AD25" s="11"/>
      <c r="AE25" s="12" t="s">
        <v>155</v>
      </c>
      <c r="AF25" s="12" t="s">
        <v>141</v>
      </c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19</v>
      </c>
      <c r="D26" s="12" t="s">
        <v>56</v>
      </c>
      <c r="E26" s="40" t="s">
        <v>64</v>
      </c>
      <c r="F26" s="40" t="s">
        <v>82</v>
      </c>
      <c r="G26" s="41" t="s">
        <v>83</v>
      </c>
      <c r="H26" s="37" t="s">
        <v>84</v>
      </c>
      <c r="I26" s="7">
        <f t="shared" si="0"/>
        <v>1588</v>
      </c>
      <c r="J26" s="10">
        <v>1300</v>
      </c>
      <c r="K26" s="7">
        <f t="shared" si="1"/>
        <v>288</v>
      </c>
      <c r="L26" s="9">
        <f t="shared" si="2"/>
        <v>0.181360201511335</v>
      </c>
      <c r="M26" s="27">
        <v>103</v>
      </c>
      <c r="N26" s="6">
        <v>124</v>
      </c>
      <c r="O26" s="6"/>
      <c r="P26" s="4"/>
      <c r="Q26" s="4"/>
      <c r="R26" s="27">
        <v>6</v>
      </c>
      <c r="S26" s="27"/>
      <c r="T26" s="27">
        <v>55</v>
      </c>
      <c r="U26" s="27"/>
      <c r="V26" s="27"/>
      <c r="W26" s="27"/>
      <c r="X26" s="27"/>
      <c r="Y26" s="27"/>
      <c r="Z26" s="10"/>
      <c r="AA26" s="11">
        <v>20210714</v>
      </c>
      <c r="AB26" s="11">
        <v>1</v>
      </c>
      <c r="AC26" s="5" t="s">
        <v>139</v>
      </c>
      <c r="AD26" s="11" t="s">
        <v>182</v>
      </c>
      <c r="AE26" s="26" t="s">
        <v>176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19</v>
      </c>
      <c r="D27" s="12" t="s">
        <v>56</v>
      </c>
      <c r="E27" s="40" t="s">
        <v>64</v>
      </c>
      <c r="F27" s="40" t="s">
        <v>82</v>
      </c>
      <c r="G27" s="41" t="s">
        <v>83</v>
      </c>
      <c r="H27" s="37" t="s">
        <v>84</v>
      </c>
      <c r="I27" s="7">
        <f t="shared" si="0"/>
        <v>3139</v>
      </c>
      <c r="J27" s="23">
        <v>2560</v>
      </c>
      <c r="K27" s="7">
        <f t="shared" si="1"/>
        <v>579</v>
      </c>
      <c r="L27" s="9">
        <f t="shared" si="2"/>
        <v>0.18445364765848996</v>
      </c>
      <c r="M27" s="27">
        <v>60</v>
      </c>
      <c r="N27" s="27"/>
      <c r="O27" s="27"/>
      <c r="P27" s="27">
        <v>20</v>
      </c>
      <c r="Q27" s="27"/>
      <c r="R27" s="27"/>
      <c r="S27" s="27"/>
      <c r="T27" s="27">
        <v>326</v>
      </c>
      <c r="U27" s="27"/>
      <c r="V27" s="27"/>
      <c r="W27" s="27"/>
      <c r="X27" s="27"/>
      <c r="Y27" s="27"/>
      <c r="Z27" s="10">
        <v>173</v>
      </c>
      <c r="AA27" s="11">
        <v>20210719</v>
      </c>
      <c r="AB27" s="11">
        <v>1</v>
      </c>
      <c r="AC27" s="5" t="s">
        <v>138</v>
      </c>
      <c r="AD27" s="11" t="s">
        <v>182</v>
      </c>
      <c r="AE27" s="26" t="s">
        <v>176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19</v>
      </c>
      <c r="D28" s="12" t="s">
        <v>56</v>
      </c>
      <c r="E28" s="34" t="s">
        <v>55</v>
      </c>
      <c r="F28" s="6" t="s">
        <v>156</v>
      </c>
      <c r="G28" s="4" t="s">
        <v>157</v>
      </c>
      <c r="H28" s="4" t="s">
        <v>58</v>
      </c>
      <c r="I28" s="7">
        <f t="shared" si="0"/>
        <v>119</v>
      </c>
      <c r="J28" s="23">
        <v>100</v>
      </c>
      <c r="K28" s="7">
        <f t="shared" ref="K28:K43" si="4">SUM(M28:Z28)</f>
        <v>19</v>
      </c>
      <c r="L28" s="9">
        <f t="shared" ref="L28:L43" si="5">K28/I28</f>
        <v>0.15966386554621848</v>
      </c>
      <c r="M28" s="27">
        <v>7</v>
      </c>
      <c r="N28" s="27"/>
      <c r="O28" s="27"/>
      <c r="P28" s="27">
        <v>12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20210719</v>
      </c>
      <c r="AB28" s="11">
        <v>3</v>
      </c>
      <c r="AC28" s="5" t="s">
        <v>138</v>
      </c>
      <c r="AD28" s="11" t="s">
        <v>182</v>
      </c>
      <c r="AE28" s="26" t="s">
        <v>177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19</v>
      </c>
      <c r="D29" s="12" t="s">
        <v>56</v>
      </c>
      <c r="E29" s="40" t="s">
        <v>64</v>
      </c>
      <c r="F29" s="40" t="s">
        <v>82</v>
      </c>
      <c r="G29" s="41" t="s">
        <v>83</v>
      </c>
      <c r="H29" s="37" t="s">
        <v>84</v>
      </c>
      <c r="I29" s="7">
        <f t="shared" si="0"/>
        <v>1347</v>
      </c>
      <c r="J29" s="23">
        <v>1094</v>
      </c>
      <c r="K29" s="7">
        <f t="shared" si="4"/>
        <v>253</v>
      </c>
      <c r="L29" s="9">
        <f t="shared" si="5"/>
        <v>0.18782479584261322</v>
      </c>
      <c r="M29" s="27">
        <v>15</v>
      </c>
      <c r="N29" s="27"/>
      <c r="O29" s="27"/>
      <c r="P29" s="27">
        <v>25</v>
      </c>
      <c r="Q29" s="27"/>
      <c r="R29" s="27"/>
      <c r="S29" s="27"/>
      <c r="T29" s="27">
        <v>183</v>
      </c>
      <c r="U29" s="27"/>
      <c r="V29" s="27"/>
      <c r="W29" s="27"/>
      <c r="X29" s="27"/>
      <c r="Y29" s="27"/>
      <c r="Z29" s="10">
        <v>30</v>
      </c>
      <c r="AA29" s="11">
        <v>20210719</v>
      </c>
      <c r="AB29" s="11">
        <v>1</v>
      </c>
      <c r="AC29" s="5" t="s">
        <v>138</v>
      </c>
      <c r="AD29" s="11" t="s">
        <v>182</v>
      </c>
      <c r="AE29" s="26" t="s">
        <v>177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19</v>
      </c>
      <c r="D30" s="12" t="s">
        <v>56</v>
      </c>
      <c r="E30" s="40" t="s">
        <v>64</v>
      </c>
      <c r="F30" s="40" t="s">
        <v>82</v>
      </c>
      <c r="G30" s="41" t="s">
        <v>83</v>
      </c>
      <c r="H30" s="37" t="s">
        <v>84</v>
      </c>
      <c r="I30" s="7">
        <f t="shared" si="0"/>
        <v>654</v>
      </c>
      <c r="J30" s="23">
        <v>616</v>
      </c>
      <c r="K30" s="7">
        <f t="shared" si="4"/>
        <v>38</v>
      </c>
      <c r="L30" s="9">
        <f t="shared" si="5"/>
        <v>5.8103975535168197E-2</v>
      </c>
      <c r="M30" s="27">
        <v>27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>
        <v>11</v>
      </c>
      <c r="Z30" s="10"/>
      <c r="AA30" s="11">
        <v>202107169</v>
      </c>
      <c r="AB30" s="11">
        <v>1</v>
      </c>
      <c r="AC30" s="5" t="s">
        <v>138</v>
      </c>
      <c r="AD30" s="11" t="s">
        <v>182</v>
      </c>
      <c r="AE30" s="26" t="s">
        <v>177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19</v>
      </c>
      <c r="D31" s="46" t="s">
        <v>56</v>
      </c>
      <c r="E31" s="40" t="s">
        <v>57</v>
      </c>
      <c r="F31" s="40" t="s">
        <v>76</v>
      </c>
      <c r="G31" s="41" t="s">
        <v>53</v>
      </c>
      <c r="H31" s="37" t="s">
        <v>58</v>
      </c>
      <c r="I31" s="7">
        <f t="shared" si="0"/>
        <v>3433</v>
      </c>
      <c r="J31" s="23">
        <v>3402</v>
      </c>
      <c r="K31" s="7">
        <f t="shared" si="4"/>
        <v>31</v>
      </c>
      <c r="L31" s="9">
        <f t="shared" si="5"/>
        <v>9.030002912904166E-3</v>
      </c>
      <c r="M31" s="27">
        <v>8</v>
      </c>
      <c r="N31" s="27"/>
      <c r="O31" s="27"/>
      <c r="P31" s="27">
        <v>20</v>
      </c>
      <c r="Q31" s="27"/>
      <c r="R31" s="27">
        <v>3</v>
      </c>
      <c r="S31" s="27"/>
      <c r="T31" s="27"/>
      <c r="U31" s="27"/>
      <c r="V31" s="27"/>
      <c r="W31" s="27"/>
      <c r="X31" s="27"/>
      <c r="Y31" s="27"/>
      <c r="Z31" s="10"/>
      <c r="AA31" s="11">
        <v>20210716</v>
      </c>
      <c r="AB31" s="11">
        <v>8</v>
      </c>
      <c r="AC31" s="5" t="s">
        <v>138</v>
      </c>
      <c r="AD31" s="11" t="s">
        <v>182</v>
      </c>
      <c r="AE31" s="26" t="s">
        <v>177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19</v>
      </c>
      <c r="D32" s="46" t="s">
        <v>26</v>
      </c>
      <c r="E32" s="40" t="s">
        <v>178</v>
      </c>
      <c r="F32" s="40" t="s">
        <v>179</v>
      </c>
      <c r="G32" s="41" t="s">
        <v>63</v>
      </c>
      <c r="H32" s="37" t="s">
        <v>58</v>
      </c>
      <c r="I32" s="7">
        <f t="shared" si="0"/>
        <v>100</v>
      </c>
      <c r="J32" s="23">
        <v>100</v>
      </c>
      <c r="K32" s="7">
        <f t="shared" si="4"/>
        <v>0</v>
      </c>
      <c r="L32" s="9">
        <f t="shared" si="5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20210719</v>
      </c>
      <c r="AB32" s="11">
        <v>6</v>
      </c>
      <c r="AC32" s="5" t="s">
        <v>138</v>
      </c>
      <c r="AD32" s="11" t="s">
        <v>182</v>
      </c>
      <c r="AE32" s="26" t="s">
        <v>177</v>
      </c>
      <c r="AF32" s="12" t="s">
        <v>160</v>
      </c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19</v>
      </c>
      <c r="D33" s="46" t="s">
        <v>26</v>
      </c>
      <c r="E33" s="40" t="s">
        <v>181</v>
      </c>
      <c r="F33" s="40" t="s">
        <v>180</v>
      </c>
      <c r="G33" s="41" t="s">
        <v>63</v>
      </c>
      <c r="H33" s="37" t="s">
        <v>58</v>
      </c>
      <c r="I33" s="7">
        <f t="shared" si="0"/>
        <v>100</v>
      </c>
      <c r="J33" s="23">
        <v>100</v>
      </c>
      <c r="K33" s="7">
        <f t="shared" si="4"/>
        <v>0</v>
      </c>
      <c r="L33" s="9">
        <f t="shared" si="5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20210719</v>
      </c>
      <c r="AB33" s="11">
        <v>13</v>
      </c>
      <c r="AC33" s="5" t="s">
        <v>138</v>
      </c>
      <c r="AD33" s="11" t="s">
        <v>182</v>
      </c>
      <c r="AE33" s="26" t="s">
        <v>177</v>
      </c>
      <c r="AF33" s="12" t="s">
        <v>160</v>
      </c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19</v>
      </c>
      <c r="D34" s="46" t="s">
        <v>56</v>
      </c>
      <c r="E34" s="40" t="s">
        <v>65</v>
      </c>
      <c r="F34" s="40" t="s">
        <v>77</v>
      </c>
      <c r="G34" s="41" t="s">
        <v>54</v>
      </c>
      <c r="H34" s="37" t="s">
        <v>58</v>
      </c>
      <c r="I34" s="7">
        <f t="shared" si="0"/>
        <v>100</v>
      </c>
      <c r="J34" s="23">
        <v>95</v>
      </c>
      <c r="K34" s="7">
        <f t="shared" si="4"/>
        <v>5</v>
      </c>
      <c r="L34" s="9">
        <f t="shared" si="5"/>
        <v>0.05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>
        <v>5</v>
      </c>
      <c r="X34" s="27"/>
      <c r="Y34" s="27"/>
      <c r="Z34" s="10"/>
      <c r="AA34" s="11">
        <v>20210712</v>
      </c>
      <c r="AB34" s="11">
        <v>15</v>
      </c>
      <c r="AC34" s="5" t="s">
        <v>139</v>
      </c>
      <c r="AD34" s="11" t="s">
        <v>182</v>
      </c>
      <c r="AE34" s="26" t="s">
        <v>184</v>
      </c>
      <c r="AF34" s="12" t="s">
        <v>147</v>
      </c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19</v>
      </c>
      <c r="D35" s="46" t="s">
        <v>56</v>
      </c>
      <c r="E35" s="40" t="s">
        <v>65</v>
      </c>
      <c r="F35" s="40" t="s">
        <v>77</v>
      </c>
      <c r="G35" s="41" t="s">
        <v>54</v>
      </c>
      <c r="H35" s="37" t="s">
        <v>58</v>
      </c>
      <c r="I35" s="7">
        <f t="shared" si="0"/>
        <v>3019</v>
      </c>
      <c r="J35" s="23">
        <v>2991</v>
      </c>
      <c r="K35" s="7">
        <f t="shared" si="4"/>
        <v>28</v>
      </c>
      <c r="L35" s="9">
        <f t="shared" si="5"/>
        <v>9.2745942365021535E-3</v>
      </c>
      <c r="M35" s="27">
        <v>4</v>
      </c>
      <c r="N35" s="27"/>
      <c r="O35" s="27"/>
      <c r="P35" s="27">
        <v>2</v>
      </c>
      <c r="Q35" s="27"/>
      <c r="R35" s="27"/>
      <c r="S35" s="27"/>
      <c r="T35" s="27"/>
      <c r="U35" s="27"/>
      <c r="V35" s="27">
        <v>22</v>
      </c>
      <c r="W35" s="27"/>
      <c r="X35" s="27"/>
      <c r="Y35" s="27"/>
      <c r="Z35" s="10"/>
      <c r="AA35" s="11">
        <v>20210719</v>
      </c>
      <c r="AB35" s="11">
        <v>15</v>
      </c>
      <c r="AC35" s="5" t="s">
        <v>138</v>
      </c>
      <c r="AD35" s="11" t="s">
        <v>182</v>
      </c>
      <c r="AE35" s="26" t="s">
        <v>184</v>
      </c>
      <c r="AF35" s="12" t="s">
        <v>147</v>
      </c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19</v>
      </c>
      <c r="D36" s="46" t="s">
        <v>56</v>
      </c>
      <c r="E36" s="40" t="s">
        <v>65</v>
      </c>
      <c r="F36" s="40" t="s">
        <v>77</v>
      </c>
      <c r="G36" s="41" t="s">
        <v>54</v>
      </c>
      <c r="H36" s="37" t="s">
        <v>58</v>
      </c>
      <c r="I36" s="7">
        <f t="shared" si="0"/>
        <v>1569</v>
      </c>
      <c r="J36" s="23">
        <v>1485</v>
      </c>
      <c r="K36" s="7">
        <f t="shared" si="4"/>
        <v>84</v>
      </c>
      <c r="L36" s="9">
        <f t="shared" si="5"/>
        <v>5.3537284894837479E-2</v>
      </c>
      <c r="M36" s="27"/>
      <c r="N36" s="27"/>
      <c r="O36" s="27"/>
      <c r="P36" s="27"/>
      <c r="Q36" s="27"/>
      <c r="R36" s="27"/>
      <c r="S36" s="27"/>
      <c r="T36" s="27"/>
      <c r="U36" s="27"/>
      <c r="V36" s="27">
        <v>84</v>
      </c>
      <c r="W36" s="27"/>
      <c r="X36" s="27"/>
      <c r="Y36" s="27"/>
      <c r="Z36" s="10"/>
      <c r="AA36" s="11">
        <v>20210719</v>
      </c>
      <c r="AB36" s="11">
        <v>15</v>
      </c>
      <c r="AC36" s="5" t="s">
        <v>139</v>
      </c>
      <c r="AD36" s="11" t="s">
        <v>182</v>
      </c>
      <c r="AE36" s="26" t="s">
        <v>184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19</v>
      </c>
      <c r="D37" s="46" t="s">
        <v>56</v>
      </c>
      <c r="E37" s="40" t="s">
        <v>57</v>
      </c>
      <c r="F37" s="40" t="s">
        <v>76</v>
      </c>
      <c r="G37" s="41" t="s">
        <v>53</v>
      </c>
      <c r="H37" s="37" t="s">
        <v>58</v>
      </c>
      <c r="I37" s="7">
        <f t="shared" si="0"/>
        <v>1400</v>
      </c>
      <c r="J37" s="23">
        <v>1400</v>
      </c>
      <c r="K37" s="7">
        <f t="shared" si="4"/>
        <v>0</v>
      </c>
      <c r="L37" s="9">
        <f t="shared" si="5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20210716</v>
      </c>
      <c r="AB37" s="11">
        <v>8</v>
      </c>
      <c r="AC37" s="5" t="s">
        <v>139</v>
      </c>
      <c r="AD37" s="11" t="s">
        <v>182</v>
      </c>
      <c r="AE37" s="26" t="s">
        <v>184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19</v>
      </c>
      <c r="D38" s="46" t="s">
        <v>56</v>
      </c>
      <c r="E38" s="40" t="s">
        <v>65</v>
      </c>
      <c r="F38" s="40" t="s">
        <v>77</v>
      </c>
      <c r="G38" s="41" t="s">
        <v>54</v>
      </c>
      <c r="H38" s="37" t="s">
        <v>58</v>
      </c>
      <c r="I38" s="7">
        <f t="shared" si="0"/>
        <v>1952</v>
      </c>
      <c r="J38" s="23">
        <v>1800</v>
      </c>
      <c r="K38" s="7">
        <f t="shared" si="4"/>
        <v>152</v>
      </c>
      <c r="L38" s="9">
        <f t="shared" si="5"/>
        <v>7.7868852459016397E-2</v>
      </c>
      <c r="M38" s="27">
        <v>2</v>
      </c>
      <c r="N38" s="27"/>
      <c r="O38" s="27"/>
      <c r="P38" s="27"/>
      <c r="Q38" s="27"/>
      <c r="R38" s="27"/>
      <c r="S38" s="27"/>
      <c r="T38" s="27"/>
      <c r="U38" s="27"/>
      <c r="V38" s="27">
        <v>150</v>
      </c>
      <c r="W38" s="27"/>
      <c r="X38" s="27"/>
      <c r="Y38" s="27"/>
      <c r="Z38" s="10"/>
      <c r="AA38" s="11">
        <v>20210719</v>
      </c>
      <c r="AB38" s="11">
        <v>15</v>
      </c>
      <c r="AC38" s="5" t="s">
        <v>138</v>
      </c>
      <c r="AD38" s="11" t="s">
        <v>182</v>
      </c>
      <c r="AE38" s="26" t="s">
        <v>185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19</v>
      </c>
      <c r="D39" s="46" t="s">
        <v>56</v>
      </c>
      <c r="E39" s="40" t="s">
        <v>65</v>
      </c>
      <c r="F39" s="40" t="s">
        <v>77</v>
      </c>
      <c r="G39" s="41" t="s">
        <v>54</v>
      </c>
      <c r="H39" s="37" t="s">
        <v>58</v>
      </c>
      <c r="I39" s="7">
        <f t="shared" si="0"/>
        <v>3955</v>
      </c>
      <c r="J39" s="23">
        <v>3850</v>
      </c>
      <c r="K39" s="7">
        <f t="shared" si="4"/>
        <v>105</v>
      </c>
      <c r="L39" s="9">
        <f t="shared" si="5"/>
        <v>2.6548672566371681E-2</v>
      </c>
      <c r="M39" s="27">
        <v>10</v>
      </c>
      <c r="N39" s="27"/>
      <c r="O39" s="27"/>
      <c r="P39" s="27"/>
      <c r="Q39" s="27"/>
      <c r="R39" s="27"/>
      <c r="S39" s="27">
        <v>95</v>
      </c>
      <c r="T39" s="27"/>
      <c r="U39" s="27"/>
      <c r="V39" s="27"/>
      <c r="W39" s="27"/>
      <c r="X39" s="27"/>
      <c r="Y39" s="27"/>
      <c r="Z39" s="10"/>
      <c r="AA39" s="11">
        <v>20210719</v>
      </c>
      <c r="AB39" s="11">
        <v>15</v>
      </c>
      <c r="AC39" s="5" t="s">
        <v>139</v>
      </c>
      <c r="AD39" s="11" t="s">
        <v>182</v>
      </c>
      <c r="AE39" s="26" t="s">
        <v>185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19</v>
      </c>
      <c r="D40" s="12" t="s">
        <v>56</v>
      </c>
      <c r="E40" s="40" t="s">
        <v>64</v>
      </c>
      <c r="F40" s="40" t="s">
        <v>82</v>
      </c>
      <c r="G40" s="41" t="s">
        <v>83</v>
      </c>
      <c r="H40" s="37" t="s">
        <v>84</v>
      </c>
      <c r="I40" s="7">
        <f t="shared" si="0"/>
        <v>1162</v>
      </c>
      <c r="J40" s="23">
        <v>780</v>
      </c>
      <c r="K40" s="7">
        <f t="shared" si="4"/>
        <v>382</v>
      </c>
      <c r="L40" s="9">
        <f t="shared" si="5"/>
        <v>0.32874354561101549</v>
      </c>
      <c r="M40" s="27">
        <v>47</v>
      </c>
      <c r="N40" s="27"/>
      <c r="O40" s="27"/>
      <c r="P40" s="27">
        <v>15</v>
      </c>
      <c r="Q40" s="27">
        <v>320</v>
      </c>
      <c r="R40" s="27"/>
      <c r="S40" s="27"/>
      <c r="T40" s="27"/>
      <c r="U40" s="27"/>
      <c r="V40" s="27"/>
      <c r="W40" s="27"/>
      <c r="X40" s="27"/>
      <c r="Y40" s="27"/>
      <c r="Z40" s="10"/>
      <c r="AA40" s="11">
        <v>20210719</v>
      </c>
      <c r="AB40" s="11">
        <v>1</v>
      </c>
      <c r="AC40" s="5" t="s">
        <v>138</v>
      </c>
      <c r="AD40" s="11" t="s">
        <v>182</v>
      </c>
      <c r="AE40" s="26" t="s">
        <v>185</v>
      </c>
      <c r="AF40" s="12" t="s">
        <v>320</v>
      </c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19</v>
      </c>
      <c r="D41" s="43" t="s">
        <v>79</v>
      </c>
      <c r="E41" s="43" t="s">
        <v>80</v>
      </c>
      <c r="F41" s="43"/>
      <c r="G41" s="49" t="s">
        <v>81</v>
      </c>
      <c r="H41" s="43" t="s">
        <v>72</v>
      </c>
      <c r="I41" s="7">
        <f t="shared" si="0"/>
        <v>100014</v>
      </c>
      <c r="J41" s="23">
        <v>100000</v>
      </c>
      <c r="K41" s="7">
        <f t="shared" si="4"/>
        <v>14</v>
      </c>
      <c r="L41" s="9">
        <f t="shared" si="5"/>
        <v>1.3998040274361588E-4</v>
      </c>
      <c r="M41" s="27">
        <v>14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20210715</v>
      </c>
      <c r="AB41" s="11">
        <v>11</v>
      </c>
      <c r="AC41" s="5" t="s">
        <v>138</v>
      </c>
      <c r="AD41" s="11" t="s">
        <v>183</v>
      </c>
      <c r="AE41" s="26" t="s">
        <v>186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19</v>
      </c>
      <c r="D42" s="46" t="s">
        <v>187</v>
      </c>
      <c r="E42" s="40" t="s">
        <v>188</v>
      </c>
      <c r="F42" s="40" t="s">
        <v>129</v>
      </c>
      <c r="G42" s="41" t="s">
        <v>61</v>
      </c>
      <c r="H42" s="43" t="s">
        <v>72</v>
      </c>
      <c r="I42" s="7">
        <f t="shared" si="0"/>
        <v>1273</v>
      </c>
      <c r="J42" s="23">
        <v>1273</v>
      </c>
      <c r="K42" s="7">
        <f t="shared" si="4"/>
        <v>0</v>
      </c>
      <c r="L42" s="9">
        <f t="shared" si="5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20210716</v>
      </c>
      <c r="AB42" s="11">
        <v>13</v>
      </c>
      <c r="AC42" s="5" t="s">
        <v>138</v>
      </c>
      <c r="AD42" s="11" t="s">
        <v>183</v>
      </c>
      <c r="AE42" s="26" t="s">
        <v>186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19</v>
      </c>
      <c r="D43" s="46" t="s">
        <v>187</v>
      </c>
      <c r="E43" s="40" t="s">
        <v>189</v>
      </c>
      <c r="F43" s="40" t="s">
        <v>127</v>
      </c>
      <c r="G43" s="41" t="s">
        <v>61</v>
      </c>
      <c r="H43" s="43" t="s">
        <v>72</v>
      </c>
      <c r="I43" s="7">
        <f t="shared" si="0"/>
        <v>584</v>
      </c>
      <c r="J43" s="23">
        <v>576</v>
      </c>
      <c r="K43" s="7">
        <f t="shared" si="4"/>
        <v>8</v>
      </c>
      <c r="L43" s="9">
        <f t="shared" si="5"/>
        <v>1.3698630136986301E-2</v>
      </c>
      <c r="M43" s="27"/>
      <c r="N43" s="27"/>
      <c r="O43" s="27"/>
      <c r="P43" s="27"/>
      <c r="Q43" s="27"/>
      <c r="R43" s="27"/>
      <c r="S43" s="27"/>
      <c r="T43" s="27"/>
      <c r="U43" s="27">
        <v>8</v>
      </c>
      <c r="V43" s="27"/>
      <c r="W43" s="27"/>
      <c r="X43" s="27"/>
      <c r="Y43" s="27"/>
      <c r="Z43" s="10"/>
      <c r="AA43" s="11">
        <v>20210716</v>
      </c>
      <c r="AB43" s="11">
        <v>13</v>
      </c>
      <c r="AC43" s="5" t="s">
        <v>138</v>
      </c>
      <c r="AD43" s="11" t="s">
        <v>183</v>
      </c>
      <c r="AE43" s="26" t="s">
        <v>186</v>
      </c>
      <c r="AF43" s="12"/>
    </row>
    <row r="44" spans="1:32" s="15" customFormat="1" ht="13.5" customHeight="1" x14ac:dyDescent="0.3">
      <c r="A44" s="66"/>
      <c r="B44" s="67"/>
      <c r="C44" s="67"/>
      <c r="D44" s="67"/>
      <c r="E44" s="67"/>
      <c r="F44" s="67"/>
      <c r="G44" s="67"/>
      <c r="H44" s="67"/>
      <c r="I44" s="57">
        <f>SUBTOTAL(9,I7:I43)</f>
        <v>137915</v>
      </c>
      <c r="J44" s="57">
        <f>SUBTOTAL(9,J7:J43)</f>
        <v>135206</v>
      </c>
      <c r="K44" s="57">
        <f>SUBTOTAL(9,K7:K43)</f>
        <v>2709</v>
      </c>
      <c r="L44" s="68">
        <f>K44/I44</f>
        <v>1.9642533444512923E-2</v>
      </c>
      <c r="M44" s="57">
        <f>SUBTOTAL(9,M7:M43)</f>
        <v>601</v>
      </c>
      <c r="N44" s="57">
        <f t="shared" ref="N44:Z44" si="6">SUBTOTAL(9,N7:N43)</f>
        <v>172</v>
      </c>
      <c r="O44" s="57">
        <f t="shared" si="6"/>
        <v>0</v>
      </c>
      <c r="P44" s="57">
        <f t="shared" si="6"/>
        <v>200</v>
      </c>
      <c r="Q44" s="57">
        <f t="shared" si="6"/>
        <v>320</v>
      </c>
      <c r="R44" s="57">
        <f t="shared" si="6"/>
        <v>27</v>
      </c>
      <c r="S44" s="57">
        <f t="shared" si="6"/>
        <v>95</v>
      </c>
      <c r="T44" s="57">
        <f t="shared" si="6"/>
        <v>566</v>
      </c>
      <c r="U44" s="57">
        <f t="shared" si="6"/>
        <v>8</v>
      </c>
      <c r="V44" s="57">
        <f t="shared" si="6"/>
        <v>273</v>
      </c>
      <c r="W44" s="57">
        <f t="shared" si="6"/>
        <v>180</v>
      </c>
      <c r="X44" s="57">
        <f t="shared" si="6"/>
        <v>0</v>
      </c>
      <c r="Y44" s="57">
        <f t="shared" si="6"/>
        <v>64</v>
      </c>
      <c r="Z44" s="57">
        <f t="shared" si="6"/>
        <v>203</v>
      </c>
      <c r="AA44" s="58"/>
      <c r="AB44" s="59"/>
      <c r="AC44" s="59"/>
      <c r="AD44" s="59"/>
      <c r="AE44" s="59"/>
      <c r="AF44" s="59"/>
    </row>
    <row r="45" spans="1:32" s="15" customFormat="1" ht="13.5" customHeight="1" x14ac:dyDescent="0.3">
      <c r="A45" s="66"/>
      <c r="B45" s="67"/>
      <c r="C45" s="67"/>
      <c r="D45" s="67"/>
      <c r="E45" s="67"/>
      <c r="F45" s="67"/>
      <c r="G45" s="67"/>
      <c r="H45" s="67"/>
      <c r="I45" s="57"/>
      <c r="J45" s="57"/>
      <c r="K45" s="57"/>
      <c r="L45" s="68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9"/>
      <c r="AB45" s="59"/>
      <c r="AC45" s="59"/>
      <c r="AD45" s="59"/>
      <c r="AE45" s="59"/>
      <c r="AF45" s="59"/>
    </row>
    <row r="46" spans="1:32" ht="20.100000000000001" customHeight="1" x14ac:dyDescent="0.3">
      <c r="A46" s="4">
        <v>1</v>
      </c>
      <c r="B46" s="5"/>
      <c r="C46" s="5"/>
      <c r="D46" s="12"/>
      <c r="E46" s="6"/>
      <c r="F46" s="6"/>
      <c r="G46" s="4"/>
      <c r="H46" s="4"/>
      <c r="I46" s="7">
        <f t="shared" ref="I46:I68" si="7">J46+K46</f>
        <v>0</v>
      </c>
      <c r="J46" s="8"/>
      <c r="K46" s="7">
        <f t="shared" ref="K46:K60" si="8">SUM(M46:Z46)</f>
        <v>0</v>
      </c>
      <c r="L46" s="9" t="e">
        <f t="shared" ref="L46:L68" si="9">K46/I46</f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26"/>
      <c r="AF46" s="12"/>
    </row>
    <row r="47" spans="1:32" ht="20.100000000000001" customHeight="1" x14ac:dyDescent="0.3">
      <c r="A47" s="4">
        <v>2</v>
      </c>
      <c r="B47" s="5"/>
      <c r="C47" s="5"/>
      <c r="D47" s="12"/>
      <c r="E47" s="6"/>
      <c r="F47" s="6"/>
      <c r="G47" s="4"/>
      <c r="H47" s="4"/>
      <c r="I47" s="7">
        <f t="shared" si="7"/>
        <v>0</v>
      </c>
      <c r="J47" s="8"/>
      <c r="K47" s="7">
        <f t="shared" si="8"/>
        <v>0</v>
      </c>
      <c r="L47" s="9" t="e">
        <f t="shared" si="9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26"/>
      <c r="AF47" s="12"/>
    </row>
    <row r="48" spans="1:32" ht="20.100000000000001" customHeight="1" x14ac:dyDescent="0.3">
      <c r="A48" s="4">
        <v>3</v>
      </c>
      <c r="B48" s="5"/>
      <c r="C48" s="5"/>
      <c r="D48" s="12"/>
      <c r="E48" s="6"/>
      <c r="F48" s="6"/>
      <c r="G48" s="4"/>
      <c r="H48" s="4"/>
      <c r="I48" s="7">
        <f t="shared" si="7"/>
        <v>0</v>
      </c>
      <c r="J48" s="8"/>
      <c r="K48" s="7">
        <f t="shared" si="8"/>
        <v>0</v>
      </c>
      <c r="L48" s="9" t="e">
        <f t="shared" si="9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26"/>
      <c r="AF48" s="12"/>
    </row>
    <row r="49" spans="1:32" ht="20.100000000000001" customHeight="1" x14ac:dyDescent="0.3">
      <c r="A49" s="4">
        <v>4</v>
      </c>
      <c r="B49" s="5"/>
      <c r="C49" s="5"/>
      <c r="D49" s="12"/>
      <c r="E49" s="6"/>
      <c r="F49" s="6"/>
      <c r="G49" s="4"/>
      <c r="H49" s="4"/>
      <c r="I49" s="7">
        <f t="shared" si="7"/>
        <v>0</v>
      </c>
      <c r="J49" s="8"/>
      <c r="K49" s="7">
        <f t="shared" si="8"/>
        <v>0</v>
      </c>
      <c r="L49" s="9" t="e">
        <f t="shared" si="9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26"/>
      <c r="AF49" s="12"/>
    </row>
    <row r="50" spans="1:32" ht="20.100000000000001" customHeight="1" x14ac:dyDescent="0.3">
      <c r="A50" s="4">
        <v>5</v>
      </c>
      <c r="B50" s="5"/>
      <c r="C50" s="5"/>
      <c r="D50" s="12"/>
      <c r="E50" s="6"/>
      <c r="F50" s="6"/>
      <c r="G50" s="4"/>
      <c r="H50" s="4"/>
      <c r="I50" s="7">
        <f t="shared" si="7"/>
        <v>0</v>
      </c>
      <c r="J50" s="8"/>
      <c r="K50" s="7">
        <f t="shared" si="8"/>
        <v>0</v>
      </c>
      <c r="L50" s="9" t="e">
        <f t="shared" si="9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ht="20.100000000000001" customHeight="1" x14ac:dyDescent="0.3">
      <c r="A51" s="4">
        <v>6</v>
      </c>
      <c r="B51" s="5"/>
      <c r="C51" s="5"/>
      <c r="D51" s="6"/>
      <c r="E51" s="6"/>
      <c r="F51" s="6"/>
      <c r="G51" s="4"/>
      <c r="H51" s="4"/>
      <c r="I51" s="7">
        <f t="shared" si="7"/>
        <v>0</v>
      </c>
      <c r="J51" s="8"/>
      <c r="K51" s="7">
        <f t="shared" si="8"/>
        <v>0</v>
      </c>
      <c r="L51" s="9" t="e">
        <f t="shared" si="9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 t="str">
        <f t="shared" ref="AD51:AD56" si="10">IF($AC51="A","하선동",IF($AC51="B","이형준",""))</f>
        <v/>
      </c>
      <c r="AE51" s="12"/>
      <c r="AF51" s="12"/>
    </row>
    <row r="52" spans="1:32" ht="20.100000000000001" customHeight="1" x14ac:dyDescent="0.3">
      <c r="A52" s="4">
        <v>7</v>
      </c>
      <c r="B52" s="5"/>
      <c r="C52" s="5"/>
      <c r="D52" s="6"/>
      <c r="E52" s="6"/>
      <c r="F52" s="6"/>
      <c r="G52" s="4"/>
      <c r="H52" s="4"/>
      <c r="I52" s="7">
        <f t="shared" si="7"/>
        <v>0</v>
      </c>
      <c r="J52" s="14"/>
      <c r="K52" s="7">
        <f t="shared" si="8"/>
        <v>0</v>
      </c>
      <c r="L52" s="9" t="e">
        <f t="shared" si="9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 t="str">
        <f t="shared" si="10"/>
        <v/>
      </c>
      <c r="AE52" s="12"/>
      <c r="AF52" s="12"/>
    </row>
    <row r="53" spans="1:32" ht="20.100000000000001" customHeight="1" x14ac:dyDescent="0.3">
      <c r="A53" s="4">
        <v>8</v>
      </c>
      <c r="B53" s="5"/>
      <c r="C53" s="5"/>
      <c r="D53" s="6"/>
      <c r="E53" s="6"/>
      <c r="F53" s="6"/>
      <c r="G53" s="4"/>
      <c r="H53" s="4"/>
      <c r="I53" s="7">
        <f t="shared" si="7"/>
        <v>0</v>
      </c>
      <c r="J53" s="8"/>
      <c r="K53" s="7">
        <f t="shared" si="8"/>
        <v>0</v>
      </c>
      <c r="L53" s="9" t="e">
        <f t="shared" si="9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 t="str">
        <f t="shared" si="10"/>
        <v/>
      </c>
      <c r="AE53" s="12"/>
      <c r="AF53" s="12"/>
    </row>
    <row r="54" spans="1:32" ht="20.100000000000001" customHeight="1" x14ac:dyDescent="0.3">
      <c r="A54" s="4">
        <v>9</v>
      </c>
      <c r="B54" s="5"/>
      <c r="C54" s="5"/>
      <c r="D54" s="6"/>
      <c r="E54" s="6"/>
      <c r="F54" s="6"/>
      <c r="G54" s="4"/>
      <c r="H54" s="4"/>
      <c r="I54" s="7">
        <f t="shared" si="7"/>
        <v>0</v>
      </c>
      <c r="J54" s="8"/>
      <c r="K54" s="7">
        <f t="shared" si="8"/>
        <v>0</v>
      </c>
      <c r="L54" s="9" t="e">
        <f t="shared" si="9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 t="str">
        <f t="shared" si="10"/>
        <v/>
      </c>
      <c r="AE54" s="12"/>
      <c r="AF54" s="12"/>
    </row>
    <row r="55" spans="1:32" ht="20.100000000000001" customHeight="1" x14ac:dyDescent="0.3">
      <c r="A55" s="4">
        <v>10</v>
      </c>
      <c r="B55" s="5"/>
      <c r="C55" s="5"/>
      <c r="D55" s="6"/>
      <c r="E55" s="6"/>
      <c r="F55" s="6"/>
      <c r="G55" s="4"/>
      <c r="H55" s="4"/>
      <c r="I55" s="7">
        <f t="shared" si="7"/>
        <v>0</v>
      </c>
      <c r="J55" s="8"/>
      <c r="K55" s="7">
        <f t="shared" si="8"/>
        <v>0</v>
      </c>
      <c r="L55" s="9" t="e">
        <f t="shared" si="9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si="10"/>
        <v/>
      </c>
      <c r="AE55" s="12"/>
      <c r="AF55" s="12"/>
    </row>
    <row r="56" spans="1:32" ht="20.100000000000001" customHeight="1" x14ac:dyDescent="0.3">
      <c r="A56" s="4">
        <v>11</v>
      </c>
      <c r="B56" s="5"/>
      <c r="C56" s="5"/>
      <c r="D56" s="6"/>
      <c r="E56" s="6"/>
      <c r="F56" s="6"/>
      <c r="G56" s="4"/>
      <c r="H56" s="4"/>
      <c r="I56" s="7">
        <f t="shared" si="7"/>
        <v>0</v>
      </c>
      <c r="J56" s="8"/>
      <c r="K56" s="7">
        <f t="shared" si="8"/>
        <v>0</v>
      </c>
      <c r="L56" s="9" t="e">
        <f t="shared" si="9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0"/>
        <v/>
      </c>
      <c r="AE56" s="12"/>
      <c r="AF56" s="12"/>
    </row>
    <row r="57" spans="1:32" ht="20.100000000000001" customHeight="1" x14ac:dyDescent="0.3">
      <c r="A57" s="4">
        <v>12</v>
      </c>
      <c r="B57" s="5"/>
      <c r="C57" s="5"/>
      <c r="D57" s="6"/>
      <c r="E57" s="6"/>
      <c r="F57" s="6"/>
      <c r="G57" s="4"/>
      <c r="H57" s="4"/>
      <c r="I57" s="7">
        <f t="shared" si="7"/>
        <v>0</v>
      </c>
      <c r="J57" s="8"/>
      <c r="K57" s="7">
        <f t="shared" si="8"/>
        <v>0</v>
      </c>
      <c r="L57" s="9" t="e">
        <f t="shared" si="9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13</v>
      </c>
      <c r="B58" s="5"/>
      <c r="C58" s="5"/>
      <c r="D58" s="6"/>
      <c r="E58" s="6"/>
      <c r="F58" s="6"/>
      <c r="G58" s="4"/>
      <c r="H58" s="4"/>
      <c r="I58" s="7">
        <f t="shared" si="7"/>
        <v>0</v>
      </c>
      <c r="J58" s="8"/>
      <c r="K58" s="7">
        <f t="shared" si="8"/>
        <v>0</v>
      </c>
      <c r="L58" s="9" t="e">
        <f t="shared" si="9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14</v>
      </c>
      <c r="B59" s="5"/>
      <c r="C59" s="5"/>
      <c r="D59" s="6"/>
      <c r="E59" s="6"/>
      <c r="F59" s="6"/>
      <c r="G59" s="4"/>
      <c r="H59" s="4"/>
      <c r="I59" s="7">
        <f t="shared" si="7"/>
        <v>0</v>
      </c>
      <c r="J59" s="8"/>
      <c r="K59" s="7">
        <f t="shared" si="8"/>
        <v>0</v>
      </c>
      <c r="L59" s="9" t="e">
        <f t="shared" si="9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15</v>
      </c>
      <c r="B60" s="5"/>
      <c r="C60" s="5"/>
      <c r="D60" s="6"/>
      <c r="E60" s="6"/>
      <c r="F60" s="6"/>
      <c r="G60" s="4"/>
      <c r="H60" s="4"/>
      <c r="I60" s="7">
        <f t="shared" si="7"/>
        <v>0</v>
      </c>
      <c r="J60" s="8"/>
      <c r="K60" s="7">
        <f t="shared" si="8"/>
        <v>0</v>
      </c>
      <c r="L60" s="9" t="e">
        <f t="shared" si="9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7</v>
      </c>
      <c r="B61" s="5"/>
      <c r="C61" s="5"/>
      <c r="D61" s="12"/>
      <c r="E61" s="6"/>
      <c r="F61" s="6"/>
      <c r="G61" s="4"/>
      <c r="H61" s="4"/>
      <c r="I61" s="7">
        <f t="shared" si="7"/>
        <v>0</v>
      </c>
      <c r="J61" s="8"/>
      <c r="K61" s="7">
        <f t="shared" ref="K61:K68" si="11">SUM(M61:Z61)</f>
        <v>0</v>
      </c>
      <c r="L61" s="9" t="e">
        <f t="shared" si="9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ref="AD61:AD68" si="12">IF($AC61="A","하선동",IF($AC61="B","이형준",""))</f>
        <v/>
      </c>
      <c r="AE61" s="12"/>
      <c r="AF61" s="12"/>
    </row>
    <row r="62" spans="1:32" ht="20.100000000000001" customHeight="1" x14ac:dyDescent="0.3">
      <c r="A62" s="4">
        <v>8</v>
      </c>
      <c r="B62" s="5"/>
      <c r="C62" s="5"/>
      <c r="D62" s="12"/>
      <c r="E62" s="6"/>
      <c r="F62" s="6"/>
      <c r="G62" s="4"/>
      <c r="H62" s="4"/>
      <c r="I62" s="7">
        <f t="shared" si="7"/>
        <v>0</v>
      </c>
      <c r="J62" s="8"/>
      <c r="K62" s="7">
        <f t="shared" si="11"/>
        <v>0</v>
      </c>
      <c r="L62" s="9" t="e">
        <f t="shared" si="9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12"/>
        <v/>
      </c>
      <c r="AE62" s="12"/>
      <c r="AF62" s="12"/>
    </row>
    <row r="63" spans="1:32" ht="20.100000000000001" customHeight="1" x14ac:dyDescent="0.3">
      <c r="A63" s="4">
        <v>9</v>
      </c>
      <c r="B63" s="5"/>
      <c r="C63" s="5"/>
      <c r="D63" s="12"/>
      <c r="E63" s="6"/>
      <c r="F63" s="6"/>
      <c r="G63" s="4"/>
      <c r="H63" s="4"/>
      <c r="I63" s="7">
        <f t="shared" si="7"/>
        <v>0</v>
      </c>
      <c r="J63" s="8"/>
      <c r="K63" s="7">
        <f t="shared" si="11"/>
        <v>0</v>
      </c>
      <c r="L63" s="9" t="e">
        <f t="shared" si="9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si="12"/>
        <v/>
      </c>
      <c r="AE63" s="12"/>
      <c r="AF63" s="12"/>
    </row>
    <row r="64" spans="1:32" ht="20.100000000000001" customHeight="1" x14ac:dyDescent="0.3">
      <c r="A64" s="4">
        <v>10</v>
      </c>
      <c r="B64" s="5"/>
      <c r="C64" s="5"/>
      <c r="D64" s="12"/>
      <c r="E64" s="6"/>
      <c r="F64" s="6"/>
      <c r="G64" s="4"/>
      <c r="H64" s="4"/>
      <c r="I64" s="7">
        <f t="shared" si="7"/>
        <v>0</v>
      </c>
      <c r="J64" s="8"/>
      <c r="K64" s="7">
        <f t="shared" si="11"/>
        <v>0</v>
      </c>
      <c r="L64" s="9" t="e">
        <f t="shared" si="9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12"/>
        <v/>
      </c>
      <c r="AE64" s="25"/>
      <c r="AF64" s="12"/>
    </row>
    <row r="65" spans="1:32" ht="20.100000000000001" customHeight="1" x14ac:dyDescent="0.3">
      <c r="A65" s="4">
        <v>11</v>
      </c>
      <c r="B65" s="5"/>
      <c r="C65" s="5"/>
      <c r="D65" s="6"/>
      <c r="E65" s="6"/>
      <c r="F65" s="6"/>
      <c r="G65" s="4"/>
      <c r="H65" s="4"/>
      <c r="I65" s="7">
        <f t="shared" si="7"/>
        <v>0</v>
      </c>
      <c r="J65" s="8"/>
      <c r="K65" s="7">
        <f t="shared" si="11"/>
        <v>0</v>
      </c>
      <c r="L65" s="9" t="e">
        <f t="shared" si="9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12"/>
        <v/>
      </c>
      <c r="AE65" s="26"/>
      <c r="AF65" s="12"/>
    </row>
    <row r="66" spans="1:32" ht="20.100000000000001" customHeight="1" x14ac:dyDescent="0.3">
      <c r="A66" s="4">
        <v>12</v>
      </c>
      <c r="B66" s="5"/>
      <c r="C66" s="5"/>
      <c r="D66" s="6"/>
      <c r="E66" s="6"/>
      <c r="F66" s="6"/>
      <c r="G66" s="4"/>
      <c r="H66" s="4"/>
      <c r="I66" s="7">
        <f t="shared" si="7"/>
        <v>0</v>
      </c>
      <c r="J66" s="8"/>
      <c r="K66" s="7">
        <f t="shared" si="11"/>
        <v>0</v>
      </c>
      <c r="L66" s="9" t="e">
        <f t="shared" si="9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2"/>
        <v/>
      </c>
      <c r="AE66" s="12"/>
      <c r="AF66" s="12"/>
    </row>
    <row r="67" spans="1:32" ht="20.100000000000001" customHeight="1" x14ac:dyDescent="0.3">
      <c r="A67" s="4">
        <v>13</v>
      </c>
      <c r="B67" s="5"/>
      <c r="C67" s="5"/>
      <c r="D67" s="12"/>
      <c r="E67" s="6"/>
      <c r="F67" s="6"/>
      <c r="G67" s="4"/>
      <c r="H67" s="4"/>
      <c r="I67" s="7">
        <f t="shared" si="7"/>
        <v>0</v>
      </c>
      <c r="J67" s="8"/>
      <c r="K67" s="7">
        <f t="shared" si="11"/>
        <v>0</v>
      </c>
      <c r="L67" s="9" t="e">
        <f t="shared" si="9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12"/>
        <v/>
      </c>
      <c r="AE67" s="12"/>
      <c r="AF67" s="12"/>
    </row>
    <row r="68" spans="1:32" ht="20.100000000000001" customHeight="1" x14ac:dyDescent="0.3">
      <c r="A68" s="4">
        <v>14</v>
      </c>
      <c r="B68" s="5"/>
      <c r="C68" s="5"/>
      <c r="D68" s="12"/>
      <c r="E68" s="6"/>
      <c r="F68" s="6"/>
      <c r="G68" s="4"/>
      <c r="H68" s="4"/>
      <c r="I68" s="7">
        <f t="shared" si="7"/>
        <v>0</v>
      </c>
      <c r="J68" s="8"/>
      <c r="K68" s="7">
        <f t="shared" si="11"/>
        <v>0</v>
      </c>
      <c r="L68" s="9" t="e">
        <f t="shared" si="9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2"/>
        <v/>
      </c>
      <c r="AE68" s="12"/>
      <c r="AF68" s="12"/>
    </row>
  </sheetData>
  <autoFilter ref="A5:AE68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44:Q45"/>
    <mergeCell ref="R44:R45"/>
    <mergeCell ref="Z44:Z45"/>
    <mergeCell ref="AA44:AF45"/>
    <mergeCell ref="T44:T45"/>
    <mergeCell ref="U44:U45"/>
    <mergeCell ref="V44:V45"/>
    <mergeCell ref="W44:W45"/>
    <mergeCell ref="X44:X45"/>
    <mergeCell ref="Y44:Y45"/>
    <mergeCell ref="M44:M45"/>
    <mergeCell ref="H5:H6"/>
    <mergeCell ref="I5:I6"/>
    <mergeCell ref="J5:J6"/>
    <mergeCell ref="K5:K6"/>
    <mergeCell ref="L5:L6"/>
    <mergeCell ref="M5:Z5"/>
    <mergeCell ref="A44:H45"/>
    <mergeCell ref="I44:I45"/>
    <mergeCell ref="J44:J45"/>
    <mergeCell ref="K44:K45"/>
    <mergeCell ref="L44:L45"/>
    <mergeCell ref="S44:S45"/>
    <mergeCell ref="N44:N45"/>
    <mergeCell ref="O44:O45"/>
    <mergeCell ref="P44:P4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R21:Z21 I7:J7 P21:P22 J9:J10 L7:AC7 K19:Z20 L9:Z10 K18:AA18 Z23 J23:L23 J24:Z25 Q22:Z22 J26:L26 R26:Z26 K15:Z17 J22:O22 J11:Z14 AA19 AA8 AC14:AC20 AB10:AC13 AC22:AC24 AF7:AF16 B26:B43 I8:I43 A7:A43 AF18:AF43 C8:C43 J27:AC43 D42:G43">
    <cfRule type="expression" dxfId="17345" priority="17455">
      <formula>$L7&gt;0.15</formula>
    </cfRule>
    <cfRule type="expression" dxfId="17344" priority="17456">
      <formula>AND($L7&gt;0.08,$L7&lt;0.15)</formula>
    </cfRule>
  </conditionalFormatting>
  <conditionalFormatting sqref="E55:AC55 D57:AD60 I46:AA47 AC46:AC49 E52:Z54 AB50:AC54 D56:AC56 AF51:AF60 A46:A63 E51:F51 I48:Z51 AA48:AA50">
    <cfRule type="expression" dxfId="17343" priority="17453">
      <formula>$L46&gt;0.15</formula>
    </cfRule>
    <cfRule type="expression" dxfId="17342" priority="17454">
      <formula>AND($L46&gt;0.08,$L46&lt;0.15)</formula>
    </cfRule>
  </conditionalFormatting>
  <conditionalFormatting sqref="B7:C7">
    <cfRule type="expression" dxfId="17341" priority="17451">
      <formula>$L7&gt;0.15</formula>
    </cfRule>
    <cfRule type="expression" dxfId="17340" priority="17452">
      <formula>AND($L7&gt;0.08,$L7&lt;0.15)</formula>
    </cfRule>
  </conditionalFormatting>
  <conditionalFormatting sqref="B46">
    <cfRule type="expression" dxfId="17339" priority="17449">
      <formula>$L46&gt;0.15</formula>
    </cfRule>
    <cfRule type="expression" dxfId="17338" priority="17450">
      <formula>AND($L46&gt;0.08,$L46&lt;0.15)</formula>
    </cfRule>
  </conditionalFormatting>
  <conditionalFormatting sqref="B48:B63">
    <cfRule type="expression" dxfId="17337" priority="17447">
      <formula>$L48&gt;0.15</formula>
    </cfRule>
    <cfRule type="expression" dxfId="17336" priority="17448">
      <formula>AND($L48&gt;0.08,$L48&lt;0.15)</formula>
    </cfRule>
  </conditionalFormatting>
  <conditionalFormatting sqref="D51">
    <cfRule type="expression" dxfId="17335" priority="17445">
      <formula>$L51&gt;0.15</formula>
    </cfRule>
    <cfRule type="expression" dxfId="17334" priority="17446">
      <formula>AND($L51&gt;0.08,$L51&lt;0.15)</formula>
    </cfRule>
  </conditionalFormatting>
  <conditionalFormatting sqref="D52">
    <cfRule type="expression" dxfId="17333" priority="17443">
      <formula>$L52&gt;0.15</formula>
    </cfRule>
    <cfRule type="expression" dxfId="17332" priority="17444">
      <formula>AND($L52&gt;0.08,$L52&lt;0.15)</formula>
    </cfRule>
  </conditionalFormatting>
  <conditionalFormatting sqref="D53">
    <cfRule type="expression" dxfId="17331" priority="17441">
      <formula>$L53&gt;0.15</formula>
    </cfRule>
    <cfRule type="expression" dxfId="17330" priority="17442">
      <formula>AND($L53&gt;0.08,$L53&lt;0.15)</formula>
    </cfRule>
  </conditionalFormatting>
  <conditionalFormatting sqref="D54">
    <cfRule type="expression" dxfId="17329" priority="17439">
      <formula>$L54&gt;0.15</formula>
    </cfRule>
    <cfRule type="expression" dxfId="17328" priority="17440">
      <formula>AND($L54&gt;0.08,$L54&lt;0.15)</formula>
    </cfRule>
  </conditionalFormatting>
  <conditionalFormatting sqref="D55">
    <cfRule type="expression" dxfId="17327" priority="17437">
      <formula>$L55&gt;0.15</formula>
    </cfRule>
    <cfRule type="expression" dxfId="17326" priority="17438">
      <formula>AND($L55&gt;0.08,$L55&lt;0.15)</formula>
    </cfRule>
  </conditionalFormatting>
  <conditionalFormatting sqref="E47:F47">
    <cfRule type="expression" dxfId="17325" priority="17211">
      <formula>$L47&gt;0.15</formula>
    </cfRule>
    <cfRule type="expression" dxfId="17324" priority="17212">
      <formula>AND($L47&gt;0.08,$L47&lt;0.15)</formula>
    </cfRule>
  </conditionalFormatting>
  <conditionalFormatting sqref="E47:F47">
    <cfRule type="expression" dxfId="17323" priority="17209">
      <formula>$L47&gt;0.15</formula>
    </cfRule>
    <cfRule type="expression" dxfId="17322" priority="17210">
      <formula>AND($L47&gt;0.08,$L47&lt;0.15)</formula>
    </cfRule>
  </conditionalFormatting>
  <conditionalFormatting sqref="P21:Q21">
    <cfRule type="expression" dxfId="17321" priority="17239">
      <formula>$L21&gt;0.15</formula>
    </cfRule>
    <cfRule type="expression" dxfId="17320" priority="17240">
      <formula>AND($L21&gt;0.08,$L21&lt;0.15)</formula>
    </cfRule>
  </conditionalFormatting>
  <conditionalFormatting sqref="P21:Q21">
    <cfRule type="expression" dxfId="17319" priority="17237">
      <formula>$L21&gt;0.15</formula>
    </cfRule>
    <cfRule type="expression" dxfId="17318" priority="17238">
      <formula>AND($L21&gt;0.08,$L21&lt;0.15)</formula>
    </cfRule>
  </conditionalFormatting>
  <conditionalFormatting sqref="M21">
    <cfRule type="expression" dxfId="17317" priority="17251">
      <formula>$L21&gt;0.15</formula>
    </cfRule>
    <cfRule type="expression" dxfId="17316" priority="17252">
      <formula>AND($L21&gt;0.08,$L21&lt;0.15)</formula>
    </cfRule>
  </conditionalFormatting>
  <conditionalFormatting sqref="N21:O21">
    <cfRule type="expression" dxfId="17315" priority="17243">
      <formula>$L21&gt;0.15</formula>
    </cfRule>
    <cfRule type="expression" dxfId="17314" priority="17244">
      <formula>AND($L21&gt;0.08,$L21&lt;0.15)</formula>
    </cfRule>
  </conditionalFormatting>
  <conditionalFormatting sqref="N21:O21">
    <cfRule type="expression" dxfId="17313" priority="17241">
      <formula>$L21&gt;0.15</formula>
    </cfRule>
    <cfRule type="expression" dxfId="17312" priority="17242">
      <formula>AND($L21&gt;0.08,$L21&lt;0.15)</formula>
    </cfRule>
  </conditionalFormatting>
  <conditionalFormatting sqref="N21:O21">
    <cfRule type="expression" dxfId="17311" priority="17245">
      <formula>$L21&gt;0.15</formula>
    </cfRule>
    <cfRule type="expression" dxfId="17310" priority="17246">
      <formula>AND($L21&gt;0.08,$L21&lt;0.15)</formula>
    </cfRule>
  </conditionalFormatting>
  <conditionalFormatting sqref="M21">
    <cfRule type="expression" dxfId="17309" priority="17249">
      <formula>$L21&gt;0.15</formula>
    </cfRule>
    <cfRule type="expression" dxfId="17308" priority="17250">
      <formula>AND($L21&gt;0.08,$L21&lt;0.15)</formula>
    </cfRule>
  </conditionalFormatting>
  <conditionalFormatting sqref="M21">
    <cfRule type="expression" dxfId="17307" priority="17247">
      <formula>$L21&gt;0.15</formula>
    </cfRule>
    <cfRule type="expression" dxfId="17306" priority="17248">
      <formula>AND($L21&gt;0.08,$L21&lt;0.15)</formula>
    </cfRule>
  </conditionalFormatting>
  <conditionalFormatting sqref="AE51:AE63">
    <cfRule type="expression" dxfId="17305" priority="17349">
      <formula>$L51&gt;0.15</formula>
    </cfRule>
    <cfRule type="expression" dxfId="17304" priority="17350">
      <formula>AND($L51&gt;0.08,$L51&lt;0.15)</formula>
    </cfRule>
  </conditionalFormatting>
  <conditionalFormatting sqref="AE51:AE63">
    <cfRule type="expression" dxfId="17303" priority="17351">
      <formula>$L51&gt;0.15</formula>
    </cfRule>
    <cfRule type="expression" dxfId="17302" priority="17352">
      <formula>AND($L51&gt;0.08,$L51&lt;0.15)</formula>
    </cfRule>
  </conditionalFormatting>
  <conditionalFormatting sqref="AF17">
    <cfRule type="expression" dxfId="17301" priority="17229">
      <formula>$L17&gt;0.15</formula>
    </cfRule>
    <cfRule type="expression" dxfId="17300" priority="17230">
      <formula>AND($L17&gt;0.08,$L17&lt;0.15)</formula>
    </cfRule>
  </conditionalFormatting>
  <conditionalFormatting sqref="P20">
    <cfRule type="expression" dxfId="17299" priority="17227">
      <formula>$L20&gt;0.15</formula>
    </cfRule>
    <cfRule type="expression" dxfId="17298" priority="17228">
      <formula>AND($L20&gt;0.08,$L20&lt;0.15)</formula>
    </cfRule>
  </conditionalFormatting>
  <conditionalFormatting sqref="P20">
    <cfRule type="expression" dxfId="17297" priority="17225">
      <formula>$L20&gt;0.15</formula>
    </cfRule>
    <cfRule type="expression" dxfId="17296" priority="17226">
      <formula>AND($L20&gt;0.08,$L20&lt;0.15)</formula>
    </cfRule>
  </conditionalFormatting>
  <conditionalFormatting sqref="AB50">
    <cfRule type="expression" dxfId="17295" priority="17457">
      <formula>$L26&gt;0.15</formula>
    </cfRule>
    <cfRule type="expression" dxfId="17294" priority="17458">
      <formula>AND($L26&gt;0.08,$L26&lt;0.15)</formula>
    </cfRule>
  </conditionalFormatting>
  <conditionalFormatting sqref="E47:F47">
    <cfRule type="expression" dxfId="17293" priority="17207">
      <formula>$L47&gt;0.15</formula>
    </cfRule>
    <cfRule type="expression" dxfId="17292" priority="17208">
      <formula>AND($L47&gt;0.08,$L47&lt;0.15)</formula>
    </cfRule>
  </conditionalFormatting>
  <conditionalFormatting sqref="G47">
    <cfRule type="expression" dxfId="17291" priority="17205">
      <formula>$L47&gt;0.15</formula>
    </cfRule>
    <cfRule type="expression" dxfId="17290" priority="17206">
      <formula>AND($L47&gt;0.08,$L47&lt;0.15)</formula>
    </cfRule>
  </conditionalFormatting>
  <conditionalFormatting sqref="G47">
    <cfRule type="expression" dxfId="17289" priority="17203">
      <formula>$L47&gt;0.15</formula>
    </cfRule>
    <cfRule type="expression" dxfId="17288" priority="17204">
      <formula>AND($L47&gt;0.08,$L47&lt;0.15)</formula>
    </cfRule>
  </conditionalFormatting>
  <conditionalFormatting sqref="E47">
    <cfRule type="expression" dxfId="17287" priority="17185">
      <formula>$L47&gt;0.15</formula>
    </cfRule>
    <cfRule type="expression" dxfId="17286" priority="17186">
      <formula>AND($L47&gt;0.08,$L47&lt;0.15)</formula>
    </cfRule>
  </conditionalFormatting>
  <conditionalFormatting sqref="E47">
    <cfRule type="expression" dxfId="17285" priority="17183">
      <formula>$L47&gt;0.15</formula>
    </cfRule>
    <cfRule type="expression" dxfId="17284" priority="17184">
      <formula>AND($L47&gt;0.08,$L47&lt;0.15)</formula>
    </cfRule>
  </conditionalFormatting>
  <conditionalFormatting sqref="E47">
    <cfRule type="expression" dxfId="17283" priority="17181">
      <formula>$L47&gt;0.15</formula>
    </cfRule>
    <cfRule type="expression" dxfId="17282" priority="17182">
      <formula>AND($L47&gt;0.08,$L47&lt;0.15)</formula>
    </cfRule>
  </conditionalFormatting>
  <conditionalFormatting sqref="E47:F47">
    <cfRule type="expression" dxfId="17281" priority="17219">
      <formula>$L47&gt;0.15</formula>
    </cfRule>
    <cfRule type="expression" dxfId="17280" priority="17220">
      <formula>AND($L47&gt;0.08,$L47&lt;0.15)</formula>
    </cfRule>
  </conditionalFormatting>
  <conditionalFormatting sqref="E47:F47">
    <cfRule type="expression" dxfId="17279" priority="17221">
      <formula>$L47&gt;0.15</formula>
    </cfRule>
    <cfRule type="expression" dxfId="17278" priority="17222">
      <formula>AND($L47&gt;0.08,$L47&lt;0.15)</formula>
    </cfRule>
  </conditionalFormatting>
  <conditionalFormatting sqref="G47">
    <cfRule type="expression" dxfId="17277" priority="17215">
      <formula>$L47&gt;0.15</formula>
    </cfRule>
    <cfRule type="expression" dxfId="17276" priority="17216">
      <formula>AND($L47&gt;0.08,$L47&lt;0.15)</formula>
    </cfRule>
  </conditionalFormatting>
  <conditionalFormatting sqref="G47">
    <cfRule type="expression" dxfId="17275" priority="17213">
      <formula>$L47&gt;0.15</formula>
    </cfRule>
    <cfRule type="expression" dxfId="17274" priority="17214">
      <formula>AND($L47&gt;0.08,$L47&lt;0.15)</formula>
    </cfRule>
  </conditionalFormatting>
  <conditionalFormatting sqref="E47:F47">
    <cfRule type="expression" dxfId="17273" priority="17217">
      <formula>$L47&gt;0.15</formula>
    </cfRule>
    <cfRule type="expression" dxfId="17272" priority="17218">
      <formula>AND($L47&gt;0.08,$L47&lt;0.15)</formula>
    </cfRule>
  </conditionalFormatting>
  <conditionalFormatting sqref="F47">
    <cfRule type="expression" dxfId="17271" priority="17191">
      <formula>$L47&gt;0.15</formula>
    </cfRule>
    <cfRule type="expression" dxfId="17270" priority="17192">
      <formula>AND($L47&gt;0.08,$L47&lt;0.15)</formula>
    </cfRule>
  </conditionalFormatting>
  <conditionalFormatting sqref="E47:F47">
    <cfRule type="expression" dxfId="17269" priority="17201">
      <formula>$L47&gt;0.15</formula>
    </cfRule>
    <cfRule type="expression" dxfId="17268" priority="17202">
      <formula>AND($L47&gt;0.08,$L47&lt;0.15)</formula>
    </cfRule>
  </conditionalFormatting>
  <conditionalFormatting sqref="E47:F47">
    <cfRule type="expression" dxfId="17267" priority="17197">
      <formula>$L47&gt;0.15</formula>
    </cfRule>
    <cfRule type="expression" dxfId="17266" priority="17198">
      <formula>AND($L47&gt;0.08,$L47&lt;0.15)</formula>
    </cfRule>
  </conditionalFormatting>
  <conditionalFormatting sqref="G47">
    <cfRule type="expression" dxfId="17265" priority="17195">
      <formula>$L47&gt;0.15</formula>
    </cfRule>
    <cfRule type="expression" dxfId="17264" priority="17196">
      <formula>AND($L47&gt;0.08,$L47&lt;0.15)</formula>
    </cfRule>
  </conditionalFormatting>
  <conditionalFormatting sqref="G47">
    <cfRule type="expression" dxfId="17263" priority="17193">
      <formula>$L47&gt;0.15</formula>
    </cfRule>
    <cfRule type="expression" dxfId="17262" priority="17194">
      <formula>AND($L47&gt;0.08,$L47&lt;0.15)</formula>
    </cfRule>
  </conditionalFormatting>
  <conditionalFormatting sqref="E47:F47">
    <cfRule type="expression" dxfId="17261" priority="17199">
      <formula>$L47&gt;0.15</formula>
    </cfRule>
    <cfRule type="expression" dxfId="17260" priority="17200">
      <formula>AND($L47&gt;0.08,$L47&lt;0.15)</formula>
    </cfRule>
  </conditionalFormatting>
  <conditionalFormatting sqref="G47">
    <cfRule type="expression" dxfId="17259" priority="17189">
      <formula>$L47&gt;0.15</formula>
    </cfRule>
    <cfRule type="expression" dxfId="17258" priority="17190">
      <formula>AND($L47&gt;0.08,$L47&lt;0.15)</formula>
    </cfRule>
  </conditionalFormatting>
  <conditionalFormatting sqref="G47">
    <cfRule type="expression" dxfId="17257" priority="17187">
      <formula>$L47&gt;0.15</formula>
    </cfRule>
    <cfRule type="expression" dxfId="17256" priority="17188">
      <formula>AND($L47&gt;0.08,$L47&lt;0.15)</formula>
    </cfRule>
  </conditionalFormatting>
  <conditionalFormatting sqref="E47">
    <cfRule type="expression" dxfId="17255" priority="17179">
      <formula>$L47&gt;0.15</formula>
    </cfRule>
    <cfRule type="expression" dxfId="17254" priority="17180">
      <formula>AND($L47&gt;0.08,$L47&lt;0.15)</formula>
    </cfRule>
  </conditionalFormatting>
  <conditionalFormatting sqref="J15:J20">
    <cfRule type="expression" dxfId="17253" priority="17171">
      <formula>$L15&gt;0.15</formula>
    </cfRule>
    <cfRule type="expression" dxfId="17252" priority="17172">
      <formula>AND($L15&gt;0.08,$L15&lt;0.15)</formula>
    </cfRule>
  </conditionalFormatting>
  <conditionalFormatting sqref="AB46:AB49">
    <cfRule type="expression" dxfId="17251" priority="17167">
      <formula>$L46&gt;0.15</formula>
    </cfRule>
    <cfRule type="expression" dxfId="17250" priority="17168">
      <formula>AND($L46&gt;0.08,$L46&lt;0.15)</formula>
    </cfRule>
  </conditionalFormatting>
  <conditionalFormatting sqref="J8 L8:Z8 AB8:AC8">
    <cfRule type="expression" dxfId="17249" priority="17165">
      <formula>$L8&gt;0.15</formula>
    </cfRule>
    <cfRule type="expression" dxfId="17248" priority="17166">
      <formula>AND($L8&gt;0.08,$L8&lt;0.15)</formula>
    </cfRule>
  </conditionalFormatting>
  <conditionalFormatting sqref="AB23:AB24 AB18:AB19">
    <cfRule type="expression" dxfId="17247" priority="17163">
      <formula>$L18&gt;0.15</formula>
    </cfRule>
    <cfRule type="expression" dxfId="17246" priority="17164">
      <formula>AND($L18&gt;0.08,$L18&lt;0.15)</formula>
    </cfRule>
  </conditionalFormatting>
  <conditionalFormatting sqref="AB14:AB15 AB17">
    <cfRule type="expression" dxfId="17245" priority="17161">
      <formula>$L14&gt;0.15</formula>
    </cfRule>
    <cfRule type="expression" dxfId="17244" priority="17162">
      <formula>AND($L14&gt;0.08,$L14&lt;0.15)</formula>
    </cfRule>
  </conditionalFormatting>
  <conditionalFormatting sqref="AB24">
    <cfRule type="expression" dxfId="17243" priority="17159">
      <formula>$L24&gt;0.15</formula>
    </cfRule>
    <cfRule type="expression" dxfId="17242" priority="17160">
      <formula>AND($L24&gt;0.08,$L24&lt;0.15)</formula>
    </cfRule>
  </conditionalFormatting>
  <conditionalFormatting sqref="K7:K10">
    <cfRule type="expression" dxfId="17241" priority="17155">
      <formula>$L7&gt;0.15</formula>
    </cfRule>
    <cfRule type="expression" dxfId="17240" priority="17156">
      <formula>AND($L7&gt;0.08,$L7&lt;0.15)</formula>
    </cfRule>
  </conditionalFormatting>
  <conditionalFormatting sqref="AA13:AA15 AA17">
    <cfRule type="expression" dxfId="17239" priority="17153">
      <formula>$L13&gt;0.15</formula>
    </cfRule>
    <cfRule type="expression" dxfId="17238" priority="17154">
      <formula>AND($L13&gt;0.08,$L13&lt;0.15)</formula>
    </cfRule>
  </conditionalFormatting>
  <conditionalFormatting sqref="AA12">
    <cfRule type="expression" dxfId="17237" priority="17151">
      <formula>$L12&gt;0.15</formula>
    </cfRule>
    <cfRule type="expression" dxfId="17236" priority="17152">
      <formula>AND($L12&gt;0.08,$L12&lt;0.15)</formula>
    </cfRule>
  </conditionalFormatting>
  <conditionalFormatting sqref="E48:F48">
    <cfRule type="expression" dxfId="17235" priority="17139">
      <formula>$L48&gt;0.15</formula>
    </cfRule>
    <cfRule type="expression" dxfId="17234" priority="17140">
      <formula>AND($L48&gt;0.08,$L48&lt;0.15)</formula>
    </cfRule>
  </conditionalFormatting>
  <conditionalFormatting sqref="E48:F48">
    <cfRule type="expression" dxfId="17233" priority="17137">
      <formula>$L48&gt;0.15</formula>
    </cfRule>
    <cfRule type="expression" dxfId="17232" priority="17138">
      <formula>AND($L48&gt;0.08,$L48&lt;0.15)</formula>
    </cfRule>
  </conditionalFormatting>
  <conditionalFormatting sqref="E48:F48">
    <cfRule type="expression" dxfId="17231" priority="17135">
      <formula>$L48&gt;0.15</formula>
    </cfRule>
    <cfRule type="expression" dxfId="17230" priority="17136">
      <formula>AND($L48&gt;0.08,$L48&lt;0.15)</formula>
    </cfRule>
  </conditionalFormatting>
  <conditionalFormatting sqref="D48">
    <cfRule type="expression" dxfId="17229" priority="17133">
      <formula>$L48&gt;0.15</formula>
    </cfRule>
    <cfRule type="expression" dxfId="17228" priority="17134">
      <formula>AND($L48&gt;0.08,$L48&lt;0.15)</formula>
    </cfRule>
  </conditionalFormatting>
  <conditionalFormatting sqref="D48">
    <cfRule type="expression" dxfId="17227" priority="17141">
      <formula>$L48&gt;0.15</formula>
    </cfRule>
    <cfRule type="expression" dxfId="17226" priority="17142">
      <formula>AND($L48&gt;0.08,$L48&lt;0.15)</formula>
    </cfRule>
  </conditionalFormatting>
  <conditionalFormatting sqref="D48">
    <cfRule type="expression" dxfId="17225" priority="17123">
      <formula>$L48&gt;0.15</formula>
    </cfRule>
    <cfRule type="expression" dxfId="17224" priority="17124">
      <formula>AND($L48&gt;0.08,$L48&lt;0.15)</formula>
    </cfRule>
  </conditionalFormatting>
  <conditionalFormatting sqref="E48">
    <cfRule type="expression" dxfId="17223" priority="17121">
      <formula>$L48&gt;0.15</formula>
    </cfRule>
    <cfRule type="expression" dxfId="17222" priority="17122">
      <formula>AND($L48&gt;0.08,$L48&lt;0.15)</formula>
    </cfRule>
  </conditionalFormatting>
  <conditionalFormatting sqref="E48">
    <cfRule type="expression" dxfId="17221" priority="17119">
      <formula>$L48&gt;0.15</formula>
    </cfRule>
    <cfRule type="expression" dxfId="17220" priority="17120">
      <formula>AND($L48&gt;0.08,$L48&lt;0.15)</formula>
    </cfRule>
  </conditionalFormatting>
  <conditionalFormatting sqref="E48">
    <cfRule type="expression" dxfId="17219" priority="17117">
      <formula>$L48&gt;0.15</formula>
    </cfRule>
    <cfRule type="expression" dxfId="17218" priority="17118">
      <formula>AND($L48&gt;0.08,$L48&lt;0.15)</formula>
    </cfRule>
  </conditionalFormatting>
  <conditionalFormatting sqref="E48:F48">
    <cfRule type="expression" dxfId="17217" priority="17145">
      <formula>$L48&gt;0.15</formula>
    </cfRule>
    <cfRule type="expression" dxfId="17216" priority="17146">
      <formula>AND($L48&gt;0.08,$L48&lt;0.15)</formula>
    </cfRule>
  </conditionalFormatting>
  <conditionalFormatting sqref="E48:F48">
    <cfRule type="expression" dxfId="17215" priority="17147">
      <formula>$L48&gt;0.15</formula>
    </cfRule>
    <cfRule type="expression" dxfId="17214" priority="17148">
      <formula>AND($L48&gt;0.08,$L48&lt;0.15)</formula>
    </cfRule>
  </conditionalFormatting>
  <conditionalFormatting sqref="D48">
    <cfRule type="expression" dxfId="17213" priority="17149">
      <formula>$L48&gt;0.15</formula>
    </cfRule>
    <cfRule type="expression" dxfId="17212" priority="17150">
      <formula>AND($L48&gt;0.08,$L48&lt;0.15)</formula>
    </cfRule>
  </conditionalFormatting>
  <conditionalFormatting sqref="E48:F48">
    <cfRule type="expression" dxfId="17211" priority="17143">
      <formula>$L48&gt;0.15</formula>
    </cfRule>
    <cfRule type="expression" dxfId="17210" priority="17144">
      <formula>AND($L48&gt;0.08,$L48&lt;0.15)</formula>
    </cfRule>
  </conditionalFormatting>
  <conditionalFormatting sqref="F48">
    <cfRule type="expression" dxfId="17209" priority="17125">
      <formula>$L48&gt;0.15</formula>
    </cfRule>
    <cfRule type="expression" dxfId="17208" priority="17126">
      <formula>AND($L48&gt;0.08,$L48&lt;0.15)</formula>
    </cfRule>
  </conditionalFormatting>
  <conditionalFormatting sqref="E48:F48">
    <cfRule type="expression" dxfId="17207" priority="17131">
      <formula>$L48&gt;0.15</formula>
    </cfRule>
    <cfRule type="expression" dxfId="17206" priority="17132">
      <formula>AND($L48&gt;0.08,$L48&lt;0.15)</formula>
    </cfRule>
  </conditionalFormatting>
  <conditionalFormatting sqref="E48:F48">
    <cfRule type="expression" dxfId="17205" priority="17127">
      <formula>$L48&gt;0.15</formula>
    </cfRule>
    <cfRule type="expression" dxfId="17204" priority="17128">
      <formula>AND($L48&gt;0.08,$L48&lt;0.15)</formula>
    </cfRule>
  </conditionalFormatting>
  <conditionalFormatting sqref="E48:F48">
    <cfRule type="expression" dxfId="17203" priority="17129">
      <formula>$L48&gt;0.15</formula>
    </cfRule>
    <cfRule type="expression" dxfId="17202" priority="17130">
      <formula>AND($L48&gt;0.08,$L48&lt;0.15)</formula>
    </cfRule>
  </conditionalFormatting>
  <conditionalFormatting sqref="E48">
    <cfRule type="expression" dxfId="17201" priority="17115">
      <formula>$L48&gt;0.15</formula>
    </cfRule>
    <cfRule type="expression" dxfId="17200" priority="17116">
      <formula>AND($L48&gt;0.08,$L48&lt;0.15)</formula>
    </cfRule>
  </conditionalFormatting>
  <conditionalFormatting sqref="E50:F50">
    <cfRule type="expression" dxfId="17199" priority="17099">
      <formula>$L50&gt;0.15</formula>
    </cfRule>
    <cfRule type="expression" dxfId="17198" priority="17100">
      <formula>AND($L50&gt;0.08,$L50&lt;0.15)</formula>
    </cfRule>
  </conditionalFormatting>
  <conditionalFormatting sqref="E50:F50">
    <cfRule type="expression" dxfId="17197" priority="17097">
      <formula>$L50&gt;0.15</formula>
    </cfRule>
    <cfRule type="expression" dxfId="17196" priority="17098">
      <formula>AND($L50&gt;0.08,$L50&lt;0.15)</formula>
    </cfRule>
  </conditionalFormatting>
  <conditionalFormatting sqref="E50:F50">
    <cfRule type="expression" dxfId="17195" priority="17095">
      <formula>$L50&gt;0.15</formula>
    </cfRule>
    <cfRule type="expression" dxfId="17194" priority="17096">
      <formula>AND($L50&gt;0.08,$L50&lt;0.15)</formula>
    </cfRule>
  </conditionalFormatting>
  <conditionalFormatting sqref="G50:H50">
    <cfRule type="expression" dxfId="17193" priority="17093">
      <formula>$L50&gt;0.15</formula>
    </cfRule>
    <cfRule type="expression" dxfId="17192" priority="17094">
      <formula>AND($L50&gt;0.08,$L50&lt;0.15)</formula>
    </cfRule>
  </conditionalFormatting>
  <conditionalFormatting sqref="G50:H50">
    <cfRule type="expression" dxfId="17191" priority="17091">
      <formula>$L50&gt;0.15</formula>
    </cfRule>
    <cfRule type="expression" dxfId="17190" priority="17092">
      <formula>AND($L50&gt;0.08,$L50&lt;0.15)</formula>
    </cfRule>
  </conditionalFormatting>
  <conditionalFormatting sqref="D50">
    <cfRule type="expression" dxfId="17189" priority="17089">
      <formula>$L50&gt;0.15</formula>
    </cfRule>
    <cfRule type="expression" dxfId="17188" priority="17090">
      <formula>AND($L50&gt;0.08,$L50&lt;0.15)</formula>
    </cfRule>
  </conditionalFormatting>
  <conditionalFormatting sqref="D50">
    <cfRule type="expression" dxfId="17187" priority="17101">
      <formula>$L50&gt;0.15</formula>
    </cfRule>
    <cfRule type="expression" dxfId="17186" priority="17102">
      <formula>AND($L50&gt;0.08,$L50&lt;0.15)</formula>
    </cfRule>
  </conditionalFormatting>
  <conditionalFormatting sqref="D50">
    <cfRule type="expression" dxfId="17185" priority="17071">
      <formula>$L50&gt;0.15</formula>
    </cfRule>
    <cfRule type="expression" dxfId="17184" priority="17072">
      <formula>AND($L50&gt;0.08,$L50&lt;0.15)</formula>
    </cfRule>
  </conditionalFormatting>
  <conditionalFormatting sqref="E50">
    <cfRule type="expression" dxfId="17183" priority="17069">
      <formula>$L50&gt;0.15</formula>
    </cfRule>
    <cfRule type="expression" dxfId="17182" priority="17070">
      <formula>AND($L50&gt;0.08,$L50&lt;0.15)</formula>
    </cfRule>
  </conditionalFormatting>
  <conditionalFormatting sqref="E50">
    <cfRule type="expression" dxfId="17181" priority="17067">
      <formula>$L50&gt;0.15</formula>
    </cfRule>
    <cfRule type="expression" dxfId="17180" priority="17068">
      <formula>AND($L50&gt;0.08,$L50&lt;0.15)</formula>
    </cfRule>
  </conditionalFormatting>
  <conditionalFormatting sqref="E50">
    <cfRule type="expression" dxfId="17179" priority="17065">
      <formula>$L50&gt;0.15</formula>
    </cfRule>
    <cfRule type="expression" dxfId="17178" priority="17066">
      <formula>AND($L50&gt;0.08,$L50&lt;0.15)</formula>
    </cfRule>
  </conditionalFormatting>
  <conditionalFormatting sqref="E50:F50">
    <cfRule type="expression" dxfId="17177" priority="17109">
      <formula>$L50&gt;0.15</formula>
    </cfRule>
    <cfRule type="expression" dxfId="17176" priority="17110">
      <formula>AND($L50&gt;0.08,$L50&lt;0.15)</formula>
    </cfRule>
  </conditionalFormatting>
  <conditionalFormatting sqref="E50:F50">
    <cfRule type="expression" dxfId="17175" priority="17111">
      <formula>$L50&gt;0.15</formula>
    </cfRule>
    <cfRule type="expression" dxfId="17174" priority="17112">
      <formula>AND($L50&gt;0.08,$L50&lt;0.15)</formula>
    </cfRule>
  </conditionalFormatting>
  <conditionalFormatting sqref="D50">
    <cfRule type="expression" dxfId="17173" priority="17113">
      <formula>$L50&gt;0.15</formula>
    </cfRule>
    <cfRule type="expression" dxfId="17172" priority="17114">
      <formula>AND($L50&gt;0.08,$L50&lt;0.15)</formula>
    </cfRule>
  </conditionalFormatting>
  <conditionalFormatting sqref="G50:H50">
    <cfRule type="expression" dxfId="17171" priority="17105">
      <formula>$L50&gt;0.15</formula>
    </cfRule>
    <cfRule type="expression" dxfId="17170" priority="17106">
      <formula>AND($L50&gt;0.08,$L50&lt;0.15)</formula>
    </cfRule>
  </conditionalFormatting>
  <conditionalFormatting sqref="G50:H50">
    <cfRule type="expression" dxfId="17169" priority="17103">
      <formula>$L50&gt;0.15</formula>
    </cfRule>
    <cfRule type="expression" dxfId="17168" priority="17104">
      <formula>AND($L50&gt;0.08,$L50&lt;0.15)</formula>
    </cfRule>
  </conditionalFormatting>
  <conditionalFormatting sqref="E50:F50">
    <cfRule type="expression" dxfId="17167" priority="17107">
      <formula>$L50&gt;0.15</formula>
    </cfRule>
    <cfRule type="expression" dxfId="17166" priority="17108">
      <formula>AND($L50&gt;0.08,$L50&lt;0.15)</formula>
    </cfRule>
  </conditionalFormatting>
  <conditionalFormatting sqref="F50">
    <cfRule type="expression" dxfId="17165" priority="17077">
      <formula>$L50&gt;0.15</formula>
    </cfRule>
    <cfRule type="expression" dxfId="17164" priority="17078">
      <formula>AND($L50&gt;0.08,$L50&lt;0.15)</formula>
    </cfRule>
  </conditionalFormatting>
  <conditionalFormatting sqref="E50:F50">
    <cfRule type="expression" dxfId="17163" priority="17087">
      <formula>$L50&gt;0.15</formula>
    </cfRule>
    <cfRule type="expression" dxfId="17162" priority="17088">
      <formula>AND($L50&gt;0.08,$L50&lt;0.15)</formula>
    </cfRule>
  </conditionalFormatting>
  <conditionalFormatting sqref="E50:F50">
    <cfRule type="expression" dxfId="17161" priority="17083">
      <formula>$L50&gt;0.15</formula>
    </cfRule>
    <cfRule type="expression" dxfId="17160" priority="17084">
      <formula>AND($L50&gt;0.08,$L50&lt;0.15)</formula>
    </cfRule>
  </conditionalFormatting>
  <conditionalFormatting sqref="G50:H50">
    <cfRule type="expression" dxfId="17159" priority="17081">
      <formula>$L50&gt;0.15</formula>
    </cfRule>
    <cfRule type="expression" dxfId="17158" priority="17082">
      <formula>AND($L50&gt;0.08,$L50&lt;0.15)</formula>
    </cfRule>
  </conditionalFormatting>
  <conditionalFormatting sqref="G50:H50">
    <cfRule type="expression" dxfId="17157" priority="17079">
      <formula>$L50&gt;0.15</formula>
    </cfRule>
    <cfRule type="expression" dxfId="17156" priority="17080">
      <formula>AND($L50&gt;0.08,$L50&lt;0.15)</formula>
    </cfRule>
  </conditionalFormatting>
  <conditionalFormatting sqref="E50:F50">
    <cfRule type="expression" dxfId="17155" priority="17085">
      <formula>$L50&gt;0.15</formula>
    </cfRule>
    <cfRule type="expression" dxfId="17154" priority="17086">
      <formula>AND($L50&gt;0.08,$L50&lt;0.15)</formula>
    </cfRule>
  </conditionalFormatting>
  <conditionalFormatting sqref="G50:H50">
    <cfRule type="expression" dxfId="17153" priority="17075">
      <formula>$L50&gt;0.15</formula>
    </cfRule>
    <cfRule type="expression" dxfId="17152" priority="17076">
      <formula>AND($L50&gt;0.08,$L50&lt;0.15)</formula>
    </cfRule>
  </conditionalFormatting>
  <conditionalFormatting sqref="G50:H50">
    <cfRule type="expression" dxfId="17151" priority="17073">
      <formula>$L50&gt;0.15</formula>
    </cfRule>
    <cfRule type="expression" dxfId="17150" priority="17074">
      <formula>AND($L50&gt;0.08,$L50&lt;0.15)</formula>
    </cfRule>
  </conditionalFormatting>
  <conditionalFormatting sqref="E50">
    <cfRule type="expression" dxfId="17149" priority="17063">
      <formula>$L50&gt;0.15</formula>
    </cfRule>
    <cfRule type="expression" dxfId="17148" priority="17064">
      <formula>AND($L50&gt;0.08,$L50&lt;0.15)</formula>
    </cfRule>
  </conditionalFormatting>
  <conditionalFormatting sqref="AB17">
    <cfRule type="expression" dxfId="17147" priority="17061">
      <formula>$L17&gt;0.15</formula>
    </cfRule>
    <cfRule type="expression" dxfId="17146" priority="17062">
      <formula>AND($L17&gt;0.08,$L17&lt;0.15)</formula>
    </cfRule>
  </conditionalFormatting>
  <conditionalFormatting sqref="E46:F46">
    <cfRule type="expression" dxfId="17145" priority="17047">
      <formula>$L46&gt;0.15</formula>
    </cfRule>
    <cfRule type="expression" dxfId="17144" priority="17048">
      <formula>AND($L46&gt;0.08,$L46&lt;0.15)</formula>
    </cfRule>
  </conditionalFormatting>
  <conditionalFormatting sqref="E46:F46">
    <cfRule type="expression" dxfId="17143" priority="17045">
      <formula>$L46&gt;0.15</formula>
    </cfRule>
    <cfRule type="expression" dxfId="17142" priority="17046">
      <formula>AND($L46&gt;0.08,$L46&lt;0.15)</formula>
    </cfRule>
  </conditionalFormatting>
  <conditionalFormatting sqref="E46:F46">
    <cfRule type="expression" dxfId="17141" priority="17043">
      <formula>$L46&gt;0.15</formula>
    </cfRule>
    <cfRule type="expression" dxfId="17140" priority="17044">
      <formula>AND($L46&gt;0.08,$L46&lt;0.15)</formula>
    </cfRule>
  </conditionalFormatting>
  <conditionalFormatting sqref="E46:F46">
    <cfRule type="expression" dxfId="17139" priority="17053">
      <formula>$L46&gt;0.15</formula>
    </cfRule>
    <cfRule type="expression" dxfId="17138" priority="17054">
      <formula>AND($L46&gt;0.08,$L46&lt;0.15)</formula>
    </cfRule>
  </conditionalFormatting>
  <conditionalFormatting sqref="E46:F46">
    <cfRule type="expression" dxfId="17137" priority="17051">
      <formula>$L46&gt;0.15</formula>
    </cfRule>
    <cfRule type="expression" dxfId="17136" priority="17052">
      <formula>AND($L46&gt;0.08,$L46&lt;0.15)</formula>
    </cfRule>
  </conditionalFormatting>
  <conditionalFormatting sqref="E46:F46">
    <cfRule type="expression" dxfId="17135" priority="17049">
      <formula>$L46&gt;0.15</formula>
    </cfRule>
    <cfRule type="expression" dxfId="17134" priority="17050">
      <formula>AND($L46&gt;0.08,$L46&lt;0.15)</formula>
    </cfRule>
  </conditionalFormatting>
  <conditionalFormatting sqref="F46">
    <cfRule type="expression" dxfId="17133" priority="17041">
      <formula>$L46&gt;0.15</formula>
    </cfRule>
    <cfRule type="expression" dxfId="17132" priority="17042">
      <formula>AND($L46&gt;0.08,$L46&lt;0.15)</formula>
    </cfRule>
  </conditionalFormatting>
  <conditionalFormatting sqref="E46">
    <cfRule type="expression" dxfId="17131" priority="17039">
      <formula>$L46&gt;0.15</formula>
    </cfRule>
    <cfRule type="expression" dxfId="17130" priority="17040">
      <formula>AND($L46&gt;0.08,$L46&lt;0.15)</formula>
    </cfRule>
  </conditionalFormatting>
  <conditionalFormatting sqref="E46">
    <cfRule type="expression" dxfId="17129" priority="17037">
      <formula>$L46&gt;0.15</formula>
    </cfRule>
    <cfRule type="expression" dxfId="17128" priority="17038">
      <formula>AND($L46&gt;0.08,$L46&lt;0.15)</formula>
    </cfRule>
  </conditionalFormatting>
  <conditionalFormatting sqref="E46">
    <cfRule type="expression" dxfId="17127" priority="17035">
      <formula>$L46&gt;0.15</formula>
    </cfRule>
    <cfRule type="expression" dxfId="17126" priority="17036">
      <formula>AND($L46&gt;0.08,$L46&lt;0.15)</formula>
    </cfRule>
  </conditionalFormatting>
  <conditionalFormatting sqref="E46">
    <cfRule type="expression" dxfId="17125" priority="17033">
      <formula>$L46&gt;0.15</formula>
    </cfRule>
    <cfRule type="expression" dxfId="17124" priority="17034">
      <formula>AND($L46&gt;0.08,$L46&lt;0.15)</formula>
    </cfRule>
  </conditionalFormatting>
  <conditionalFormatting sqref="E46:F46">
    <cfRule type="expression" dxfId="17123" priority="17057">
      <formula>$L46&gt;0.15</formula>
    </cfRule>
    <cfRule type="expression" dxfId="17122" priority="17058">
      <formula>AND($L46&gt;0.08,$L46&lt;0.15)</formula>
    </cfRule>
  </conditionalFormatting>
  <conditionalFormatting sqref="E46:F46">
    <cfRule type="expression" dxfId="17121" priority="17059">
      <formula>$L46&gt;0.15</formula>
    </cfRule>
    <cfRule type="expression" dxfId="17120" priority="17060">
      <formula>AND($L46&gt;0.08,$L46&lt;0.15)</formula>
    </cfRule>
  </conditionalFormatting>
  <conditionalFormatting sqref="E46:F46">
    <cfRule type="expression" dxfId="17119" priority="17055">
      <formula>$L46&gt;0.15</formula>
    </cfRule>
    <cfRule type="expression" dxfId="17118" priority="17056">
      <formula>AND($L46&gt;0.08,$L46&lt;0.15)</formula>
    </cfRule>
  </conditionalFormatting>
  <conditionalFormatting sqref="E49:F49">
    <cfRule type="expression" dxfId="17117" priority="17017">
      <formula>$L49&gt;0.15</formula>
    </cfRule>
    <cfRule type="expression" dxfId="17116" priority="17018">
      <formula>AND($L49&gt;0.08,$L49&lt;0.15)</formula>
    </cfRule>
  </conditionalFormatting>
  <conditionalFormatting sqref="E49:F49">
    <cfRule type="expression" dxfId="17115" priority="17015">
      <formula>$L49&gt;0.15</formula>
    </cfRule>
    <cfRule type="expression" dxfId="17114" priority="17016">
      <formula>AND($L49&gt;0.08,$L49&lt;0.15)</formula>
    </cfRule>
  </conditionalFormatting>
  <conditionalFormatting sqref="E49:F49">
    <cfRule type="expression" dxfId="17113" priority="17013">
      <formula>$L49&gt;0.15</formula>
    </cfRule>
    <cfRule type="expression" dxfId="17112" priority="17014">
      <formula>AND($L49&gt;0.08,$L49&lt;0.15)</formula>
    </cfRule>
  </conditionalFormatting>
  <conditionalFormatting sqref="G49:H49">
    <cfRule type="expression" dxfId="17111" priority="17011">
      <formula>$L49&gt;0.15</formula>
    </cfRule>
    <cfRule type="expression" dxfId="17110" priority="17012">
      <formula>AND($L49&gt;0.08,$L49&lt;0.15)</formula>
    </cfRule>
  </conditionalFormatting>
  <conditionalFormatting sqref="G49:H49">
    <cfRule type="expression" dxfId="17109" priority="17009">
      <formula>$L49&gt;0.15</formula>
    </cfRule>
    <cfRule type="expression" dxfId="17108" priority="17010">
      <formula>AND($L49&gt;0.08,$L49&lt;0.15)</formula>
    </cfRule>
  </conditionalFormatting>
  <conditionalFormatting sqref="D49">
    <cfRule type="expression" dxfId="17107" priority="17007">
      <formula>$L49&gt;0.15</formula>
    </cfRule>
    <cfRule type="expression" dxfId="17106" priority="17008">
      <formula>AND($L49&gt;0.08,$L49&lt;0.15)</formula>
    </cfRule>
  </conditionalFormatting>
  <conditionalFormatting sqref="D49">
    <cfRule type="expression" dxfId="17105" priority="17019">
      <formula>$L49&gt;0.15</formula>
    </cfRule>
    <cfRule type="expression" dxfId="17104" priority="17020">
      <formula>AND($L49&gt;0.08,$L49&lt;0.15)</formula>
    </cfRule>
  </conditionalFormatting>
  <conditionalFormatting sqref="D49">
    <cfRule type="expression" dxfId="17103" priority="16989">
      <formula>$L49&gt;0.15</formula>
    </cfRule>
    <cfRule type="expression" dxfId="17102" priority="16990">
      <formula>AND($L49&gt;0.08,$L49&lt;0.15)</formula>
    </cfRule>
  </conditionalFormatting>
  <conditionalFormatting sqref="E49">
    <cfRule type="expression" dxfId="17101" priority="16987">
      <formula>$L49&gt;0.15</formula>
    </cfRule>
    <cfRule type="expression" dxfId="17100" priority="16988">
      <formula>AND($L49&gt;0.08,$L49&lt;0.15)</formula>
    </cfRule>
  </conditionalFormatting>
  <conditionalFormatting sqref="E49">
    <cfRule type="expression" dxfId="17099" priority="16985">
      <formula>$L49&gt;0.15</formula>
    </cfRule>
    <cfRule type="expression" dxfId="17098" priority="16986">
      <formula>AND($L49&gt;0.08,$L49&lt;0.15)</formula>
    </cfRule>
  </conditionalFormatting>
  <conditionalFormatting sqref="E49">
    <cfRule type="expression" dxfId="17097" priority="16983">
      <formula>$L49&gt;0.15</formula>
    </cfRule>
    <cfRule type="expression" dxfId="17096" priority="16984">
      <formula>AND($L49&gt;0.08,$L49&lt;0.15)</formula>
    </cfRule>
  </conditionalFormatting>
  <conditionalFormatting sqref="E49:F49">
    <cfRule type="expression" dxfId="17095" priority="17027">
      <formula>$L49&gt;0.15</formula>
    </cfRule>
    <cfRule type="expression" dxfId="17094" priority="17028">
      <formula>AND($L49&gt;0.08,$L49&lt;0.15)</formula>
    </cfRule>
  </conditionalFormatting>
  <conditionalFormatting sqref="E49:F49">
    <cfRule type="expression" dxfId="17093" priority="17029">
      <formula>$L49&gt;0.15</formula>
    </cfRule>
    <cfRule type="expression" dxfId="17092" priority="17030">
      <formula>AND($L49&gt;0.08,$L49&lt;0.15)</formula>
    </cfRule>
  </conditionalFormatting>
  <conditionalFormatting sqref="D49">
    <cfRule type="expression" dxfId="17091" priority="17031">
      <formula>$L49&gt;0.15</formula>
    </cfRule>
    <cfRule type="expression" dxfId="17090" priority="17032">
      <formula>AND($L49&gt;0.08,$L49&lt;0.15)</formula>
    </cfRule>
  </conditionalFormatting>
  <conditionalFormatting sqref="G49:H49">
    <cfRule type="expression" dxfId="17089" priority="17023">
      <formula>$L49&gt;0.15</formula>
    </cfRule>
    <cfRule type="expression" dxfId="17088" priority="17024">
      <formula>AND($L49&gt;0.08,$L49&lt;0.15)</formula>
    </cfRule>
  </conditionalFormatting>
  <conditionalFormatting sqref="G49:H49">
    <cfRule type="expression" dxfId="17087" priority="17021">
      <formula>$L49&gt;0.15</formula>
    </cfRule>
    <cfRule type="expression" dxfId="17086" priority="17022">
      <formula>AND($L49&gt;0.08,$L49&lt;0.15)</formula>
    </cfRule>
  </conditionalFormatting>
  <conditionalFormatting sqref="E49:F49">
    <cfRule type="expression" dxfId="17085" priority="17025">
      <formula>$L49&gt;0.15</formula>
    </cfRule>
    <cfRule type="expression" dxfId="17084" priority="17026">
      <formula>AND($L49&gt;0.08,$L49&lt;0.15)</formula>
    </cfRule>
  </conditionalFormatting>
  <conditionalFormatting sqref="F49">
    <cfRule type="expression" dxfId="17083" priority="16995">
      <formula>$L49&gt;0.15</formula>
    </cfRule>
    <cfRule type="expression" dxfId="17082" priority="16996">
      <formula>AND($L49&gt;0.08,$L49&lt;0.15)</formula>
    </cfRule>
  </conditionalFormatting>
  <conditionalFormatting sqref="E49:F49">
    <cfRule type="expression" dxfId="17081" priority="17005">
      <formula>$L49&gt;0.15</formula>
    </cfRule>
    <cfRule type="expression" dxfId="17080" priority="17006">
      <formula>AND($L49&gt;0.08,$L49&lt;0.15)</formula>
    </cfRule>
  </conditionalFormatting>
  <conditionalFormatting sqref="E49:F49">
    <cfRule type="expression" dxfId="17079" priority="17001">
      <formula>$L49&gt;0.15</formula>
    </cfRule>
    <cfRule type="expression" dxfId="17078" priority="17002">
      <formula>AND($L49&gt;0.08,$L49&lt;0.15)</formula>
    </cfRule>
  </conditionalFormatting>
  <conditionalFormatting sqref="G49:H49">
    <cfRule type="expression" dxfId="17077" priority="16999">
      <formula>$L49&gt;0.15</formula>
    </cfRule>
    <cfRule type="expression" dxfId="17076" priority="17000">
      <formula>AND($L49&gt;0.08,$L49&lt;0.15)</formula>
    </cfRule>
  </conditionalFormatting>
  <conditionalFormatting sqref="G49:H49">
    <cfRule type="expression" dxfId="17075" priority="16997">
      <formula>$L49&gt;0.15</formula>
    </cfRule>
    <cfRule type="expression" dxfId="17074" priority="16998">
      <formula>AND($L49&gt;0.08,$L49&lt;0.15)</formula>
    </cfRule>
  </conditionalFormatting>
  <conditionalFormatting sqref="E49:F49">
    <cfRule type="expression" dxfId="17073" priority="17003">
      <formula>$L49&gt;0.15</formula>
    </cfRule>
    <cfRule type="expression" dxfId="17072" priority="17004">
      <formula>AND($L49&gt;0.08,$L49&lt;0.15)</formula>
    </cfRule>
  </conditionalFormatting>
  <conditionalFormatting sqref="G49:H49">
    <cfRule type="expression" dxfId="17071" priority="16993">
      <formula>$L49&gt;0.15</formula>
    </cfRule>
    <cfRule type="expression" dxfId="17070" priority="16994">
      <formula>AND($L49&gt;0.08,$L49&lt;0.15)</formula>
    </cfRule>
  </conditionalFormatting>
  <conditionalFormatting sqref="G49:H49">
    <cfRule type="expression" dxfId="17069" priority="16991">
      <formula>$L49&gt;0.15</formula>
    </cfRule>
    <cfRule type="expression" dxfId="17068" priority="16992">
      <formula>AND($L49&gt;0.08,$L49&lt;0.15)</formula>
    </cfRule>
  </conditionalFormatting>
  <conditionalFormatting sqref="E49">
    <cfRule type="expression" dxfId="17067" priority="16981">
      <formula>$L49&gt;0.15</formula>
    </cfRule>
    <cfRule type="expression" dxfId="17066" priority="16982">
      <formula>AND($L49&gt;0.08,$L49&lt;0.15)</formula>
    </cfRule>
  </conditionalFormatting>
  <conditionalFormatting sqref="C46">
    <cfRule type="expression" dxfId="17065" priority="16979">
      <formula>$L46&gt;0.15</formula>
    </cfRule>
    <cfRule type="expression" dxfId="17064" priority="16980">
      <formula>AND($L46&gt;0.08,$L46&lt;0.15)</formula>
    </cfRule>
  </conditionalFormatting>
  <conditionalFormatting sqref="C48:C63">
    <cfRule type="expression" dxfId="17063" priority="16977">
      <formula>$L48&gt;0.15</formula>
    </cfRule>
    <cfRule type="expression" dxfId="17062" priority="16978">
      <formula>AND($L48&gt;0.08,$L48&lt;0.15)</formula>
    </cfRule>
  </conditionalFormatting>
  <conditionalFormatting sqref="AE7">
    <cfRule type="expression" dxfId="17061" priority="16973">
      <formula>$L7&gt;0.15</formula>
    </cfRule>
    <cfRule type="expression" dxfId="17060" priority="16974">
      <formula>AND($L7&gt;0.08,$L7&lt;0.15)</formula>
    </cfRule>
  </conditionalFormatting>
  <conditionalFormatting sqref="AE7">
    <cfRule type="expression" dxfId="17059" priority="16975">
      <formula>$L7&gt;0.15</formula>
    </cfRule>
    <cfRule type="expression" dxfId="17058" priority="16976">
      <formula>AND($L7&gt;0.08,$L7&lt;0.15)</formula>
    </cfRule>
  </conditionalFormatting>
  <conditionalFormatting sqref="M23:Y23">
    <cfRule type="expression" dxfId="17057" priority="16959">
      <formula>$L23&gt;0.15</formula>
    </cfRule>
    <cfRule type="expression" dxfId="17056" priority="16960">
      <formula>AND($L23&gt;0.08,$L23&lt;0.15)</formula>
    </cfRule>
  </conditionalFormatting>
  <conditionalFormatting sqref="AD46">
    <cfRule type="expression" dxfId="17055" priority="16955">
      <formula>$L46&gt;0.15</formula>
    </cfRule>
    <cfRule type="expression" dxfId="17054" priority="16956">
      <formula>AND($L46&gt;0.08,$L46&lt;0.15)</formula>
    </cfRule>
  </conditionalFormatting>
  <conditionalFormatting sqref="AA10">
    <cfRule type="expression" dxfId="17053" priority="16953">
      <formula>$L10&gt;0.15</formula>
    </cfRule>
    <cfRule type="expression" dxfId="17052" priority="16954">
      <formula>AND($L10&gt;0.08,$L10&lt;0.15)</formula>
    </cfRule>
  </conditionalFormatting>
  <conditionalFormatting sqref="AA11">
    <cfRule type="expression" dxfId="17051" priority="16951">
      <formula>$L11&gt;0.15</formula>
    </cfRule>
    <cfRule type="expression" dxfId="17050" priority="16952">
      <formula>AND($L11&gt;0.08,$L11&lt;0.15)</formula>
    </cfRule>
  </conditionalFormatting>
  <conditionalFormatting sqref="AD47:AD48">
    <cfRule type="expression" dxfId="17049" priority="16949">
      <formula>$L47&gt;0.15</formula>
    </cfRule>
    <cfRule type="expression" dxfId="17048" priority="16950">
      <formula>AND($L47&gt;0.08,$L47&lt;0.15)</formula>
    </cfRule>
  </conditionalFormatting>
  <conditionalFormatting sqref="AE46:AE50">
    <cfRule type="expression" dxfId="17047" priority="16945">
      <formula>$L46&gt;0.15</formula>
    </cfRule>
    <cfRule type="expression" dxfId="17046" priority="16946">
      <formula>AND($L46&gt;0.08,$L46&lt;0.15)</formula>
    </cfRule>
  </conditionalFormatting>
  <conditionalFormatting sqref="AE46:AE50">
    <cfRule type="expression" dxfId="17045" priority="16947">
      <formula>$L46&gt;0.15</formula>
    </cfRule>
    <cfRule type="expression" dxfId="17044" priority="16948">
      <formula>AND($L46&gt;0.08,$L46&lt;0.15)</formula>
    </cfRule>
  </conditionalFormatting>
  <conditionalFormatting sqref="G46:H46">
    <cfRule type="expression" dxfId="17043" priority="16939">
      <formula>$L46&gt;0.15</formula>
    </cfRule>
    <cfRule type="expression" dxfId="17042" priority="16940">
      <formula>AND($L46&gt;0.08,$L46&lt;0.15)</formula>
    </cfRule>
  </conditionalFormatting>
  <conditionalFormatting sqref="G46:H46">
    <cfRule type="expression" dxfId="17041" priority="16937">
      <formula>$L46&gt;0.15</formula>
    </cfRule>
    <cfRule type="expression" dxfId="17040" priority="16938">
      <formula>AND($L46&gt;0.08,$L46&lt;0.15)</formula>
    </cfRule>
  </conditionalFormatting>
  <conditionalFormatting sqref="G46:H46">
    <cfRule type="expression" dxfId="17039" priority="16943">
      <formula>$L46&gt;0.15</formula>
    </cfRule>
    <cfRule type="expression" dxfId="17038" priority="16944">
      <formula>AND($L46&gt;0.08,$L46&lt;0.15)</formula>
    </cfRule>
  </conditionalFormatting>
  <conditionalFormatting sqref="G46:H46">
    <cfRule type="expression" dxfId="17037" priority="16941">
      <formula>$L46&gt;0.15</formula>
    </cfRule>
    <cfRule type="expression" dxfId="17036" priority="16942">
      <formula>AND($L46&gt;0.08,$L46&lt;0.15)</formula>
    </cfRule>
  </conditionalFormatting>
  <conditionalFormatting sqref="G46:H46">
    <cfRule type="expression" dxfId="17035" priority="16935">
      <formula>$L46&gt;0.15</formula>
    </cfRule>
    <cfRule type="expression" dxfId="17034" priority="16936">
      <formula>AND($L46&gt;0.08,$L46&lt;0.15)</formula>
    </cfRule>
  </conditionalFormatting>
  <conditionalFormatting sqref="G46:H46">
    <cfRule type="expression" dxfId="17033" priority="16933">
      <formula>$L46&gt;0.15</formula>
    </cfRule>
    <cfRule type="expression" dxfId="17032" priority="16934">
      <formula>AND($L46&gt;0.08,$L46&lt;0.15)</formula>
    </cfRule>
  </conditionalFormatting>
  <conditionalFormatting sqref="G46:H46">
    <cfRule type="expression" dxfId="17031" priority="16931">
      <formula>$L46&gt;0.15</formula>
    </cfRule>
    <cfRule type="expression" dxfId="17030" priority="16932">
      <formula>AND($L46&gt;0.08,$L46&lt;0.15)</formula>
    </cfRule>
  </conditionalFormatting>
  <conditionalFormatting sqref="G46:H46">
    <cfRule type="expression" dxfId="17029" priority="16929">
      <formula>$L46&gt;0.15</formula>
    </cfRule>
    <cfRule type="expression" dxfId="17028" priority="16930">
      <formula>AND($L46&gt;0.08,$L46&lt;0.15)</formula>
    </cfRule>
  </conditionalFormatting>
  <conditionalFormatting sqref="AD49">
    <cfRule type="expression" dxfId="17027" priority="16927">
      <formula>$L49&gt;0.15</formula>
    </cfRule>
    <cfRule type="expression" dxfId="17026" priority="16928">
      <formula>AND($L49&gt;0.08,$L49&lt;0.15)</formula>
    </cfRule>
  </conditionalFormatting>
  <conditionalFormatting sqref="I61:Z61 AB61:AC61">
    <cfRule type="expression" dxfId="17025" priority="16923">
      <formula>$L61&gt;0.15</formula>
    </cfRule>
    <cfRule type="expression" dxfId="17024" priority="16924">
      <formula>AND($L61&gt;0.08,$L61&lt;0.15)</formula>
    </cfRule>
  </conditionalFormatting>
  <conditionalFormatting sqref="AB61">
    <cfRule type="expression" dxfId="17023" priority="16925">
      <formula>#REF!&gt;0.15</formula>
    </cfRule>
    <cfRule type="expression" dxfId="17022" priority="16926">
      <formula>AND(#REF!&gt;0.08,#REF!&lt;0.15)</formula>
    </cfRule>
  </conditionalFormatting>
  <conditionalFormatting sqref="E61:F61">
    <cfRule type="expression" dxfId="17021" priority="16907">
      <formula>$L61&gt;0.15</formula>
    </cfRule>
    <cfRule type="expression" dxfId="17020" priority="16908">
      <formula>AND($L61&gt;0.08,$L61&lt;0.15)</formula>
    </cfRule>
  </conditionalFormatting>
  <conditionalFormatting sqref="E61:F61">
    <cfRule type="expression" dxfId="17019" priority="16905">
      <formula>$L61&gt;0.15</formula>
    </cfRule>
    <cfRule type="expression" dxfId="17018" priority="16906">
      <formula>AND($L61&gt;0.08,$L61&lt;0.15)</formula>
    </cfRule>
  </conditionalFormatting>
  <conditionalFormatting sqref="E61:F61">
    <cfRule type="expression" dxfId="17017" priority="16903">
      <formula>$L61&gt;0.15</formula>
    </cfRule>
    <cfRule type="expression" dxfId="17016" priority="16904">
      <formula>AND($L61&gt;0.08,$L61&lt;0.15)</formula>
    </cfRule>
  </conditionalFormatting>
  <conditionalFormatting sqref="G61:H61">
    <cfRule type="expression" dxfId="17015" priority="16901">
      <formula>$L61&gt;0.15</formula>
    </cfRule>
    <cfRule type="expression" dxfId="17014" priority="16902">
      <formula>AND($L61&gt;0.08,$L61&lt;0.15)</formula>
    </cfRule>
  </conditionalFormatting>
  <conditionalFormatting sqref="G61:H61">
    <cfRule type="expression" dxfId="17013" priority="16899">
      <formula>$L61&gt;0.15</formula>
    </cfRule>
    <cfRule type="expression" dxfId="17012" priority="16900">
      <formula>AND($L61&gt;0.08,$L61&lt;0.15)</formula>
    </cfRule>
  </conditionalFormatting>
  <conditionalFormatting sqref="D61">
    <cfRule type="expression" dxfId="17011" priority="16897">
      <formula>$L61&gt;0.15</formula>
    </cfRule>
    <cfRule type="expression" dxfId="17010" priority="16898">
      <formula>AND($L61&gt;0.08,$L61&lt;0.15)</formula>
    </cfRule>
  </conditionalFormatting>
  <conditionalFormatting sqref="D61">
    <cfRule type="expression" dxfId="17009" priority="16909">
      <formula>$L61&gt;0.15</formula>
    </cfRule>
    <cfRule type="expression" dxfId="17008" priority="16910">
      <formula>AND($L61&gt;0.08,$L61&lt;0.15)</formula>
    </cfRule>
  </conditionalFormatting>
  <conditionalFormatting sqref="D61">
    <cfRule type="expression" dxfId="17007" priority="16879">
      <formula>$L61&gt;0.15</formula>
    </cfRule>
    <cfRule type="expression" dxfId="17006" priority="16880">
      <formula>AND($L61&gt;0.08,$L61&lt;0.15)</formula>
    </cfRule>
  </conditionalFormatting>
  <conditionalFormatting sqref="E61">
    <cfRule type="expression" dxfId="17005" priority="16877">
      <formula>$L61&gt;0.15</formula>
    </cfRule>
    <cfRule type="expression" dxfId="17004" priority="16878">
      <formula>AND($L61&gt;0.08,$L61&lt;0.15)</formula>
    </cfRule>
  </conditionalFormatting>
  <conditionalFormatting sqref="E61">
    <cfRule type="expression" dxfId="17003" priority="16875">
      <formula>$L61&gt;0.15</formula>
    </cfRule>
    <cfRule type="expression" dxfId="17002" priority="16876">
      <formula>AND($L61&gt;0.08,$L61&lt;0.15)</formula>
    </cfRule>
  </conditionalFormatting>
  <conditionalFormatting sqref="E61">
    <cfRule type="expression" dxfId="17001" priority="16873">
      <formula>$L61&gt;0.15</formula>
    </cfRule>
    <cfRule type="expression" dxfId="17000" priority="16874">
      <formula>AND($L61&gt;0.08,$L61&lt;0.15)</formula>
    </cfRule>
  </conditionalFormatting>
  <conditionalFormatting sqref="E61:F61">
    <cfRule type="expression" dxfId="16999" priority="16917">
      <formula>$L61&gt;0.15</formula>
    </cfRule>
    <cfRule type="expression" dxfId="16998" priority="16918">
      <formula>AND($L61&gt;0.08,$L61&lt;0.15)</formula>
    </cfRule>
  </conditionalFormatting>
  <conditionalFormatting sqref="E61:F61">
    <cfRule type="expression" dxfId="16997" priority="16919">
      <formula>$L61&gt;0.15</formula>
    </cfRule>
    <cfRule type="expression" dxfId="16996" priority="16920">
      <formula>AND($L61&gt;0.08,$L61&lt;0.15)</formula>
    </cfRule>
  </conditionalFormatting>
  <conditionalFormatting sqref="D61">
    <cfRule type="expression" dxfId="16995" priority="16921">
      <formula>$L61&gt;0.15</formula>
    </cfRule>
    <cfRule type="expression" dxfId="16994" priority="16922">
      <formula>AND($L61&gt;0.08,$L61&lt;0.15)</formula>
    </cfRule>
  </conditionalFormatting>
  <conditionalFormatting sqref="G61:H61">
    <cfRule type="expression" dxfId="16993" priority="16913">
      <formula>$L61&gt;0.15</formula>
    </cfRule>
    <cfRule type="expression" dxfId="16992" priority="16914">
      <formula>AND($L61&gt;0.08,$L61&lt;0.15)</formula>
    </cfRule>
  </conditionalFormatting>
  <conditionalFormatting sqref="G61:H61">
    <cfRule type="expression" dxfId="16991" priority="16911">
      <formula>$L61&gt;0.15</formula>
    </cfRule>
    <cfRule type="expression" dxfId="16990" priority="16912">
      <formula>AND($L61&gt;0.08,$L61&lt;0.15)</formula>
    </cfRule>
  </conditionalFormatting>
  <conditionalFormatting sqref="E61:F61">
    <cfRule type="expression" dxfId="16989" priority="16915">
      <formula>$L61&gt;0.15</formula>
    </cfRule>
    <cfRule type="expression" dxfId="16988" priority="16916">
      <formula>AND($L61&gt;0.08,$L61&lt;0.15)</formula>
    </cfRule>
  </conditionalFormatting>
  <conditionalFormatting sqref="F61">
    <cfRule type="expression" dxfId="16987" priority="16885">
      <formula>$L61&gt;0.15</formula>
    </cfRule>
    <cfRule type="expression" dxfId="16986" priority="16886">
      <formula>AND($L61&gt;0.08,$L61&lt;0.15)</formula>
    </cfRule>
  </conditionalFormatting>
  <conditionalFormatting sqref="E61:F61">
    <cfRule type="expression" dxfId="16985" priority="16895">
      <formula>$L61&gt;0.15</formula>
    </cfRule>
    <cfRule type="expression" dxfId="16984" priority="16896">
      <formula>AND($L61&gt;0.08,$L61&lt;0.15)</formula>
    </cfRule>
  </conditionalFormatting>
  <conditionalFormatting sqref="E61:F61">
    <cfRule type="expression" dxfId="16983" priority="16891">
      <formula>$L61&gt;0.15</formula>
    </cfRule>
    <cfRule type="expression" dxfId="16982" priority="16892">
      <formula>AND($L61&gt;0.08,$L61&lt;0.15)</formula>
    </cfRule>
  </conditionalFormatting>
  <conditionalFormatting sqref="G61:H61">
    <cfRule type="expression" dxfId="16981" priority="16889">
      <formula>$L61&gt;0.15</formula>
    </cfRule>
    <cfRule type="expression" dxfId="16980" priority="16890">
      <formula>AND($L61&gt;0.08,$L61&lt;0.15)</formula>
    </cfRule>
  </conditionalFormatting>
  <conditionalFormatting sqref="G61:H61">
    <cfRule type="expression" dxfId="16979" priority="16887">
      <formula>$L61&gt;0.15</formula>
    </cfRule>
    <cfRule type="expression" dxfId="16978" priority="16888">
      <formula>AND($L61&gt;0.08,$L61&lt;0.15)</formula>
    </cfRule>
  </conditionalFormatting>
  <conditionalFormatting sqref="E61:F61">
    <cfRule type="expression" dxfId="16977" priority="16893">
      <formula>$L61&gt;0.15</formula>
    </cfRule>
    <cfRule type="expression" dxfId="16976" priority="16894">
      <formula>AND($L61&gt;0.08,$L61&lt;0.15)</formula>
    </cfRule>
  </conditionalFormatting>
  <conditionalFormatting sqref="G61:H61">
    <cfRule type="expression" dxfId="16975" priority="16883">
      <formula>$L61&gt;0.15</formula>
    </cfRule>
    <cfRule type="expression" dxfId="16974" priority="16884">
      <formula>AND($L61&gt;0.08,$L61&lt;0.15)</formula>
    </cfRule>
  </conditionalFormatting>
  <conditionalFormatting sqref="G61:H61">
    <cfRule type="expression" dxfId="16973" priority="16881">
      <formula>$L61&gt;0.15</formula>
    </cfRule>
    <cfRule type="expression" dxfId="16972" priority="16882">
      <formula>AND($L61&gt;0.08,$L61&lt;0.15)</formula>
    </cfRule>
  </conditionalFormatting>
  <conditionalFormatting sqref="E61">
    <cfRule type="expression" dxfId="16971" priority="16871">
      <formula>$L61&gt;0.15</formula>
    </cfRule>
    <cfRule type="expression" dxfId="16970" priority="16872">
      <formula>AND($L61&gt;0.08,$L61&lt;0.15)</formula>
    </cfRule>
  </conditionalFormatting>
  <conditionalFormatting sqref="E63:F63 AB62:AC63 I62:Z63">
    <cfRule type="expression" dxfId="16969" priority="16867">
      <formula>$L62&gt;0.15</formula>
    </cfRule>
    <cfRule type="expression" dxfId="16968" priority="16868">
      <formula>AND($L62&gt;0.08,$L62&lt;0.15)</formula>
    </cfRule>
  </conditionalFormatting>
  <conditionalFormatting sqref="AB62">
    <cfRule type="expression" dxfId="16967" priority="16869">
      <formula>#REF!&gt;0.15</formula>
    </cfRule>
    <cfRule type="expression" dxfId="16966" priority="16870">
      <formula>AND(#REF!&gt;0.08,#REF!&lt;0.15)</formula>
    </cfRule>
  </conditionalFormatting>
  <conditionalFormatting sqref="E62:F62">
    <cfRule type="expression" dxfId="16965" priority="16855">
      <formula>$L62&gt;0.15</formula>
    </cfRule>
    <cfRule type="expression" dxfId="16964" priority="16856">
      <formula>AND($L62&gt;0.08,$L62&lt;0.15)</formula>
    </cfRule>
  </conditionalFormatting>
  <conditionalFormatting sqref="E62:F62">
    <cfRule type="expression" dxfId="16963" priority="16853">
      <formula>$L62&gt;0.15</formula>
    </cfRule>
    <cfRule type="expression" dxfId="16962" priority="16854">
      <formula>AND($L62&gt;0.08,$L62&lt;0.15)</formula>
    </cfRule>
  </conditionalFormatting>
  <conditionalFormatting sqref="E62:F62">
    <cfRule type="expression" dxfId="16961" priority="16851">
      <formula>$L62&gt;0.15</formula>
    </cfRule>
    <cfRule type="expression" dxfId="16960" priority="16852">
      <formula>AND($L62&gt;0.08,$L62&lt;0.15)</formula>
    </cfRule>
  </conditionalFormatting>
  <conditionalFormatting sqref="D62">
    <cfRule type="expression" dxfId="16959" priority="16849">
      <formula>$L62&gt;0.15</formula>
    </cfRule>
    <cfRule type="expression" dxfId="16958" priority="16850">
      <formula>AND($L62&gt;0.08,$L62&lt;0.15)</formula>
    </cfRule>
  </conditionalFormatting>
  <conditionalFormatting sqref="D62">
    <cfRule type="expression" dxfId="16957" priority="16857">
      <formula>$L62&gt;0.15</formula>
    </cfRule>
    <cfRule type="expression" dxfId="16956" priority="16858">
      <formula>AND($L62&gt;0.08,$L62&lt;0.15)</formula>
    </cfRule>
  </conditionalFormatting>
  <conditionalFormatting sqref="D62">
    <cfRule type="expression" dxfId="16955" priority="16839">
      <formula>$L62&gt;0.15</formula>
    </cfRule>
    <cfRule type="expression" dxfId="16954" priority="16840">
      <formula>AND($L62&gt;0.08,$L62&lt;0.15)</formula>
    </cfRule>
  </conditionalFormatting>
  <conditionalFormatting sqref="E62">
    <cfRule type="expression" dxfId="16953" priority="16837">
      <formula>$L62&gt;0.15</formula>
    </cfRule>
    <cfRule type="expression" dxfId="16952" priority="16838">
      <formula>AND($L62&gt;0.08,$L62&lt;0.15)</formula>
    </cfRule>
  </conditionalFormatting>
  <conditionalFormatting sqref="E62">
    <cfRule type="expression" dxfId="16951" priority="16835">
      <formula>$L62&gt;0.15</formula>
    </cfRule>
    <cfRule type="expression" dxfId="16950" priority="16836">
      <formula>AND($L62&gt;0.08,$L62&lt;0.15)</formula>
    </cfRule>
  </conditionalFormatting>
  <conditionalFormatting sqref="E62">
    <cfRule type="expression" dxfId="16949" priority="16833">
      <formula>$L62&gt;0.15</formula>
    </cfRule>
    <cfRule type="expression" dxfId="16948" priority="16834">
      <formula>AND($L62&gt;0.08,$L62&lt;0.15)</formula>
    </cfRule>
  </conditionalFormatting>
  <conditionalFormatting sqref="E62:F62">
    <cfRule type="expression" dxfId="16947" priority="16861">
      <formula>$L62&gt;0.15</formula>
    </cfRule>
    <cfRule type="expression" dxfId="16946" priority="16862">
      <formula>AND($L62&gt;0.08,$L62&lt;0.15)</formula>
    </cfRule>
  </conditionalFormatting>
  <conditionalFormatting sqref="E62:F62">
    <cfRule type="expression" dxfId="16945" priority="16863">
      <formula>$L62&gt;0.15</formula>
    </cfRule>
    <cfRule type="expression" dxfId="16944" priority="16864">
      <formula>AND($L62&gt;0.08,$L62&lt;0.15)</formula>
    </cfRule>
  </conditionalFormatting>
  <conditionalFormatting sqref="D62">
    <cfRule type="expression" dxfId="16943" priority="16865">
      <formula>$L62&gt;0.15</formula>
    </cfRule>
    <cfRule type="expression" dxfId="16942" priority="16866">
      <formula>AND($L62&gt;0.08,$L62&lt;0.15)</formula>
    </cfRule>
  </conditionalFormatting>
  <conditionalFormatting sqref="E62:F62">
    <cfRule type="expression" dxfId="16941" priority="16859">
      <formula>$L62&gt;0.15</formula>
    </cfRule>
    <cfRule type="expression" dxfId="16940" priority="16860">
      <formula>AND($L62&gt;0.08,$L62&lt;0.15)</formula>
    </cfRule>
  </conditionalFormatting>
  <conditionalFormatting sqref="F62">
    <cfRule type="expression" dxfId="16939" priority="16841">
      <formula>$L62&gt;0.15</formula>
    </cfRule>
    <cfRule type="expression" dxfId="16938" priority="16842">
      <formula>AND($L62&gt;0.08,$L62&lt;0.15)</formula>
    </cfRule>
  </conditionalFormatting>
  <conditionalFormatting sqref="E62:F62">
    <cfRule type="expression" dxfId="16937" priority="16847">
      <formula>$L62&gt;0.15</formula>
    </cfRule>
    <cfRule type="expression" dxfId="16936" priority="16848">
      <formula>AND($L62&gt;0.08,$L62&lt;0.15)</formula>
    </cfRule>
  </conditionalFormatting>
  <conditionalFormatting sqref="E62:F62">
    <cfRule type="expression" dxfId="16935" priority="16843">
      <formula>$L62&gt;0.15</formula>
    </cfRule>
    <cfRule type="expression" dxfId="16934" priority="16844">
      <formula>AND($L62&gt;0.08,$L62&lt;0.15)</formula>
    </cfRule>
  </conditionalFormatting>
  <conditionalFormatting sqref="E62:F62">
    <cfRule type="expression" dxfId="16933" priority="16845">
      <formula>$L62&gt;0.15</formula>
    </cfRule>
    <cfRule type="expression" dxfId="16932" priority="16846">
      <formula>AND($L62&gt;0.08,$L62&lt;0.15)</formula>
    </cfRule>
  </conditionalFormatting>
  <conditionalFormatting sqref="E62">
    <cfRule type="expression" dxfId="16931" priority="16831">
      <formula>$L62&gt;0.15</formula>
    </cfRule>
    <cfRule type="expression" dxfId="16930" priority="16832">
      <formula>AND($L62&gt;0.08,$L62&lt;0.15)</formula>
    </cfRule>
  </conditionalFormatting>
  <conditionalFormatting sqref="AA61">
    <cfRule type="expression" dxfId="16929" priority="16829">
      <formula>$L61&gt;0.15</formula>
    </cfRule>
    <cfRule type="expression" dxfId="16928" priority="16830">
      <formula>AND($L61&gt;0.08,$L61&lt;0.15)</formula>
    </cfRule>
  </conditionalFormatting>
  <conditionalFormatting sqref="AA62">
    <cfRule type="expression" dxfId="16927" priority="16827">
      <formula>$L62&gt;0.15</formula>
    </cfRule>
    <cfRule type="expression" dxfId="16926" priority="16828">
      <formula>AND($L62&gt;0.08,$L62&lt;0.15)</formula>
    </cfRule>
  </conditionalFormatting>
  <conditionalFormatting sqref="AA63">
    <cfRule type="expression" dxfId="16925" priority="16825">
      <formula>$L63&gt;0.15</formula>
    </cfRule>
    <cfRule type="expression" dxfId="16924" priority="16826">
      <formula>AND($L63&gt;0.08,$L63&lt;0.15)</formula>
    </cfRule>
  </conditionalFormatting>
  <conditionalFormatting sqref="AA53">
    <cfRule type="expression" dxfId="16923" priority="16823">
      <formula>$L53&gt;0.15</formula>
    </cfRule>
    <cfRule type="expression" dxfId="16922" priority="16824">
      <formula>AND($L53&gt;0.08,$L53&lt;0.15)</formula>
    </cfRule>
  </conditionalFormatting>
  <conditionalFormatting sqref="AA51">
    <cfRule type="expression" dxfId="16921" priority="16821">
      <formula>$L51&gt;0.15</formula>
    </cfRule>
    <cfRule type="expression" dxfId="16920" priority="16822">
      <formula>AND($L51&gt;0.08,$L51&lt;0.15)</formula>
    </cfRule>
  </conditionalFormatting>
  <conditionalFormatting sqref="AA52">
    <cfRule type="expression" dxfId="16919" priority="16819">
      <formula>$L52&gt;0.15</formula>
    </cfRule>
    <cfRule type="expression" dxfId="16918" priority="16820">
      <formula>AND($L52&gt;0.08,$L52&lt;0.15)</formula>
    </cfRule>
  </conditionalFormatting>
  <conditionalFormatting sqref="AA54">
    <cfRule type="expression" dxfId="16917" priority="16817">
      <formula>$L54&gt;0.15</formula>
    </cfRule>
    <cfRule type="expression" dxfId="16916" priority="16818">
      <formula>AND($L54&gt;0.08,$L54&lt;0.15)</formula>
    </cfRule>
  </conditionalFormatting>
  <conditionalFormatting sqref="AA62">
    <cfRule type="expression" dxfId="16915" priority="16815">
      <formula>$L62&gt;0.15</formula>
    </cfRule>
    <cfRule type="expression" dxfId="16914" priority="16816">
      <formula>AND($L62&gt;0.08,$L62&lt;0.15)</formula>
    </cfRule>
  </conditionalFormatting>
  <conditionalFormatting sqref="AA61">
    <cfRule type="expression" dxfId="16913" priority="16813">
      <formula>$L61&gt;0.15</formula>
    </cfRule>
    <cfRule type="expression" dxfId="16912" priority="16814">
      <formula>AND($L61&gt;0.08,$L61&lt;0.15)</formula>
    </cfRule>
  </conditionalFormatting>
  <conditionalFormatting sqref="AA63">
    <cfRule type="expression" dxfId="16911" priority="16811">
      <formula>$L63&gt;0.15</formula>
    </cfRule>
    <cfRule type="expression" dxfId="16910" priority="16812">
      <formula>AND($L63&gt;0.08,$L63&lt;0.15)</formula>
    </cfRule>
  </conditionalFormatting>
  <conditionalFormatting sqref="AD55:AD56">
    <cfRule type="expression" dxfId="16909" priority="16809">
      <formula>$L55&gt;0.15</formula>
    </cfRule>
    <cfRule type="expression" dxfId="16908" priority="16810">
      <formula>AND($L55&gt;0.08,$L55&lt;0.15)</formula>
    </cfRule>
  </conditionalFormatting>
  <conditionalFormatting sqref="AD50:AD54">
    <cfRule type="expression" dxfId="16907" priority="16807">
      <formula>$L50&gt;0.15</formula>
    </cfRule>
    <cfRule type="expression" dxfId="16906" priority="16808">
      <formula>AND($L50&gt;0.08,$L50&lt;0.15)</formula>
    </cfRule>
  </conditionalFormatting>
  <conditionalFormatting sqref="AD61:AD63">
    <cfRule type="expression" dxfId="16905" priority="16805">
      <formula>$L61&gt;0.15</formula>
    </cfRule>
    <cfRule type="expression" dxfId="16904" priority="16806">
      <formula>AND($L61&gt;0.08,$L61&lt;0.15)</formula>
    </cfRule>
  </conditionalFormatting>
  <conditionalFormatting sqref="AF61">
    <cfRule type="expression" dxfId="16903" priority="16803">
      <formula>$L61&gt;0.15</formula>
    </cfRule>
    <cfRule type="expression" dxfId="16902" priority="16804">
      <formula>AND($L61&gt;0.08,$L61&lt;0.15)</formula>
    </cfRule>
  </conditionalFormatting>
  <conditionalFormatting sqref="AF62">
    <cfRule type="expression" dxfId="16901" priority="16801">
      <formula>$L62&gt;0.15</formula>
    </cfRule>
    <cfRule type="expression" dxfId="16900" priority="16802">
      <formula>AND($L62&gt;0.08,$L62&lt;0.15)</formula>
    </cfRule>
  </conditionalFormatting>
  <conditionalFormatting sqref="AF63">
    <cfRule type="expression" dxfId="16899" priority="16799">
      <formula>$L63&gt;0.15</formula>
    </cfRule>
    <cfRule type="expression" dxfId="16898" priority="16800">
      <formula>AND($L63&gt;0.08,$L63&lt;0.15)</formula>
    </cfRule>
  </conditionalFormatting>
  <conditionalFormatting sqref="G51:H51">
    <cfRule type="expression" dxfId="16897" priority="16793">
      <formula>$L51&gt;0.15</formula>
    </cfRule>
    <cfRule type="expression" dxfId="16896" priority="16794">
      <formula>AND($L51&gt;0.08,$L51&lt;0.15)</formula>
    </cfRule>
  </conditionalFormatting>
  <conditionalFormatting sqref="G51:H51">
    <cfRule type="expression" dxfId="16895" priority="16791">
      <formula>$L51&gt;0.15</formula>
    </cfRule>
    <cfRule type="expression" dxfId="16894" priority="16792">
      <formula>AND($L51&gt;0.08,$L51&lt;0.15)</formula>
    </cfRule>
  </conditionalFormatting>
  <conditionalFormatting sqref="G51:H51">
    <cfRule type="expression" dxfId="16893" priority="16797">
      <formula>$L51&gt;0.15</formula>
    </cfRule>
    <cfRule type="expression" dxfId="16892" priority="16798">
      <formula>AND($L51&gt;0.08,$L51&lt;0.15)</formula>
    </cfRule>
  </conditionalFormatting>
  <conditionalFormatting sqref="G51:H51">
    <cfRule type="expression" dxfId="16891" priority="16795">
      <formula>$L51&gt;0.15</formula>
    </cfRule>
    <cfRule type="expression" dxfId="16890" priority="16796">
      <formula>AND($L51&gt;0.08,$L51&lt;0.15)</formula>
    </cfRule>
  </conditionalFormatting>
  <conditionalFormatting sqref="G51:H51">
    <cfRule type="expression" dxfId="16889" priority="16789">
      <formula>$L51&gt;0.15</formula>
    </cfRule>
    <cfRule type="expression" dxfId="16888" priority="16790">
      <formula>AND($L51&gt;0.08,$L51&lt;0.15)</formula>
    </cfRule>
  </conditionalFormatting>
  <conditionalFormatting sqref="G51:H51">
    <cfRule type="expression" dxfId="16887" priority="16787">
      <formula>$L51&gt;0.15</formula>
    </cfRule>
    <cfRule type="expression" dxfId="16886" priority="16788">
      <formula>AND($L51&gt;0.08,$L51&lt;0.15)</formula>
    </cfRule>
  </conditionalFormatting>
  <conditionalFormatting sqref="G51:H51">
    <cfRule type="expression" dxfId="16885" priority="16785">
      <formula>$L51&gt;0.15</formula>
    </cfRule>
    <cfRule type="expression" dxfId="16884" priority="16786">
      <formula>AND($L51&gt;0.08,$L51&lt;0.15)</formula>
    </cfRule>
  </conditionalFormatting>
  <conditionalFormatting sqref="G51:H51">
    <cfRule type="expression" dxfId="16883" priority="16783">
      <formula>$L51&gt;0.15</formula>
    </cfRule>
    <cfRule type="expression" dxfId="16882" priority="16784">
      <formula>AND($L51&gt;0.08,$L51&lt;0.15)</formula>
    </cfRule>
  </conditionalFormatting>
  <conditionalFormatting sqref="G62:H62">
    <cfRule type="expression" dxfId="16881" priority="16777">
      <formula>$L62&gt;0.15</formula>
    </cfRule>
    <cfRule type="expression" dxfId="16880" priority="16778">
      <formula>AND($L62&gt;0.08,$L62&lt;0.15)</formula>
    </cfRule>
  </conditionalFormatting>
  <conditionalFormatting sqref="G62:H62">
    <cfRule type="expression" dxfId="16879" priority="16775">
      <formula>$L62&gt;0.15</formula>
    </cfRule>
    <cfRule type="expression" dxfId="16878" priority="16776">
      <formula>AND($L62&gt;0.08,$L62&lt;0.15)</formula>
    </cfRule>
  </conditionalFormatting>
  <conditionalFormatting sqref="G62:H62">
    <cfRule type="expression" dxfId="16877" priority="16781">
      <formula>$L62&gt;0.15</formula>
    </cfRule>
    <cfRule type="expression" dxfId="16876" priority="16782">
      <formula>AND($L62&gt;0.08,$L62&lt;0.15)</formula>
    </cfRule>
  </conditionalFormatting>
  <conditionalFormatting sqref="G62:H62">
    <cfRule type="expression" dxfId="16875" priority="16779">
      <formula>$L62&gt;0.15</formula>
    </cfRule>
    <cfRule type="expression" dxfId="16874" priority="16780">
      <formula>AND($L62&gt;0.08,$L62&lt;0.15)</formula>
    </cfRule>
  </conditionalFormatting>
  <conditionalFormatting sqref="G62:H62">
    <cfRule type="expression" dxfId="16873" priority="16773">
      <formula>$L62&gt;0.15</formula>
    </cfRule>
    <cfRule type="expression" dxfId="16872" priority="16774">
      <formula>AND($L62&gt;0.08,$L62&lt;0.15)</formula>
    </cfRule>
  </conditionalFormatting>
  <conditionalFormatting sqref="G62:H62">
    <cfRule type="expression" dxfId="16871" priority="16771">
      <formula>$L62&gt;0.15</formula>
    </cfRule>
    <cfRule type="expression" dxfId="16870" priority="16772">
      <formula>AND($L62&gt;0.08,$L62&lt;0.15)</formula>
    </cfRule>
  </conditionalFormatting>
  <conditionalFormatting sqref="G62:H62">
    <cfRule type="expression" dxfId="16869" priority="16769">
      <formula>$L62&gt;0.15</formula>
    </cfRule>
    <cfRule type="expression" dxfId="16868" priority="16770">
      <formula>AND($L62&gt;0.08,$L62&lt;0.15)</formula>
    </cfRule>
  </conditionalFormatting>
  <conditionalFormatting sqref="G62:H62">
    <cfRule type="expression" dxfId="16867" priority="16767">
      <formula>$L62&gt;0.15</formula>
    </cfRule>
    <cfRule type="expression" dxfId="16866" priority="16768">
      <formula>AND($L62&gt;0.08,$L62&lt;0.15)</formula>
    </cfRule>
  </conditionalFormatting>
  <conditionalFormatting sqref="G63:H63">
    <cfRule type="expression" dxfId="16865" priority="16761">
      <formula>$L63&gt;0.15</formula>
    </cfRule>
    <cfRule type="expression" dxfId="16864" priority="16762">
      <formula>AND($L63&gt;0.08,$L63&lt;0.15)</formula>
    </cfRule>
  </conditionalFormatting>
  <conditionalFormatting sqref="G63:H63">
    <cfRule type="expression" dxfId="16863" priority="16759">
      <formula>$L63&gt;0.15</formula>
    </cfRule>
    <cfRule type="expression" dxfId="16862" priority="16760">
      <formula>AND($L63&gt;0.08,$L63&lt;0.15)</formula>
    </cfRule>
  </conditionalFormatting>
  <conditionalFormatting sqref="G63:H63">
    <cfRule type="expression" dxfId="16861" priority="16765">
      <formula>$L63&gt;0.15</formula>
    </cfRule>
    <cfRule type="expression" dxfId="16860" priority="16766">
      <formula>AND($L63&gt;0.08,$L63&lt;0.15)</formula>
    </cfRule>
  </conditionalFormatting>
  <conditionalFormatting sqref="G63:H63">
    <cfRule type="expression" dxfId="16859" priority="16763">
      <formula>$L63&gt;0.15</formula>
    </cfRule>
    <cfRule type="expression" dxfId="16858" priority="16764">
      <formula>AND($L63&gt;0.08,$L63&lt;0.15)</formula>
    </cfRule>
  </conditionalFormatting>
  <conditionalFormatting sqref="G63:H63">
    <cfRule type="expression" dxfId="16857" priority="16757">
      <formula>$L63&gt;0.15</formula>
    </cfRule>
    <cfRule type="expression" dxfId="16856" priority="16758">
      <formula>AND($L63&gt;0.08,$L63&lt;0.15)</formula>
    </cfRule>
  </conditionalFormatting>
  <conditionalFormatting sqref="G63:H63">
    <cfRule type="expression" dxfId="16855" priority="16755">
      <formula>$L63&gt;0.15</formula>
    </cfRule>
    <cfRule type="expression" dxfId="16854" priority="16756">
      <formula>AND($L63&gt;0.08,$L63&lt;0.15)</formula>
    </cfRule>
  </conditionalFormatting>
  <conditionalFormatting sqref="G63:H63">
    <cfRule type="expression" dxfId="16853" priority="16753">
      <formula>$L63&gt;0.15</formula>
    </cfRule>
    <cfRule type="expression" dxfId="16852" priority="16754">
      <formula>AND($L63&gt;0.08,$L63&lt;0.15)</formula>
    </cfRule>
  </conditionalFormatting>
  <conditionalFormatting sqref="G63:H63">
    <cfRule type="expression" dxfId="16851" priority="16751">
      <formula>$L63&gt;0.15</formula>
    </cfRule>
    <cfRule type="expression" dxfId="16850" priority="16752">
      <formula>AND($L63&gt;0.08,$L63&lt;0.15)</formula>
    </cfRule>
  </conditionalFormatting>
  <conditionalFormatting sqref="D63">
    <cfRule type="expression" dxfId="16849" priority="16745">
      <formula>$L63&gt;0.15</formula>
    </cfRule>
    <cfRule type="expression" dxfId="16848" priority="16746">
      <formula>AND($L63&gt;0.08,$L63&lt;0.15)</formula>
    </cfRule>
  </conditionalFormatting>
  <conditionalFormatting sqref="D63">
    <cfRule type="expression" dxfId="16847" priority="16747">
      <formula>$L63&gt;0.15</formula>
    </cfRule>
    <cfRule type="expression" dxfId="16846" priority="16748">
      <formula>AND($L63&gt;0.08,$L63&lt;0.15)</formula>
    </cfRule>
  </conditionalFormatting>
  <conditionalFormatting sqref="D63">
    <cfRule type="expression" dxfId="16845" priority="16743">
      <formula>$L63&gt;0.15</formula>
    </cfRule>
    <cfRule type="expression" dxfId="16844" priority="16744">
      <formula>AND($L63&gt;0.08,$L63&lt;0.15)</formula>
    </cfRule>
  </conditionalFormatting>
  <conditionalFormatting sqref="D63">
    <cfRule type="expression" dxfId="16843" priority="16749">
      <formula>$L63&gt;0.15</formula>
    </cfRule>
    <cfRule type="expression" dxfId="16842" priority="16750">
      <formula>AND($L63&gt;0.08,$L63&lt;0.15)</formula>
    </cfRule>
  </conditionalFormatting>
  <conditionalFormatting sqref="AA23:AA24">
    <cfRule type="expression" dxfId="16841" priority="16741">
      <formula>$L23&gt;0.15</formula>
    </cfRule>
    <cfRule type="expression" dxfId="16840" priority="16742">
      <formula>AND($L23&gt;0.08,$L23&lt;0.15)</formula>
    </cfRule>
  </conditionalFormatting>
  <conditionalFormatting sqref="AB64:AC64 AF64 A64 I64:Z64">
    <cfRule type="expression" dxfId="16839" priority="16737">
      <formula>$L64&gt;0.15</formula>
    </cfRule>
    <cfRule type="expression" dxfId="16838" priority="16738">
      <formula>AND($L64&gt;0.08,$L64&lt;0.15)</formula>
    </cfRule>
  </conditionalFormatting>
  <conditionalFormatting sqref="B64">
    <cfRule type="expression" dxfId="16837" priority="16735">
      <formula>$L64&gt;0.15</formula>
    </cfRule>
    <cfRule type="expression" dxfId="16836" priority="16736">
      <formula>AND($L64&gt;0.08,$L64&lt;0.15)</formula>
    </cfRule>
  </conditionalFormatting>
  <conditionalFormatting sqref="AB64">
    <cfRule type="expression" dxfId="16835" priority="16739">
      <formula>#REF!&gt;0.15</formula>
    </cfRule>
    <cfRule type="expression" dxfId="16834" priority="16740">
      <formula>AND(#REF!&gt;0.08,#REF!&lt;0.15)</formula>
    </cfRule>
  </conditionalFormatting>
  <conditionalFormatting sqref="E64:F64">
    <cfRule type="expression" dxfId="16833" priority="16719">
      <formula>$L64&gt;0.15</formula>
    </cfRule>
    <cfRule type="expression" dxfId="16832" priority="16720">
      <formula>AND($L64&gt;0.08,$L64&lt;0.15)</formula>
    </cfRule>
  </conditionalFormatting>
  <conditionalFormatting sqref="E64:F64">
    <cfRule type="expression" dxfId="16831" priority="16717">
      <formula>$L64&gt;0.15</formula>
    </cfRule>
    <cfRule type="expression" dxfId="16830" priority="16718">
      <formula>AND($L64&gt;0.08,$L64&lt;0.15)</formula>
    </cfRule>
  </conditionalFormatting>
  <conditionalFormatting sqref="E64:F64">
    <cfRule type="expression" dxfId="16829" priority="16715">
      <formula>$L64&gt;0.15</formula>
    </cfRule>
    <cfRule type="expression" dxfId="16828" priority="16716">
      <formula>AND($L64&gt;0.08,$L64&lt;0.15)</formula>
    </cfRule>
  </conditionalFormatting>
  <conditionalFormatting sqref="G64:H64">
    <cfRule type="expression" dxfId="16827" priority="16713">
      <formula>$L64&gt;0.15</formula>
    </cfRule>
    <cfRule type="expression" dxfId="16826" priority="16714">
      <formula>AND($L64&gt;0.08,$L64&lt;0.15)</formula>
    </cfRule>
  </conditionalFormatting>
  <conditionalFormatting sqref="G64:H64">
    <cfRule type="expression" dxfId="16825" priority="16711">
      <formula>$L64&gt;0.15</formula>
    </cfRule>
    <cfRule type="expression" dxfId="16824" priority="16712">
      <formula>AND($L64&gt;0.08,$L64&lt;0.15)</formula>
    </cfRule>
  </conditionalFormatting>
  <conditionalFormatting sqref="D64">
    <cfRule type="expression" dxfId="16823" priority="16709">
      <formula>$L64&gt;0.15</formula>
    </cfRule>
    <cfRule type="expression" dxfId="16822" priority="16710">
      <formula>AND($L64&gt;0.08,$L64&lt;0.15)</formula>
    </cfRule>
  </conditionalFormatting>
  <conditionalFormatting sqref="D64">
    <cfRule type="expression" dxfId="16821" priority="16721">
      <formula>$L64&gt;0.15</formula>
    </cfRule>
    <cfRule type="expression" dxfId="16820" priority="16722">
      <formula>AND($L64&gt;0.08,$L64&lt;0.15)</formula>
    </cfRule>
  </conditionalFormatting>
  <conditionalFormatting sqref="D64">
    <cfRule type="expression" dxfId="16819" priority="16691">
      <formula>$L64&gt;0.15</formula>
    </cfRule>
    <cfRule type="expression" dxfId="16818" priority="16692">
      <formula>AND($L64&gt;0.08,$L64&lt;0.15)</formula>
    </cfRule>
  </conditionalFormatting>
  <conditionalFormatting sqref="E64">
    <cfRule type="expression" dxfId="16817" priority="16689">
      <formula>$L64&gt;0.15</formula>
    </cfRule>
    <cfRule type="expression" dxfId="16816" priority="16690">
      <formula>AND($L64&gt;0.08,$L64&lt;0.15)</formula>
    </cfRule>
  </conditionalFormatting>
  <conditionalFormatting sqref="E64">
    <cfRule type="expression" dxfId="16815" priority="16687">
      <formula>$L64&gt;0.15</formula>
    </cfRule>
    <cfRule type="expression" dxfId="16814" priority="16688">
      <formula>AND($L64&gt;0.08,$L64&lt;0.15)</formula>
    </cfRule>
  </conditionalFormatting>
  <conditionalFormatting sqref="E64">
    <cfRule type="expression" dxfId="16813" priority="16685">
      <formula>$L64&gt;0.15</formula>
    </cfRule>
    <cfRule type="expression" dxfId="16812" priority="16686">
      <formula>AND($L64&gt;0.08,$L64&lt;0.15)</formula>
    </cfRule>
  </conditionalFormatting>
  <conditionalFormatting sqref="E64:F64">
    <cfRule type="expression" dxfId="16811" priority="16729">
      <formula>$L64&gt;0.15</formula>
    </cfRule>
    <cfRule type="expression" dxfId="16810" priority="16730">
      <formula>AND($L64&gt;0.08,$L64&lt;0.15)</formula>
    </cfRule>
  </conditionalFormatting>
  <conditionalFormatting sqref="E64:F64">
    <cfRule type="expression" dxfId="16809" priority="16731">
      <formula>$L64&gt;0.15</formula>
    </cfRule>
    <cfRule type="expression" dxfId="16808" priority="16732">
      <formula>AND($L64&gt;0.08,$L64&lt;0.15)</formula>
    </cfRule>
  </conditionalFormatting>
  <conditionalFormatting sqref="D64">
    <cfRule type="expression" dxfId="16807" priority="16733">
      <formula>$L64&gt;0.15</formula>
    </cfRule>
    <cfRule type="expression" dxfId="16806" priority="16734">
      <formula>AND($L64&gt;0.08,$L64&lt;0.15)</formula>
    </cfRule>
  </conditionalFormatting>
  <conditionalFormatting sqref="G64:H64">
    <cfRule type="expression" dxfId="16805" priority="16725">
      <formula>$L64&gt;0.15</formula>
    </cfRule>
    <cfRule type="expression" dxfId="16804" priority="16726">
      <formula>AND($L64&gt;0.08,$L64&lt;0.15)</formula>
    </cfRule>
  </conditionalFormatting>
  <conditionalFormatting sqref="G64:H64">
    <cfRule type="expression" dxfId="16803" priority="16723">
      <formula>$L64&gt;0.15</formula>
    </cfRule>
    <cfRule type="expression" dxfId="16802" priority="16724">
      <formula>AND($L64&gt;0.08,$L64&lt;0.15)</formula>
    </cfRule>
  </conditionalFormatting>
  <conditionalFormatting sqref="E64:F64">
    <cfRule type="expression" dxfId="16801" priority="16727">
      <formula>$L64&gt;0.15</formula>
    </cfRule>
    <cfRule type="expression" dxfId="16800" priority="16728">
      <formula>AND($L64&gt;0.08,$L64&lt;0.15)</formula>
    </cfRule>
  </conditionalFormatting>
  <conditionalFormatting sqref="F64">
    <cfRule type="expression" dxfId="16799" priority="16697">
      <formula>$L64&gt;0.15</formula>
    </cfRule>
    <cfRule type="expression" dxfId="16798" priority="16698">
      <formula>AND($L64&gt;0.08,$L64&lt;0.15)</formula>
    </cfRule>
  </conditionalFormatting>
  <conditionalFormatting sqref="E64:F64">
    <cfRule type="expression" dxfId="16797" priority="16707">
      <formula>$L64&gt;0.15</formula>
    </cfRule>
    <cfRule type="expression" dxfId="16796" priority="16708">
      <formula>AND($L64&gt;0.08,$L64&lt;0.15)</formula>
    </cfRule>
  </conditionalFormatting>
  <conditionalFormatting sqref="E64:F64">
    <cfRule type="expression" dxfId="16795" priority="16703">
      <formula>$L64&gt;0.15</formula>
    </cfRule>
    <cfRule type="expression" dxfId="16794" priority="16704">
      <formula>AND($L64&gt;0.08,$L64&lt;0.15)</formula>
    </cfRule>
  </conditionalFormatting>
  <conditionalFormatting sqref="G64:H64">
    <cfRule type="expression" dxfId="16793" priority="16701">
      <formula>$L64&gt;0.15</formula>
    </cfRule>
    <cfRule type="expression" dxfId="16792" priority="16702">
      <formula>AND($L64&gt;0.08,$L64&lt;0.15)</formula>
    </cfRule>
  </conditionalFormatting>
  <conditionalFormatting sqref="G64:H64">
    <cfRule type="expression" dxfId="16791" priority="16699">
      <formula>$L64&gt;0.15</formula>
    </cfRule>
    <cfRule type="expression" dxfId="16790" priority="16700">
      <formula>AND($L64&gt;0.08,$L64&lt;0.15)</formula>
    </cfRule>
  </conditionalFormatting>
  <conditionalFormatting sqref="E64:F64">
    <cfRule type="expression" dxfId="16789" priority="16705">
      <formula>$L64&gt;0.15</formula>
    </cfRule>
    <cfRule type="expression" dxfId="16788" priority="16706">
      <formula>AND($L64&gt;0.08,$L64&lt;0.15)</formula>
    </cfRule>
  </conditionalFormatting>
  <conditionalFormatting sqref="G64:H64">
    <cfRule type="expression" dxfId="16787" priority="16695">
      <formula>$L64&gt;0.15</formula>
    </cfRule>
    <cfRule type="expression" dxfId="16786" priority="16696">
      <formula>AND($L64&gt;0.08,$L64&lt;0.15)</formula>
    </cfRule>
  </conditionalFormatting>
  <conditionalFormatting sqref="G64:H64">
    <cfRule type="expression" dxfId="16785" priority="16693">
      <formula>$L64&gt;0.15</formula>
    </cfRule>
    <cfRule type="expression" dxfId="16784" priority="16694">
      <formula>AND($L64&gt;0.08,$L64&lt;0.15)</formula>
    </cfRule>
  </conditionalFormatting>
  <conditionalFormatting sqref="E64">
    <cfRule type="expression" dxfId="16783" priority="16683">
      <formula>$L64&gt;0.15</formula>
    </cfRule>
    <cfRule type="expression" dxfId="16782" priority="16684">
      <formula>AND($L64&gt;0.08,$L64&lt;0.15)</formula>
    </cfRule>
  </conditionalFormatting>
  <conditionalFormatting sqref="C64">
    <cfRule type="expression" dxfId="16781" priority="16681">
      <formula>$L64&gt;0.15</formula>
    </cfRule>
    <cfRule type="expression" dxfId="16780" priority="16682">
      <formula>AND($L64&gt;0.08,$L64&lt;0.15)</formula>
    </cfRule>
  </conditionalFormatting>
  <conditionalFormatting sqref="AA64">
    <cfRule type="expression" dxfId="16779" priority="16679">
      <formula>$L64&gt;0.15</formula>
    </cfRule>
    <cfRule type="expression" dxfId="16778" priority="16680">
      <formula>AND($L64&gt;0.08,$L64&lt;0.15)</formula>
    </cfRule>
  </conditionalFormatting>
  <conditionalFormatting sqref="AD64">
    <cfRule type="expression" dxfId="16777" priority="16677">
      <formula>$L64&gt;0.15</formula>
    </cfRule>
    <cfRule type="expression" dxfId="16776" priority="16678">
      <formula>AND($L64&gt;0.08,$L64&lt;0.15)</formula>
    </cfRule>
  </conditionalFormatting>
  <conditionalFormatting sqref="AE64">
    <cfRule type="expression" dxfId="16775" priority="16673">
      <formula>$L64&gt;0.15</formula>
    </cfRule>
    <cfRule type="expression" dxfId="16774" priority="16674">
      <formula>AND($L64&gt;0.08,$L64&lt;0.15)</formula>
    </cfRule>
  </conditionalFormatting>
  <conditionalFormatting sqref="AE64">
    <cfRule type="expression" dxfId="16773" priority="16675">
      <formula>$L64&gt;0.15</formula>
    </cfRule>
    <cfRule type="expression" dxfId="16772" priority="16676">
      <formula>AND($L64&gt;0.08,$L64&lt;0.15)</formula>
    </cfRule>
  </conditionalFormatting>
  <conditionalFormatting sqref="N26">
    <cfRule type="expression" dxfId="16771" priority="16659">
      <formula>$L26&gt;0.15</formula>
    </cfRule>
    <cfRule type="expression" dxfId="16770" priority="16660">
      <formula>AND($L26&gt;0.08,$L26&lt;0.15)</formula>
    </cfRule>
  </conditionalFormatting>
  <conditionalFormatting sqref="N26">
    <cfRule type="expression" dxfId="16769" priority="16657">
      <formula>$L26&gt;0.15</formula>
    </cfRule>
    <cfRule type="expression" dxfId="16768" priority="16658">
      <formula>AND($L26&gt;0.08,$L26&lt;0.15)</formula>
    </cfRule>
  </conditionalFormatting>
  <conditionalFormatting sqref="N26">
    <cfRule type="expression" dxfId="16767" priority="16655">
      <formula>$L26&gt;0.15</formula>
    </cfRule>
    <cfRule type="expression" dxfId="16766" priority="16656">
      <formula>AND($L26&gt;0.08,$L26&lt;0.15)</formula>
    </cfRule>
  </conditionalFormatting>
  <conditionalFormatting sqref="P26:Q26">
    <cfRule type="expression" dxfId="16765" priority="16653">
      <formula>$L26&gt;0.15</formula>
    </cfRule>
    <cfRule type="expression" dxfId="16764" priority="16654">
      <formula>AND($L26&gt;0.08,$L26&lt;0.15)</formula>
    </cfRule>
  </conditionalFormatting>
  <conditionalFormatting sqref="P26:Q26">
    <cfRule type="expression" dxfId="16763" priority="16651">
      <formula>$L26&gt;0.15</formula>
    </cfRule>
    <cfRule type="expression" dxfId="16762" priority="16652">
      <formula>AND($L26&gt;0.08,$L26&lt;0.15)</formula>
    </cfRule>
  </conditionalFormatting>
  <conditionalFormatting sqref="N26">
    <cfRule type="expression" dxfId="16761" priority="16635">
      <formula>$L26&gt;0.15</formula>
    </cfRule>
    <cfRule type="expression" dxfId="16760" priority="16636">
      <formula>AND($L26&gt;0.08,$L26&lt;0.15)</formula>
    </cfRule>
  </conditionalFormatting>
  <conditionalFormatting sqref="N26">
    <cfRule type="expression" dxfId="16759" priority="16633">
      <formula>$L26&gt;0.15</formula>
    </cfRule>
    <cfRule type="expression" dxfId="16758" priority="16634">
      <formula>AND($L26&gt;0.08,$L26&lt;0.15)</formula>
    </cfRule>
  </conditionalFormatting>
  <conditionalFormatting sqref="N26">
    <cfRule type="expression" dxfId="16757" priority="16631">
      <formula>$L26&gt;0.15</formula>
    </cfRule>
    <cfRule type="expression" dxfId="16756" priority="16632">
      <formula>AND($L26&gt;0.08,$L26&lt;0.15)</formula>
    </cfRule>
  </conditionalFormatting>
  <conditionalFormatting sqref="N26">
    <cfRule type="expression" dxfId="16755" priority="16667">
      <formula>$L26&gt;0.15</formula>
    </cfRule>
    <cfRule type="expression" dxfId="16754" priority="16668">
      <formula>AND($L26&gt;0.08,$L26&lt;0.15)</formula>
    </cfRule>
  </conditionalFormatting>
  <conditionalFormatting sqref="N26">
    <cfRule type="expression" dxfId="16753" priority="16669">
      <formula>$L26&gt;0.15</formula>
    </cfRule>
    <cfRule type="expression" dxfId="16752" priority="16670">
      <formula>AND($L26&gt;0.08,$L26&lt;0.15)</formula>
    </cfRule>
  </conditionalFormatting>
  <conditionalFormatting sqref="P26:Q26">
    <cfRule type="expression" dxfId="16751" priority="16663">
      <formula>$L26&gt;0.15</formula>
    </cfRule>
    <cfRule type="expression" dxfId="16750" priority="16664">
      <formula>AND($L26&gt;0.08,$L26&lt;0.15)</formula>
    </cfRule>
  </conditionalFormatting>
  <conditionalFormatting sqref="P26:Q26">
    <cfRule type="expression" dxfId="16749" priority="16661">
      <formula>$L26&gt;0.15</formula>
    </cfRule>
    <cfRule type="expression" dxfId="16748" priority="16662">
      <formula>AND($L26&gt;0.08,$L26&lt;0.15)</formula>
    </cfRule>
  </conditionalFormatting>
  <conditionalFormatting sqref="N26">
    <cfRule type="expression" dxfId="16747" priority="16665">
      <formula>$L26&gt;0.15</formula>
    </cfRule>
    <cfRule type="expression" dxfId="16746" priority="16666">
      <formula>AND($L26&gt;0.08,$L26&lt;0.15)</formula>
    </cfRule>
  </conditionalFormatting>
  <conditionalFormatting sqref="N26">
    <cfRule type="expression" dxfId="16745" priority="16649">
      <formula>$L26&gt;0.15</formula>
    </cfRule>
    <cfRule type="expression" dxfId="16744" priority="16650">
      <formula>AND($L26&gt;0.08,$L26&lt;0.15)</formula>
    </cfRule>
  </conditionalFormatting>
  <conditionalFormatting sqref="N26">
    <cfRule type="expression" dxfId="16743" priority="16645">
      <formula>$L26&gt;0.15</formula>
    </cfRule>
    <cfRule type="expression" dxfId="16742" priority="16646">
      <formula>AND($L26&gt;0.08,$L26&lt;0.15)</formula>
    </cfRule>
  </conditionalFormatting>
  <conditionalFormatting sqref="P26:Q26">
    <cfRule type="expression" dxfId="16741" priority="16643">
      <formula>$L26&gt;0.15</formula>
    </cfRule>
    <cfRule type="expression" dxfId="16740" priority="16644">
      <formula>AND($L26&gt;0.08,$L26&lt;0.15)</formula>
    </cfRule>
  </conditionalFormatting>
  <conditionalFormatting sqref="P26:Q26">
    <cfRule type="expression" dxfId="16739" priority="16641">
      <formula>$L26&gt;0.15</formula>
    </cfRule>
    <cfRule type="expression" dxfId="16738" priority="16642">
      <formula>AND($L26&gt;0.08,$L26&lt;0.15)</formula>
    </cfRule>
  </conditionalFormatting>
  <conditionalFormatting sqref="N26">
    <cfRule type="expression" dxfId="16737" priority="16647">
      <formula>$L26&gt;0.15</formula>
    </cfRule>
    <cfRule type="expression" dxfId="16736" priority="16648">
      <formula>AND($L26&gt;0.08,$L26&lt;0.15)</formula>
    </cfRule>
  </conditionalFormatting>
  <conditionalFormatting sqref="P26:Q26">
    <cfRule type="expression" dxfId="16735" priority="16639">
      <formula>$L26&gt;0.15</formula>
    </cfRule>
    <cfRule type="expression" dxfId="16734" priority="16640">
      <formula>AND($L26&gt;0.08,$L26&lt;0.15)</formula>
    </cfRule>
  </conditionalFormatting>
  <conditionalFormatting sqref="P26:Q26">
    <cfRule type="expression" dxfId="16733" priority="16637">
      <formula>$L26&gt;0.15</formula>
    </cfRule>
    <cfRule type="expression" dxfId="16732" priority="16638">
      <formula>AND($L26&gt;0.08,$L26&lt;0.15)</formula>
    </cfRule>
  </conditionalFormatting>
  <conditionalFormatting sqref="N26">
    <cfRule type="expression" dxfId="16731" priority="16629">
      <formula>$L26&gt;0.15</formula>
    </cfRule>
    <cfRule type="expression" dxfId="16730" priority="16630">
      <formula>AND($L26&gt;0.08,$L26&lt;0.15)</formula>
    </cfRule>
  </conditionalFormatting>
  <conditionalFormatting sqref="O26">
    <cfRule type="expression" dxfId="16729" priority="16619">
      <formula>$L26&gt;0.15</formula>
    </cfRule>
    <cfRule type="expression" dxfId="16728" priority="16620">
      <formula>AND($L26&gt;0.08,$L26&lt;0.15)</formula>
    </cfRule>
  </conditionalFormatting>
  <conditionalFormatting sqref="O26">
    <cfRule type="expression" dxfId="16727" priority="16627">
      <formula>$L26&gt;0.15</formula>
    </cfRule>
    <cfRule type="expression" dxfId="16726" priority="16628">
      <formula>AND($L26&gt;0.08,$L26&lt;0.15)</formula>
    </cfRule>
  </conditionalFormatting>
  <conditionalFormatting sqref="O26">
    <cfRule type="expression" dxfId="16725" priority="16625">
      <formula>$L26&gt;0.15</formula>
    </cfRule>
    <cfRule type="expression" dxfId="16724" priority="16626">
      <formula>AND($L26&gt;0.08,$L26&lt;0.15)</formula>
    </cfRule>
  </conditionalFormatting>
  <conditionalFormatting sqref="O26">
    <cfRule type="expression" dxfId="16723" priority="16623">
      <formula>$L26&gt;0.15</formula>
    </cfRule>
    <cfRule type="expression" dxfId="16722" priority="16624">
      <formula>AND($L26&gt;0.08,$L26&lt;0.15)</formula>
    </cfRule>
  </conditionalFormatting>
  <conditionalFormatting sqref="O26">
    <cfRule type="expression" dxfId="16721" priority="16621">
      <formula>$L26&gt;0.15</formula>
    </cfRule>
    <cfRule type="expression" dxfId="16720" priority="16622">
      <formula>AND($L26&gt;0.08,$L26&lt;0.15)</formula>
    </cfRule>
  </conditionalFormatting>
  <conditionalFormatting sqref="O26">
    <cfRule type="expression" dxfId="16719" priority="16617">
      <formula>$L26&gt;0.15</formula>
    </cfRule>
    <cfRule type="expression" dxfId="16718" priority="16618">
      <formula>AND($L26&gt;0.08,$L26&lt;0.15)</formula>
    </cfRule>
  </conditionalFormatting>
  <conditionalFormatting sqref="A65">
    <cfRule type="expression" dxfId="16717" priority="16615">
      <formula>$L65&gt;0.15</formula>
    </cfRule>
    <cfRule type="expression" dxfId="16716" priority="16616">
      <formula>AND($L65&gt;0.08,$L65&lt;0.15)</formula>
    </cfRule>
  </conditionalFormatting>
  <conditionalFormatting sqref="B65:C65">
    <cfRule type="expression" dxfId="16715" priority="16613">
      <formula>$L65&gt;0.15</formula>
    </cfRule>
    <cfRule type="expression" dxfId="16714" priority="16614">
      <formula>AND($L65&gt;0.08,$L65&lt;0.15)</formula>
    </cfRule>
  </conditionalFormatting>
  <conditionalFormatting sqref="I65:Q65 AB65:AD65 S65:Z65">
    <cfRule type="expression" dxfId="16713" priority="16611">
      <formula>$L65&gt;0.15</formula>
    </cfRule>
    <cfRule type="expression" dxfId="16712" priority="16612">
      <formula>AND($L65&gt;0.08,$L65&lt;0.15)</formula>
    </cfRule>
  </conditionalFormatting>
  <conditionalFormatting sqref="AE65">
    <cfRule type="expression" dxfId="16711" priority="16607">
      <formula>$L65&gt;0.15</formula>
    </cfRule>
    <cfRule type="expression" dxfId="16710" priority="16608">
      <formula>AND($L65&gt;0.08,$L65&lt;0.15)</formula>
    </cfRule>
  </conditionalFormatting>
  <conditionalFormatting sqref="AE65">
    <cfRule type="expression" dxfId="16709" priority="16609">
      <formula>$L65&gt;0.15</formula>
    </cfRule>
    <cfRule type="expression" dxfId="16708" priority="16610">
      <formula>AND($L65&gt;0.08,$L65&lt;0.15)</formula>
    </cfRule>
  </conditionalFormatting>
  <conditionalFormatting sqref="R65">
    <cfRule type="expression" dxfId="16707" priority="16605">
      <formula>$L65&gt;0.15</formula>
    </cfRule>
    <cfRule type="expression" dxfId="16706" priority="16606">
      <formula>AND($L65&gt;0.08,$L65&lt;0.15)</formula>
    </cfRule>
  </conditionalFormatting>
  <conditionalFormatting sqref="AA65">
    <cfRule type="expression" dxfId="16705" priority="16603">
      <formula>$L65&gt;0.15</formula>
    </cfRule>
    <cfRule type="expression" dxfId="16704" priority="16604">
      <formula>AND($L65&gt;0.08,$L65&lt;0.15)</formula>
    </cfRule>
  </conditionalFormatting>
  <conditionalFormatting sqref="G65:H65">
    <cfRule type="expression" dxfId="16703" priority="16591">
      <formula>$L65&gt;0.15</formula>
    </cfRule>
    <cfRule type="expression" dxfId="16702" priority="16592">
      <formula>AND($L65&gt;0.08,$L65&lt;0.15)</formula>
    </cfRule>
  </conditionalFormatting>
  <conditionalFormatting sqref="D65">
    <cfRule type="expression" dxfId="16701" priority="16589">
      <formula>$L65&gt;0.15</formula>
    </cfRule>
    <cfRule type="expression" dxfId="16700" priority="16590">
      <formula>AND($L65&gt;0.08,$L65&lt;0.15)</formula>
    </cfRule>
  </conditionalFormatting>
  <conditionalFormatting sqref="D65">
    <cfRule type="expression" dxfId="16699" priority="16587">
      <formula>$L65&gt;0.15</formula>
    </cfRule>
    <cfRule type="expression" dxfId="16698" priority="16588">
      <formula>AND($L65&gt;0.08,$L65&lt;0.15)</formula>
    </cfRule>
  </conditionalFormatting>
  <conditionalFormatting sqref="D65">
    <cfRule type="expression" dxfId="16697" priority="16585">
      <formula>$L65&gt;0.15</formula>
    </cfRule>
    <cfRule type="expression" dxfId="16696" priority="16586">
      <formula>AND($L65&gt;0.08,$L65&lt;0.15)</formula>
    </cfRule>
  </conditionalFormatting>
  <conditionalFormatting sqref="E65:F65">
    <cfRule type="expression" dxfId="16695" priority="16583">
      <formula>$L65&gt;0.15</formula>
    </cfRule>
    <cfRule type="expression" dxfId="16694" priority="16584">
      <formula>AND($L65&gt;0.08,$L65&lt;0.15)</formula>
    </cfRule>
  </conditionalFormatting>
  <conditionalFormatting sqref="E65:F65">
    <cfRule type="expression" dxfId="16693" priority="16599">
      <formula>$L65&gt;0.15</formula>
    </cfRule>
    <cfRule type="expression" dxfId="16692" priority="16600">
      <formula>AND($L65&gt;0.08,$L65&lt;0.15)</formula>
    </cfRule>
  </conditionalFormatting>
  <conditionalFormatting sqref="E65:F65">
    <cfRule type="expression" dxfId="16691" priority="16601">
      <formula>$L65&gt;0.15</formula>
    </cfRule>
    <cfRule type="expression" dxfId="16690" priority="16602">
      <formula>AND($L65&gt;0.08,$L65&lt;0.15)</formula>
    </cfRule>
  </conditionalFormatting>
  <conditionalFormatting sqref="E65:F65">
    <cfRule type="expression" dxfId="16689" priority="16595">
      <formula>$L65&gt;0.15</formula>
    </cfRule>
    <cfRule type="expression" dxfId="16688" priority="16596">
      <formula>AND($L65&gt;0.08,$L65&lt;0.15)</formula>
    </cfRule>
  </conditionalFormatting>
  <conditionalFormatting sqref="E65:F65">
    <cfRule type="expression" dxfId="16687" priority="16593">
      <formula>$L65&gt;0.15</formula>
    </cfRule>
    <cfRule type="expression" dxfId="16686" priority="16594">
      <formula>AND($L65&gt;0.08,$L65&lt;0.15)</formula>
    </cfRule>
  </conditionalFormatting>
  <conditionalFormatting sqref="G65:H65">
    <cfRule type="expression" dxfId="16685" priority="16597">
      <formula>$L65&gt;0.15</formula>
    </cfRule>
    <cfRule type="expression" dxfId="16684" priority="16598">
      <formula>AND($L65&gt;0.08,$L65&lt;0.15)</formula>
    </cfRule>
  </conditionalFormatting>
  <conditionalFormatting sqref="E65:F65">
    <cfRule type="expression" dxfId="16683" priority="16571">
      <formula>$L65&gt;0.15</formula>
    </cfRule>
    <cfRule type="expression" dxfId="16682" priority="16572">
      <formula>AND($L65&gt;0.08,$L65&lt;0.15)</formula>
    </cfRule>
  </conditionalFormatting>
  <conditionalFormatting sqref="E65:F65">
    <cfRule type="expression" dxfId="16681" priority="16581">
      <formula>$L65&gt;0.15</formula>
    </cfRule>
    <cfRule type="expression" dxfId="16680" priority="16582">
      <formula>AND($L65&gt;0.08,$L65&lt;0.15)</formula>
    </cfRule>
  </conditionalFormatting>
  <conditionalFormatting sqref="G65:H65">
    <cfRule type="expression" dxfId="16679" priority="16577">
      <formula>$L65&gt;0.15</formula>
    </cfRule>
    <cfRule type="expression" dxfId="16678" priority="16578">
      <formula>AND($L65&gt;0.08,$L65&lt;0.15)</formula>
    </cfRule>
  </conditionalFormatting>
  <conditionalFormatting sqref="G65:H65">
    <cfRule type="expression" dxfId="16677" priority="16575">
      <formula>$L65&gt;0.15</formula>
    </cfRule>
    <cfRule type="expression" dxfId="16676" priority="16576">
      <formula>AND($L65&gt;0.08,$L65&lt;0.15)</formula>
    </cfRule>
  </conditionalFormatting>
  <conditionalFormatting sqref="D65">
    <cfRule type="expression" dxfId="16675" priority="16573">
      <formula>$L65&gt;0.15</formula>
    </cfRule>
    <cfRule type="expression" dxfId="16674" priority="16574">
      <formula>AND($L65&gt;0.08,$L65&lt;0.15)</formula>
    </cfRule>
  </conditionalFormatting>
  <conditionalFormatting sqref="E65:F65">
    <cfRule type="expression" dxfId="16673" priority="16579">
      <formula>$L65&gt;0.15</formula>
    </cfRule>
    <cfRule type="expression" dxfId="16672" priority="16580">
      <formula>AND($L65&gt;0.08,$L65&lt;0.15)</formula>
    </cfRule>
  </conditionalFormatting>
  <conditionalFormatting sqref="E65:F65">
    <cfRule type="expression" dxfId="16671" priority="16569">
      <formula>$L65&gt;0.15</formula>
    </cfRule>
    <cfRule type="expression" dxfId="16670" priority="16570">
      <formula>AND($L65&gt;0.08,$L65&lt;0.15)</formula>
    </cfRule>
  </conditionalFormatting>
  <conditionalFormatting sqref="E65:F65">
    <cfRule type="expression" dxfId="16669" priority="16567">
      <formula>$L65&gt;0.15</formula>
    </cfRule>
    <cfRule type="expression" dxfId="16668" priority="16568">
      <formula>AND($L65&gt;0.08,$L65&lt;0.15)</formula>
    </cfRule>
  </conditionalFormatting>
  <conditionalFormatting sqref="D65">
    <cfRule type="expression" dxfId="16667" priority="16561">
      <formula>$L65&gt;0.15</formula>
    </cfRule>
    <cfRule type="expression" dxfId="16666" priority="16562">
      <formula>AND($L65&gt;0.08,$L65&lt;0.15)</formula>
    </cfRule>
  </conditionalFormatting>
  <conditionalFormatting sqref="E65:F65">
    <cfRule type="expression" dxfId="16665" priority="16559">
      <formula>$L65&gt;0.15</formula>
    </cfRule>
    <cfRule type="expression" dxfId="16664" priority="16560">
      <formula>AND($L65&gt;0.08,$L65&lt;0.15)</formula>
    </cfRule>
  </conditionalFormatting>
  <conditionalFormatting sqref="G65:H65">
    <cfRule type="expression" dxfId="16663" priority="16565">
      <formula>$L65&gt;0.15</formula>
    </cfRule>
    <cfRule type="expression" dxfId="16662" priority="16566">
      <formula>AND($L65&gt;0.08,$L65&lt;0.15)</formula>
    </cfRule>
  </conditionalFormatting>
  <conditionalFormatting sqref="G65:H65">
    <cfRule type="expression" dxfId="16661" priority="16563">
      <formula>$L65&gt;0.15</formula>
    </cfRule>
    <cfRule type="expression" dxfId="16660" priority="16564">
      <formula>AND($L65&gt;0.08,$L65&lt;0.15)</formula>
    </cfRule>
  </conditionalFormatting>
  <conditionalFormatting sqref="E65:F65">
    <cfRule type="expression" dxfId="16659" priority="16557">
      <formula>$L65&gt;0.15</formula>
    </cfRule>
    <cfRule type="expression" dxfId="16658" priority="16558">
      <formula>AND($L65&gt;0.08,$L65&lt;0.15)</formula>
    </cfRule>
  </conditionalFormatting>
  <conditionalFormatting sqref="E65:F65">
    <cfRule type="expression" dxfId="16657" priority="16555">
      <formula>$L65&gt;0.15</formula>
    </cfRule>
    <cfRule type="expression" dxfId="16656" priority="16556">
      <formula>AND($L65&gt;0.08,$L65&lt;0.15)</formula>
    </cfRule>
  </conditionalFormatting>
  <conditionalFormatting sqref="G65:H65">
    <cfRule type="expression" dxfId="16655" priority="16553">
      <formula>$L65&gt;0.15</formula>
    </cfRule>
    <cfRule type="expression" dxfId="16654" priority="16554">
      <formula>AND($L65&gt;0.08,$L65&lt;0.15)</formula>
    </cfRule>
  </conditionalFormatting>
  <conditionalFormatting sqref="G65:H65">
    <cfRule type="expression" dxfId="16653" priority="16551">
      <formula>$L65&gt;0.15</formula>
    </cfRule>
    <cfRule type="expression" dxfId="16652" priority="16552">
      <formula>AND($L65&gt;0.08,$L65&lt;0.15)</formula>
    </cfRule>
  </conditionalFormatting>
  <conditionalFormatting sqref="AF65">
    <cfRule type="expression" dxfId="16651" priority="16549">
      <formula>$L65&gt;0.15</formula>
    </cfRule>
    <cfRule type="expression" dxfId="16650" priority="16550">
      <formula>AND($L65&gt;0.08,$L65&lt;0.15)</formula>
    </cfRule>
  </conditionalFormatting>
  <conditionalFormatting sqref="I66:Q66 S66:Z66 A66">
    <cfRule type="expression" dxfId="16649" priority="16547">
      <formula>$L66&gt;0.15</formula>
    </cfRule>
    <cfRule type="expression" dxfId="16648" priority="16548">
      <formula>AND($L66&gt;0.08,$L66&lt;0.15)</formula>
    </cfRule>
  </conditionalFormatting>
  <conditionalFormatting sqref="B66:C66">
    <cfRule type="expression" dxfId="16647" priority="16545">
      <formula>$L66&gt;0.15</formula>
    </cfRule>
    <cfRule type="expression" dxfId="16646" priority="16546">
      <formula>AND($L66&gt;0.08,$L66&lt;0.15)</formula>
    </cfRule>
  </conditionalFormatting>
  <conditionalFormatting sqref="R66">
    <cfRule type="expression" dxfId="16645" priority="16543">
      <formula>$L66&gt;0.15</formula>
    </cfRule>
    <cfRule type="expression" dxfId="16644" priority="16544">
      <formula>AND($L66&gt;0.08,$L66&lt;0.15)</formula>
    </cfRule>
  </conditionalFormatting>
  <conditionalFormatting sqref="G66:H66">
    <cfRule type="expression" dxfId="16643" priority="16531">
      <formula>$L66&gt;0.15</formula>
    </cfRule>
    <cfRule type="expression" dxfId="16642" priority="16532">
      <formula>AND($L66&gt;0.08,$L66&lt;0.15)</formula>
    </cfRule>
  </conditionalFormatting>
  <conditionalFormatting sqref="D66">
    <cfRule type="expression" dxfId="16641" priority="16529">
      <formula>$L66&gt;0.15</formula>
    </cfRule>
    <cfRule type="expression" dxfId="16640" priority="16530">
      <formula>AND($L66&gt;0.08,$L66&lt;0.15)</formula>
    </cfRule>
  </conditionalFormatting>
  <conditionalFormatting sqref="D66">
    <cfRule type="expression" dxfId="16639" priority="16527">
      <formula>$L66&gt;0.15</formula>
    </cfRule>
    <cfRule type="expression" dxfId="16638" priority="16528">
      <formula>AND($L66&gt;0.08,$L66&lt;0.15)</formula>
    </cfRule>
  </conditionalFormatting>
  <conditionalFormatting sqref="D66">
    <cfRule type="expression" dxfId="16637" priority="16525">
      <formula>$L66&gt;0.15</formula>
    </cfRule>
    <cfRule type="expression" dxfId="16636" priority="16526">
      <formula>AND($L66&gt;0.08,$L66&lt;0.15)</formula>
    </cfRule>
  </conditionalFormatting>
  <conditionalFormatting sqref="E66:F66">
    <cfRule type="expression" dxfId="16635" priority="16523">
      <formula>$L66&gt;0.15</formula>
    </cfRule>
    <cfRule type="expression" dxfId="16634" priority="16524">
      <formula>AND($L66&gt;0.08,$L66&lt;0.15)</formula>
    </cfRule>
  </conditionalFormatting>
  <conditionalFormatting sqref="E66:F66">
    <cfRule type="expression" dxfId="16633" priority="16539">
      <formula>$L66&gt;0.15</formula>
    </cfRule>
    <cfRule type="expression" dxfId="16632" priority="16540">
      <formula>AND($L66&gt;0.08,$L66&lt;0.15)</formula>
    </cfRule>
  </conditionalFormatting>
  <conditionalFormatting sqref="E66:F66">
    <cfRule type="expression" dxfId="16631" priority="16541">
      <formula>$L66&gt;0.15</formula>
    </cfRule>
    <cfRule type="expression" dxfId="16630" priority="16542">
      <formula>AND($L66&gt;0.08,$L66&lt;0.15)</formula>
    </cfRule>
  </conditionalFormatting>
  <conditionalFormatting sqref="E66:F66">
    <cfRule type="expression" dxfId="16629" priority="16535">
      <formula>$L66&gt;0.15</formula>
    </cfRule>
    <cfRule type="expression" dxfId="16628" priority="16536">
      <formula>AND($L66&gt;0.08,$L66&lt;0.15)</formula>
    </cfRule>
  </conditionalFormatting>
  <conditionalFormatting sqref="E66:F66">
    <cfRule type="expression" dxfId="16627" priority="16533">
      <formula>$L66&gt;0.15</formula>
    </cfRule>
    <cfRule type="expression" dxfId="16626" priority="16534">
      <formula>AND($L66&gt;0.08,$L66&lt;0.15)</formula>
    </cfRule>
  </conditionalFormatting>
  <conditionalFormatting sqref="G66:H66">
    <cfRule type="expression" dxfId="16625" priority="16537">
      <formula>$L66&gt;0.15</formula>
    </cfRule>
    <cfRule type="expression" dxfId="16624" priority="16538">
      <formula>AND($L66&gt;0.08,$L66&lt;0.15)</formula>
    </cfRule>
  </conditionalFormatting>
  <conditionalFormatting sqref="E66:F66">
    <cfRule type="expression" dxfId="16623" priority="16511">
      <formula>$L66&gt;0.15</formula>
    </cfRule>
    <cfRule type="expression" dxfId="16622" priority="16512">
      <formula>AND($L66&gt;0.08,$L66&lt;0.15)</formula>
    </cfRule>
  </conditionalFormatting>
  <conditionalFormatting sqref="E66:F66">
    <cfRule type="expression" dxfId="16621" priority="16521">
      <formula>$L66&gt;0.15</formula>
    </cfRule>
    <cfRule type="expression" dxfId="16620" priority="16522">
      <formula>AND($L66&gt;0.08,$L66&lt;0.15)</formula>
    </cfRule>
  </conditionalFormatting>
  <conditionalFormatting sqref="G66:H66">
    <cfRule type="expression" dxfId="16619" priority="16517">
      <formula>$L66&gt;0.15</formula>
    </cfRule>
    <cfRule type="expression" dxfId="16618" priority="16518">
      <formula>AND($L66&gt;0.08,$L66&lt;0.15)</formula>
    </cfRule>
  </conditionalFormatting>
  <conditionalFormatting sqref="G66:H66">
    <cfRule type="expression" dxfId="16617" priority="16515">
      <formula>$L66&gt;0.15</formula>
    </cfRule>
    <cfRule type="expression" dxfId="16616" priority="16516">
      <formula>AND($L66&gt;0.08,$L66&lt;0.15)</formula>
    </cfRule>
  </conditionalFormatting>
  <conditionalFormatting sqref="D66">
    <cfRule type="expression" dxfId="16615" priority="16513">
      <formula>$L66&gt;0.15</formula>
    </cfRule>
    <cfRule type="expression" dxfId="16614" priority="16514">
      <formula>AND($L66&gt;0.08,$L66&lt;0.15)</formula>
    </cfRule>
  </conditionalFormatting>
  <conditionalFormatting sqref="E66:F66">
    <cfRule type="expression" dxfId="16613" priority="16519">
      <formula>$L66&gt;0.15</formula>
    </cfRule>
    <cfRule type="expression" dxfId="16612" priority="16520">
      <formula>AND($L66&gt;0.08,$L66&lt;0.15)</formula>
    </cfRule>
  </conditionalFormatting>
  <conditionalFormatting sqref="E66:F66">
    <cfRule type="expression" dxfId="16611" priority="16509">
      <formula>$L66&gt;0.15</formula>
    </cfRule>
    <cfRule type="expression" dxfId="16610" priority="16510">
      <formula>AND($L66&gt;0.08,$L66&lt;0.15)</formula>
    </cfRule>
  </conditionalFormatting>
  <conditionalFormatting sqref="E66:F66">
    <cfRule type="expression" dxfId="16609" priority="16507">
      <formula>$L66&gt;0.15</formula>
    </cfRule>
    <cfRule type="expression" dxfId="16608" priority="16508">
      <formula>AND($L66&gt;0.08,$L66&lt;0.15)</formula>
    </cfRule>
  </conditionalFormatting>
  <conditionalFormatting sqref="D66">
    <cfRule type="expression" dxfId="16607" priority="16501">
      <formula>$L66&gt;0.15</formula>
    </cfRule>
    <cfRule type="expression" dxfId="16606" priority="16502">
      <formula>AND($L66&gt;0.08,$L66&lt;0.15)</formula>
    </cfRule>
  </conditionalFormatting>
  <conditionalFormatting sqref="E66:F66">
    <cfRule type="expression" dxfId="16605" priority="16499">
      <formula>$L66&gt;0.15</formula>
    </cfRule>
    <cfRule type="expression" dxfId="16604" priority="16500">
      <formula>AND($L66&gt;0.08,$L66&lt;0.15)</formula>
    </cfRule>
  </conditionalFormatting>
  <conditionalFormatting sqref="G66:H66">
    <cfRule type="expression" dxfId="16603" priority="16505">
      <formula>$L66&gt;0.15</formula>
    </cfRule>
    <cfRule type="expression" dxfId="16602" priority="16506">
      <formula>AND($L66&gt;0.08,$L66&lt;0.15)</formula>
    </cfRule>
  </conditionalFormatting>
  <conditionalFormatting sqref="G66:H66">
    <cfRule type="expression" dxfId="16601" priority="16503">
      <formula>$L66&gt;0.15</formula>
    </cfRule>
    <cfRule type="expression" dxfId="16600" priority="16504">
      <formula>AND($L66&gt;0.08,$L66&lt;0.15)</formula>
    </cfRule>
  </conditionalFormatting>
  <conditionalFormatting sqref="E66:F66">
    <cfRule type="expression" dxfId="16599" priority="16497">
      <formula>$L66&gt;0.15</formula>
    </cfRule>
    <cfRule type="expression" dxfId="16598" priority="16498">
      <formula>AND($L66&gt;0.08,$L66&lt;0.15)</formula>
    </cfRule>
  </conditionalFormatting>
  <conditionalFormatting sqref="E66:F66">
    <cfRule type="expression" dxfId="16597" priority="16495">
      <formula>$L66&gt;0.15</formula>
    </cfRule>
    <cfRule type="expression" dxfId="16596" priority="16496">
      <formula>AND($L66&gt;0.08,$L66&lt;0.15)</formula>
    </cfRule>
  </conditionalFormatting>
  <conditionalFormatting sqref="G66:H66">
    <cfRule type="expression" dxfId="16595" priority="16493">
      <formula>$L66&gt;0.15</formula>
    </cfRule>
    <cfRule type="expression" dxfId="16594" priority="16494">
      <formula>AND($L66&gt;0.08,$L66&lt;0.15)</formula>
    </cfRule>
  </conditionalFormatting>
  <conditionalFormatting sqref="G66:H66">
    <cfRule type="expression" dxfId="16593" priority="16491">
      <formula>$L66&gt;0.15</formula>
    </cfRule>
    <cfRule type="expression" dxfId="16592" priority="16492">
      <formula>AND($L66&gt;0.08,$L66&lt;0.15)</formula>
    </cfRule>
  </conditionalFormatting>
  <conditionalFormatting sqref="AE66:AE68">
    <cfRule type="expression" dxfId="16591" priority="16487">
      <formula>$L66&gt;0.15</formula>
    </cfRule>
    <cfRule type="expression" dxfId="16590" priority="16488">
      <formula>AND($L66&gt;0.08,$L66&lt;0.15)</formula>
    </cfRule>
  </conditionalFormatting>
  <conditionalFormatting sqref="AE66:AE68">
    <cfRule type="expression" dxfId="16589" priority="16489">
      <formula>$L66&gt;0.15</formula>
    </cfRule>
    <cfRule type="expression" dxfId="16588" priority="16490">
      <formula>AND($L66&gt;0.08,$L66&lt;0.15)</formula>
    </cfRule>
  </conditionalFormatting>
  <conditionalFormatting sqref="AC66:AD66 AA66">
    <cfRule type="expression" dxfId="16587" priority="16485">
      <formula>$L66&gt;0.15</formula>
    </cfRule>
    <cfRule type="expression" dxfId="16586" priority="16486">
      <formula>AND($L66&gt;0.08,$L66&lt;0.15)</formula>
    </cfRule>
  </conditionalFormatting>
  <conditionalFormatting sqref="AB66">
    <cfRule type="expression" dxfId="16585" priority="16483">
      <formula>$L66&gt;0.15</formula>
    </cfRule>
    <cfRule type="expression" dxfId="16584" priority="16484">
      <formula>AND($L66&gt;0.08,$L66&lt;0.15)</formula>
    </cfRule>
  </conditionalFormatting>
  <conditionalFormatting sqref="J67:J68 A67:A68 L67:Z68">
    <cfRule type="expression" dxfId="16583" priority="16481">
      <formula>$L67&gt;0.15</formula>
    </cfRule>
    <cfRule type="expression" dxfId="16582" priority="16482">
      <formula>AND($L67&gt;0.08,$L67&lt;0.15)</formula>
    </cfRule>
  </conditionalFormatting>
  <conditionalFormatting sqref="B67:C68">
    <cfRule type="expression" dxfId="16581" priority="16479">
      <formula>$L67&gt;0.15</formula>
    </cfRule>
    <cfRule type="expression" dxfId="16580" priority="16480">
      <formula>AND($L67&gt;0.08,$L67&lt;0.15)</formula>
    </cfRule>
  </conditionalFormatting>
  <conditionalFormatting sqref="K67:K68">
    <cfRule type="expression" dxfId="16579" priority="16477">
      <formula>$L67&gt;0.15</formula>
    </cfRule>
    <cfRule type="expression" dxfId="16578" priority="16478">
      <formula>AND($L67&gt;0.08,$L67&lt;0.15)</formula>
    </cfRule>
  </conditionalFormatting>
  <conditionalFormatting sqref="I67:I68">
    <cfRule type="expression" dxfId="16577" priority="16475">
      <formula>$L67&gt;0.15</formula>
    </cfRule>
    <cfRule type="expression" dxfId="16576" priority="16476">
      <formula>AND($L67&gt;0.08,$L67&lt;0.15)</formula>
    </cfRule>
  </conditionalFormatting>
  <conditionalFormatting sqref="E67:F67">
    <cfRule type="expression" dxfId="16575" priority="16471">
      <formula>$L67&gt;0.15</formula>
    </cfRule>
    <cfRule type="expression" dxfId="16574" priority="16472">
      <formula>AND($L67&gt;0.08,$L67&lt;0.15)</formula>
    </cfRule>
  </conditionalFormatting>
  <conditionalFormatting sqref="E67:F67">
    <cfRule type="expression" dxfId="16573" priority="16467">
      <formula>$L67&gt;0.15</formula>
    </cfRule>
    <cfRule type="expression" dxfId="16572" priority="16468">
      <formula>AND($L67&gt;0.08,$L67&lt;0.15)</formula>
    </cfRule>
  </conditionalFormatting>
  <conditionalFormatting sqref="E67:F67">
    <cfRule type="expression" dxfId="16571" priority="16465">
      <formula>$L67&gt;0.15</formula>
    </cfRule>
    <cfRule type="expression" dxfId="16570" priority="16466">
      <formula>AND($L67&gt;0.08,$L67&lt;0.15)</formula>
    </cfRule>
  </conditionalFormatting>
  <conditionalFormatting sqref="G67:H67">
    <cfRule type="expression" dxfId="16569" priority="16463">
      <formula>$L67&gt;0.15</formula>
    </cfRule>
    <cfRule type="expression" dxfId="16568" priority="16464">
      <formula>AND($L67&gt;0.08,$L67&lt;0.15)</formula>
    </cfRule>
  </conditionalFormatting>
  <conditionalFormatting sqref="G67:H67">
    <cfRule type="expression" dxfId="16567" priority="16469">
      <formula>$L67&gt;0.15</formula>
    </cfRule>
    <cfRule type="expression" dxfId="16566" priority="16470">
      <formula>AND($L67&gt;0.08,$L67&lt;0.15)</formula>
    </cfRule>
  </conditionalFormatting>
  <conditionalFormatting sqref="E67:F67">
    <cfRule type="expression" dxfId="16565" priority="16473">
      <formula>$L67&gt;0.15</formula>
    </cfRule>
    <cfRule type="expression" dxfId="16564" priority="16474">
      <formula>AND($L67&gt;0.08,$L67&lt;0.15)</formula>
    </cfRule>
  </conditionalFormatting>
  <conditionalFormatting sqref="D67">
    <cfRule type="expression" dxfId="16563" priority="16461">
      <formula>$L67&gt;0.15</formula>
    </cfRule>
    <cfRule type="expression" dxfId="16562" priority="16462">
      <formula>AND($L67&gt;0.08,$L67&lt;0.15)</formula>
    </cfRule>
  </conditionalFormatting>
  <conditionalFormatting sqref="D67">
    <cfRule type="expression" dxfId="16561" priority="16459">
      <formula>$L67&gt;0.15</formula>
    </cfRule>
    <cfRule type="expression" dxfId="16560" priority="16460">
      <formula>AND($L67&gt;0.08,$L67&lt;0.15)</formula>
    </cfRule>
  </conditionalFormatting>
  <conditionalFormatting sqref="E68:F68">
    <cfRule type="expression" dxfId="16559" priority="16455">
      <formula>$L68&gt;0.15</formula>
    </cfRule>
    <cfRule type="expression" dxfId="16558" priority="16456">
      <formula>AND($L68&gt;0.08,$L68&lt;0.15)</formula>
    </cfRule>
  </conditionalFormatting>
  <conditionalFormatting sqref="E68:F68">
    <cfRule type="expression" dxfId="16557" priority="16453">
      <formula>$L68&gt;0.15</formula>
    </cfRule>
    <cfRule type="expression" dxfId="16556" priority="16454">
      <formula>AND($L68&gt;0.08,$L68&lt;0.15)</formula>
    </cfRule>
  </conditionalFormatting>
  <conditionalFormatting sqref="E68:F68">
    <cfRule type="expression" dxfId="16555" priority="16451">
      <formula>$L68&gt;0.15</formula>
    </cfRule>
    <cfRule type="expression" dxfId="16554" priority="16452">
      <formula>AND($L68&gt;0.08,$L68&lt;0.15)</formula>
    </cfRule>
  </conditionalFormatting>
  <conditionalFormatting sqref="E68:F68">
    <cfRule type="expression" dxfId="16553" priority="16457">
      <formula>$L68&gt;0.15</formula>
    </cfRule>
    <cfRule type="expression" dxfId="16552" priority="16458">
      <formula>AND($L68&gt;0.08,$L68&lt;0.15)</formula>
    </cfRule>
  </conditionalFormatting>
  <conditionalFormatting sqref="D68">
    <cfRule type="expression" dxfId="16551" priority="16449">
      <formula>$L68&gt;0.15</formula>
    </cfRule>
    <cfRule type="expression" dxfId="16550" priority="16450">
      <formula>AND($L68&gt;0.08,$L68&lt;0.15)</formula>
    </cfRule>
  </conditionalFormatting>
  <conditionalFormatting sqref="D68">
    <cfRule type="expression" dxfId="16549" priority="16447">
      <formula>$L68&gt;0.15</formula>
    </cfRule>
    <cfRule type="expression" dxfId="16548" priority="16448">
      <formula>AND($L68&gt;0.08,$L68&lt;0.15)</formula>
    </cfRule>
  </conditionalFormatting>
  <conditionalFormatting sqref="AC67:AD68 AA67">
    <cfRule type="expression" dxfId="16547" priority="16445">
      <formula>$L67&gt;0.15</formula>
    </cfRule>
    <cfRule type="expression" dxfId="16546" priority="16446">
      <formula>AND($L67&gt;0.08,$L67&lt;0.15)</formula>
    </cfRule>
  </conditionalFormatting>
  <conditionalFormatting sqref="AB67:AB68">
    <cfRule type="expression" dxfId="16545" priority="16443">
      <formula>$L67&gt;0.15</formula>
    </cfRule>
    <cfRule type="expression" dxfId="16544" priority="16444">
      <formula>AND($L67&gt;0.08,$L67&lt;0.15)</formula>
    </cfRule>
  </conditionalFormatting>
  <conditionalFormatting sqref="AA68">
    <cfRule type="expression" dxfId="16543" priority="16441">
      <formula>$L68&gt;0.15</formula>
    </cfRule>
    <cfRule type="expression" dxfId="16542" priority="16442">
      <formula>AND($L68&gt;0.08,$L68&lt;0.15)</formula>
    </cfRule>
  </conditionalFormatting>
  <conditionalFormatting sqref="AF66:AF67">
    <cfRule type="expression" dxfId="16541" priority="16439">
      <formula>$L66&gt;0.15</formula>
    </cfRule>
    <cfRule type="expression" dxfId="16540" priority="16440">
      <formula>AND($L66&gt;0.08,$L66&lt;0.15)</formula>
    </cfRule>
  </conditionalFormatting>
  <conditionalFormatting sqref="AF68">
    <cfRule type="expression" dxfId="16539" priority="16437">
      <formula>$L68&gt;0.15</formula>
    </cfRule>
    <cfRule type="expression" dxfId="16538" priority="16438">
      <formula>AND($L68&gt;0.08,$L68&lt;0.15)</formula>
    </cfRule>
  </conditionalFormatting>
  <conditionalFormatting sqref="G68:H68">
    <cfRule type="expression" dxfId="16537" priority="16433">
      <formula>$L68&gt;0.15</formula>
    </cfRule>
    <cfRule type="expression" dxfId="16536" priority="16434">
      <formula>AND($L68&gt;0.08,$L68&lt;0.15)</formula>
    </cfRule>
  </conditionalFormatting>
  <conditionalFormatting sqref="G68:H68">
    <cfRule type="expression" dxfId="16535" priority="16435">
      <formula>$L68&gt;0.15</formula>
    </cfRule>
    <cfRule type="expression" dxfId="16534" priority="16436">
      <formula>AND($L68&gt;0.08,$L68&lt;0.15)</formula>
    </cfRule>
  </conditionalFormatting>
  <conditionalFormatting sqref="AF46:AF49">
    <cfRule type="expression" dxfId="16533" priority="16323">
      <formula>$L46&gt;0.15</formula>
    </cfRule>
    <cfRule type="expression" dxfId="16532" priority="16324">
      <formula>AND($L46&gt;0.08,$L46&lt;0.15)</formula>
    </cfRule>
  </conditionalFormatting>
  <conditionalFormatting sqref="G48:H48">
    <cfRule type="expression" dxfId="16531" priority="16213">
      <formula>$L48&gt;0.15</formula>
    </cfRule>
    <cfRule type="expression" dxfId="16530" priority="16214">
      <formula>AND($L48&gt;0.08,$L48&lt;0.15)</formula>
    </cfRule>
  </conditionalFormatting>
  <conditionalFormatting sqref="G48:H48">
    <cfRule type="expression" dxfId="16529" priority="16211">
      <formula>$L48&gt;0.15</formula>
    </cfRule>
    <cfRule type="expression" dxfId="16528" priority="16212">
      <formula>AND($L48&gt;0.08,$L48&lt;0.15)</formula>
    </cfRule>
  </conditionalFormatting>
  <conditionalFormatting sqref="G48:H48">
    <cfRule type="expression" dxfId="16527" priority="16217">
      <formula>$L48&gt;0.15</formula>
    </cfRule>
    <cfRule type="expression" dxfId="16526" priority="16218">
      <formula>AND($L48&gt;0.08,$L48&lt;0.15)</formula>
    </cfRule>
  </conditionalFormatting>
  <conditionalFormatting sqref="G48:H48">
    <cfRule type="expression" dxfId="16525" priority="16215">
      <formula>$L48&gt;0.15</formula>
    </cfRule>
    <cfRule type="expression" dxfId="16524" priority="16216">
      <formula>AND($L48&gt;0.08,$L48&lt;0.15)</formula>
    </cfRule>
  </conditionalFormatting>
  <conditionalFormatting sqref="G48:H48">
    <cfRule type="expression" dxfId="16523" priority="16209">
      <formula>$L48&gt;0.15</formula>
    </cfRule>
    <cfRule type="expression" dxfId="16522" priority="16210">
      <formula>AND($L48&gt;0.08,$L48&lt;0.15)</formula>
    </cfRule>
  </conditionalFormatting>
  <conditionalFormatting sqref="G48:H48">
    <cfRule type="expression" dxfId="16521" priority="16207">
      <formula>$L48&gt;0.15</formula>
    </cfRule>
    <cfRule type="expression" dxfId="16520" priority="16208">
      <formula>AND($L48&gt;0.08,$L48&lt;0.15)</formula>
    </cfRule>
  </conditionalFormatting>
  <conditionalFormatting sqref="G48:H48">
    <cfRule type="expression" dxfId="16519" priority="16205">
      <formula>$L48&gt;0.15</formula>
    </cfRule>
    <cfRule type="expression" dxfId="16518" priority="16206">
      <formula>AND($L48&gt;0.08,$L48&lt;0.15)</formula>
    </cfRule>
  </conditionalFormatting>
  <conditionalFormatting sqref="G48:H48">
    <cfRule type="expression" dxfId="16517" priority="16203">
      <formula>$L48&gt;0.15</formula>
    </cfRule>
    <cfRule type="expression" dxfId="16516" priority="16204">
      <formula>AND($L48&gt;0.08,$L48&lt;0.15)</formula>
    </cfRule>
  </conditionalFormatting>
  <conditionalFormatting sqref="AA20:AB20 AA22:AB22">
    <cfRule type="expression" dxfId="16515" priority="16201">
      <formula>$L20&gt;0.15</formula>
    </cfRule>
    <cfRule type="expression" dxfId="16514" priority="16202">
      <formula>AND($L20&gt;0.08,$L20&lt;0.15)</formula>
    </cfRule>
  </conditionalFormatting>
  <conditionalFormatting sqref="J21">
    <cfRule type="expression" dxfId="16513" priority="16199">
      <formula>$L21&gt;0.15</formula>
    </cfRule>
    <cfRule type="expression" dxfId="16512" priority="16200">
      <formula>AND($L21&gt;0.08,$L21&lt;0.15)</formula>
    </cfRule>
  </conditionalFormatting>
  <conditionalFormatting sqref="AF50">
    <cfRule type="expression" dxfId="16511" priority="16129">
      <formula>$L50&gt;0.15</formula>
    </cfRule>
    <cfRule type="expression" dxfId="16510" priority="16130">
      <formula>AND($L50&gt;0.08,$L50&lt;0.15)</formula>
    </cfRule>
  </conditionalFormatting>
  <conditionalFormatting sqref="M26">
    <cfRule type="expression" dxfId="16509" priority="16127">
      <formula>$L26&gt;0.15</formula>
    </cfRule>
    <cfRule type="expression" dxfId="16508" priority="16128">
      <formula>AND($L26&gt;0.08,$L26&lt;0.15)</formula>
    </cfRule>
  </conditionalFormatting>
  <conditionalFormatting sqref="D46">
    <cfRule type="expression" dxfId="16507" priority="16125">
      <formula>$L46&gt;0.15</formula>
    </cfRule>
    <cfRule type="expression" dxfId="16506" priority="16126">
      <formula>AND($L46&gt;0.08,$L46&lt;0.15)</formula>
    </cfRule>
  </conditionalFormatting>
  <conditionalFormatting sqref="B47">
    <cfRule type="expression" dxfId="16505" priority="16123">
      <formula>$L47&gt;0.15</formula>
    </cfRule>
    <cfRule type="expression" dxfId="16504" priority="16124">
      <formula>AND($L47&gt;0.08,$L47&lt;0.15)</formula>
    </cfRule>
  </conditionalFormatting>
  <conditionalFormatting sqref="C47">
    <cfRule type="expression" dxfId="16503" priority="16121">
      <formula>$L47&gt;0.15</formula>
    </cfRule>
    <cfRule type="expression" dxfId="16502" priority="16122">
      <formula>AND($L47&gt;0.08,$L47&lt;0.15)</formula>
    </cfRule>
  </conditionalFormatting>
  <conditionalFormatting sqref="D47">
    <cfRule type="expression" dxfId="16501" priority="16119">
      <formula>$L47&gt;0.15</formula>
    </cfRule>
    <cfRule type="expression" dxfId="16500" priority="16120">
      <formula>AND($L47&gt;0.08,$L47&lt;0.15)</formula>
    </cfRule>
  </conditionalFormatting>
  <conditionalFormatting sqref="H47">
    <cfRule type="expression" dxfId="16499" priority="16107">
      <formula>$L47&gt;0.15</formula>
    </cfRule>
    <cfRule type="expression" dxfId="16498" priority="16108">
      <formula>AND($L47&gt;0.08,$L47&lt;0.15)</formula>
    </cfRule>
  </conditionalFormatting>
  <conditionalFormatting sqref="H47">
    <cfRule type="expression" dxfId="16497" priority="16105">
      <formula>$L47&gt;0.15</formula>
    </cfRule>
    <cfRule type="expression" dxfId="16496" priority="16106">
      <formula>AND($L47&gt;0.08,$L47&lt;0.15)</formula>
    </cfRule>
  </conditionalFormatting>
  <conditionalFormatting sqref="H47">
    <cfRule type="expression" dxfId="16495" priority="16103">
      <formula>$L47&gt;0.15</formula>
    </cfRule>
    <cfRule type="expression" dxfId="16494" priority="16104">
      <formula>AND($L47&gt;0.08,$L47&lt;0.15)</formula>
    </cfRule>
  </conditionalFormatting>
  <conditionalFormatting sqref="H47">
    <cfRule type="expression" dxfId="16493" priority="16113">
      <formula>$L47&gt;0.15</formula>
    </cfRule>
    <cfRule type="expression" dxfId="16492" priority="16114">
      <formula>AND($L47&gt;0.08,$L47&lt;0.15)</formula>
    </cfRule>
  </conditionalFormatting>
  <conditionalFormatting sqref="H47">
    <cfRule type="expression" dxfId="16491" priority="16111">
      <formula>$L47&gt;0.15</formula>
    </cfRule>
    <cfRule type="expression" dxfId="16490" priority="16112">
      <formula>AND($L47&gt;0.08,$L47&lt;0.15)</formula>
    </cfRule>
  </conditionalFormatting>
  <conditionalFormatting sqref="H47">
    <cfRule type="expression" dxfId="16489" priority="16117">
      <formula>$L47&gt;0.15</formula>
    </cfRule>
    <cfRule type="expression" dxfId="16488" priority="16118">
      <formula>AND($L47&gt;0.08,$L47&lt;0.15)</formula>
    </cfRule>
  </conditionalFormatting>
  <conditionalFormatting sqref="H47">
    <cfRule type="expression" dxfId="16487" priority="16115">
      <formula>$L47&gt;0.15</formula>
    </cfRule>
    <cfRule type="expression" dxfId="16486" priority="16116">
      <formula>AND($L47&gt;0.08,$L47&lt;0.15)</formula>
    </cfRule>
  </conditionalFormatting>
  <conditionalFormatting sqref="H47">
    <cfRule type="expression" dxfId="16485" priority="16109">
      <formula>$L47&gt;0.15</formula>
    </cfRule>
    <cfRule type="expression" dxfId="16484" priority="16110">
      <formula>AND($L47&gt;0.08,$L47&lt;0.15)</formula>
    </cfRule>
  </conditionalFormatting>
  <conditionalFormatting sqref="AA21">
    <cfRule type="expression" dxfId="16483" priority="16101">
      <formula>$L21&gt;0.15</formula>
    </cfRule>
    <cfRule type="expression" dxfId="16482" priority="16102">
      <formula>AND($L21&gt;0.08,$L21&lt;0.15)</formula>
    </cfRule>
  </conditionalFormatting>
  <conditionalFormatting sqref="AC21">
    <cfRule type="expression" dxfId="16481" priority="16099">
      <formula>$L21&gt;0.15</formula>
    </cfRule>
    <cfRule type="expression" dxfId="16480" priority="16100">
      <formula>AND($L21&gt;0.08,$L21&lt;0.15)</formula>
    </cfRule>
  </conditionalFormatting>
  <conditionalFormatting sqref="AB21">
    <cfRule type="expression" dxfId="16479" priority="16097">
      <formula>$L21&gt;0.15</formula>
    </cfRule>
    <cfRule type="expression" dxfId="16478" priority="16098">
      <formula>AND($L21&gt;0.08,$L21&lt;0.15)</formula>
    </cfRule>
  </conditionalFormatting>
  <conditionalFormatting sqref="AB25">
    <cfRule type="expression" dxfId="16477" priority="16095">
      <formula>$L25&gt;0.15</formula>
    </cfRule>
    <cfRule type="expression" dxfId="16476" priority="16096">
      <formula>AND($L25&gt;0.08,$L25&lt;0.15)</formula>
    </cfRule>
  </conditionalFormatting>
  <conditionalFormatting sqref="AB25">
    <cfRule type="expression" dxfId="16475" priority="16093">
      <formula>$L25&gt;0.15</formula>
    </cfRule>
    <cfRule type="expression" dxfId="16474" priority="16094">
      <formula>AND($L25&gt;0.08,$L25&lt;0.15)</formula>
    </cfRule>
  </conditionalFormatting>
  <conditionalFormatting sqref="AA25">
    <cfRule type="expression" dxfId="16473" priority="16091">
      <formula>$L25&gt;0.15</formula>
    </cfRule>
    <cfRule type="expression" dxfId="16472" priority="16092">
      <formula>AND($L25&gt;0.08,$L25&lt;0.15)</formula>
    </cfRule>
  </conditionalFormatting>
  <conditionalFormatting sqref="AC26">
    <cfRule type="expression" dxfId="16471" priority="16089">
      <formula>$L26&gt;0.15</formula>
    </cfRule>
    <cfRule type="expression" dxfId="16470" priority="16090">
      <formula>AND($L26&gt;0.08,$L26&lt;0.15)</formula>
    </cfRule>
  </conditionalFormatting>
  <conditionalFormatting sqref="AB26">
    <cfRule type="expression" dxfId="16469" priority="16087">
      <formula>$L26&gt;0.15</formula>
    </cfRule>
    <cfRule type="expression" dxfId="16468" priority="16088">
      <formula>AND($L26&gt;0.08,$L26&lt;0.15)</formula>
    </cfRule>
  </conditionalFormatting>
  <conditionalFormatting sqref="AB26">
    <cfRule type="expression" dxfId="16467" priority="16085">
      <formula>$L26&gt;0.15</formula>
    </cfRule>
    <cfRule type="expression" dxfId="16466" priority="16086">
      <formula>AND($L26&gt;0.08,$L26&lt;0.15)</formula>
    </cfRule>
  </conditionalFormatting>
  <conditionalFormatting sqref="AA26">
    <cfRule type="expression" dxfId="16465" priority="16083">
      <formula>$L26&gt;0.15</formula>
    </cfRule>
    <cfRule type="expression" dxfId="16464" priority="16084">
      <formula>AND($L26&gt;0.08,$L26&lt;0.15)</formula>
    </cfRule>
  </conditionalFormatting>
  <conditionalFormatting sqref="AC25">
    <cfRule type="expression" dxfId="16463" priority="15501">
      <formula>$L25&gt;0.15</formula>
    </cfRule>
    <cfRule type="expression" dxfId="16462" priority="15502">
      <formula>AND($L25&gt;0.08,$L25&lt;0.15)</formula>
    </cfRule>
  </conditionalFormatting>
  <conditionalFormatting sqref="E22">
    <cfRule type="expression" dxfId="16461" priority="6723">
      <formula>$L22&gt;0.15</formula>
    </cfRule>
    <cfRule type="expression" dxfId="16460" priority="6724">
      <formula>AND($L22&gt;0.08,$L22&lt;0.15)</formula>
    </cfRule>
  </conditionalFormatting>
  <conditionalFormatting sqref="E22">
    <cfRule type="expression" dxfId="16459" priority="6721">
      <formula>$L22&gt;0.15</formula>
    </cfRule>
    <cfRule type="expression" dxfId="16458" priority="6722">
      <formula>AND($L22&gt;0.08,$L22&lt;0.15)</formula>
    </cfRule>
  </conditionalFormatting>
  <conditionalFormatting sqref="E22">
    <cfRule type="expression" dxfId="16457" priority="6715">
      <formula>$L22&gt;0.15</formula>
    </cfRule>
    <cfRule type="expression" dxfId="16456" priority="6716">
      <formula>AND($L22&gt;0.08,$L22&lt;0.15)</formula>
    </cfRule>
  </conditionalFormatting>
  <conditionalFormatting sqref="E22">
    <cfRule type="expression" dxfId="16455" priority="6717">
      <formula>$L22&gt;0.15</formula>
    </cfRule>
    <cfRule type="expression" dxfId="16454" priority="6718">
      <formula>AND($L22&gt;0.08,$L22&lt;0.15)</formula>
    </cfRule>
  </conditionalFormatting>
  <conditionalFormatting sqref="E22">
    <cfRule type="expression" dxfId="16453" priority="6719">
      <formula>$L22&gt;0.15</formula>
    </cfRule>
    <cfRule type="expression" dxfId="16452" priority="6720">
      <formula>AND($L22&gt;0.08,$L22&lt;0.15)</formula>
    </cfRule>
  </conditionalFormatting>
  <conditionalFormatting sqref="E22">
    <cfRule type="expression" dxfId="16451" priority="6733">
      <formula>$L22&gt;0.15</formula>
    </cfRule>
    <cfRule type="expression" dxfId="16450" priority="6734">
      <formula>AND($L22&gt;0.08,$L22&lt;0.15)</formula>
    </cfRule>
  </conditionalFormatting>
  <conditionalFormatting sqref="E22">
    <cfRule type="expression" dxfId="16449" priority="6731">
      <formula>$L22&gt;0.15</formula>
    </cfRule>
    <cfRule type="expression" dxfId="16448" priority="6732">
      <formula>AND($L22&gt;0.08,$L22&lt;0.15)</formula>
    </cfRule>
  </conditionalFormatting>
  <conditionalFormatting sqref="E22">
    <cfRule type="expression" dxfId="16447" priority="6725">
      <formula>$L22&gt;0.15</formula>
    </cfRule>
    <cfRule type="expression" dxfId="16446" priority="6726">
      <formula>AND($L22&gt;0.08,$L22&lt;0.15)</formula>
    </cfRule>
  </conditionalFormatting>
  <conditionalFormatting sqref="E22">
    <cfRule type="expression" dxfId="16445" priority="6727">
      <formula>$L22&gt;0.15</formula>
    </cfRule>
    <cfRule type="expression" dxfId="16444" priority="6728">
      <formula>AND($L22&gt;0.08,$L22&lt;0.15)</formula>
    </cfRule>
  </conditionalFormatting>
  <conditionalFormatting sqref="E22">
    <cfRule type="expression" dxfId="16443" priority="6729">
      <formula>$L22&gt;0.15</formula>
    </cfRule>
    <cfRule type="expression" dxfId="16442" priority="6730">
      <formula>AND($L22&gt;0.08,$L22&lt;0.15)</formula>
    </cfRule>
  </conditionalFormatting>
  <conditionalFormatting sqref="G22">
    <cfRule type="expression" dxfId="16441" priority="6763">
      <formula>$L22&gt;0.15</formula>
    </cfRule>
    <cfRule type="expression" dxfId="16440" priority="6764">
      <formula>AND($L22&gt;0.08,$L22&lt;0.15)</formula>
    </cfRule>
  </conditionalFormatting>
  <conditionalFormatting sqref="G22">
    <cfRule type="expression" dxfId="16439" priority="6761">
      <formula>$L22&gt;0.15</formula>
    </cfRule>
    <cfRule type="expression" dxfId="16438" priority="6762">
      <formula>AND($L22&gt;0.08,$L22&lt;0.15)</formula>
    </cfRule>
  </conditionalFormatting>
  <conditionalFormatting sqref="F15">
    <cfRule type="expression" dxfId="16437" priority="8069">
      <formula>$L15&gt;0.15</formula>
    </cfRule>
    <cfRule type="expression" dxfId="16436" priority="8070">
      <formula>AND($L15&gt;0.08,$L15&lt;0.15)</formula>
    </cfRule>
  </conditionalFormatting>
  <conditionalFormatting sqref="F15">
    <cfRule type="expression" dxfId="16435" priority="8067">
      <formula>$L15&gt;0.15</formula>
    </cfRule>
    <cfRule type="expression" dxfId="16434" priority="8068">
      <formula>AND($L15&gt;0.08,$L15&lt;0.15)</formula>
    </cfRule>
  </conditionalFormatting>
  <conditionalFormatting sqref="G15">
    <cfRule type="expression" dxfId="16433" priority="8065">
      <formula>$L15&gt;0.15</formula>
    </cfRule>
    <cfRule type="expression" dxfId="16432" priority="8066">
      <formula>AND($L15&gt;0.08,$L15&lt;0.15)</formula>
    </cfRule>
  </conditionalFormatting>
  <conditionalFormatting sqref="G15">
    <cfRule type="expression" dxfId="16431" priority="8063">
      <formula>$L15&gt;0.15</formula>
    </cfRule>
    <cfRule type="expression" dxfId="16430" priority="8064">
      <formula>AND($L15&gt;0.08,$L15&lt;0.15)</formula>
    </cfRule>
  </conditionalFormatting>
  <conditionalFormatting sqref="F15">
    <cfRule type="expression" dxfId="16429" priority="8071">
      <formula>$L15&gt;0.15</formula>
    </cfRule>
    <cfRule type="expression" dxfId="16428" priority="8072">
      <formula>AND($L15&gt;0.08,$L15&lt;0.15)</formula>
    </cfRule>
  </conditionalFormatting>
  <conditionalFormatting sqref="F15">
    <cfRule type="expression" dxfId="16427" priority="8077">
      <formula>$L15&gt;0.15</formula>
    </cfRule>
    <cfRule type="expression" dxfId="16426" priority="8078">
      <formula>AND($L15&gt;0.08,$L15&lt;0.15)</formula>
    </cfRule>
  </conditionalFormatting>
  <conditionalFormatting sqref="F15">
    <cfRule type="expression" dxfId="16425" priority="8075">
      <formula>$L15&gt;0.15</formula>
    </cfRule>
    <cfRule type="expression" dxfId="16424" priority="8076">
      <formula>AND($L15&gt;0.08,$L15&lt;0.15)</formula>
    </cfRule>
  </conditionalFormatting>
  <conditionalFormatting sqref="F15">
    <cfRule type="expression" dxfId="16423" priority="8073">
      <formula>$L15&gt;0.15</formula>
    </cfRule>
    <cfRule type="expression" dxfId="16422" priority="8074">
      <formula>AND($L15&gt;0.08,$L15&lt;0.15)</formula>
    </cfRule>
  </conditionalFormatting>
  <conditionalFormatting sqref="F15">
    <cfRule type="expression" dxfId="16421" priority="8081">
      <formula>$L15&gt;0.15</formula>
    </cfRule>
    <cfRule type="expression" dxfId="16420" priority="8082">
      <formula>AND($L15&gt;0.08,$L15&lt;0.15)</formula>
    </cfRule>
  </conditionalFormatting>
  <conditionalFormatting sqref="F15">
    <cfRule type="expression" dxfId="16419" priority="8083">
      <formula>$L15&gt;0.15</formula>
    </cfRule>
    <cfRule type="expression" dxfId="16418" priority="8084">
      <formula>AND($L15&gt;0.08,$L15&lt;0.15)</formula>
    </cfRule>
  </conditionalFormatting>
  <conditionalFormatting sqref="F15">
    <cfRule type="expression" dxfId="16417" priority="8079">
      <formula>$L15&gt;0.15</formula>
    </cfRule>
    <cfRule type="expression" dxfId="16416" priority="8080">
      <formula>AND($L15&gt;0.08,$L15&lt;0.15)</formula>
    </cfRule>
  </conditionalFormatting>
  <conditionalFormatting sqref="F15">
    <cfRule type="expression" dxfId="16415" priority="8091">
      <formula>$L15&gt;0.15</formula>
    </cfRule>
    <cfRule type="expression" dxfId="16414" priority="8092">
      <formula>AND($L15&gt;0.08,$L15&lt;0.15)</formula>
    </cfRule>
  </conditionalFormatting>
  <conditionalFormatting sqref="F15">
    <cfRule type="expression" dxfId="16413" priority="8089">
      <formula>$L15&gt;0.15</formula>
    </cfRule>
    <cfRule type="expression" dxfId="16412" priority="8090">
      <formula>AND($L15&gt;0.08,$L15&lt;0.15)</formula>
    </cfRule>
  </conditionalFormatting>
  <conditionalFormatting sqref="F15">
    <cfRule type="expression" dxfId="16411" priority="8087">
      <formula>$L15&gt;0.15</formula>
    </cfRule>
    <cfRule type="expression" dxfId="16410" priority="8088">
      <formula>AND($L15&gt;0.08,$L15&lt;0.15)</formula>
    </cfRule>
  </conditionalFormatting>
  <conditionalFormatting sqref="F15">
    <cfRule type="expression" dxfId="16409" priority="8085">
      <formula>$L15&gt;0.15</formula>
    </cfRule>
    <cfRule type="expression" dxfId="16408" priority="8086">
      <formula>AND($L15&gt;0.08,$L15&lt;0.15)</formula>
    </cfRule>
  </conditionalFormatting>
  <conditionalFormatting sqref="F22">
    <cfRule type="expression" dxfId="16407" priority="6793">
      <formula>$L22&gt;0.15</formula>
    </cfRule>
    <cfRule type="expression" dxfId="16406" priority="6794">
      <formula>AND($L22&gt;0.08,$L22&lt;0.15)</formula>
    </cfRule>
  </conditionalFormatting>
  <conditionalFormatting sqref="F22">
    <cfRule type="expression" dxfId="16405" priority="6791">
      <formula>$L22&gt;0.15</formula>
    </cfRule>
    <cfRule type="expression" dxfId="16404" priority="6792">
      <formula>AND($L22&gt;0.08,$L22&lt;0.15)</formula>
    </cfRule>
  </conditionalFormatting>
  <conditionalFormatting sqref="F22">
    <cfRule type="expression" dxfId="16403" priority="6789">
      <formula>$L22&gt;0.15</formula>
    </cfRule>
    <cfRule type="expression" dxfId="16402" priority="6790">
      <formula>AND($L22&gt;0.08,$L22&lt;0.15)</formula>
    </cfRule>
  </conditionalFormatting>
  <conditionalFormatting sqref="F22">
    <cfRule type="expression" dxfId="16401" priority="6795">
      <formula>$L22&gt;0.15</formula>
    </cfRule>
    <cfRule type="expression" dxfId="16400" priority="6796">
      <formula>AND($L22&gt;0.08,$L22&lt;0.15)</formula>
    </cfRule>
  </conditionalFormatting>
  <conditionalFormatting sqref="G22">
    <cfRule type="expression" dxfId="16399" priority="6771">
      <formula>$L22&gt;0.15</formula>
    </cfRule>
    <cfRule type="expression" dxfId="16398" priority="6772">
      <formula>AND($L22&gt;0.08,$L22&lt;0.15)</formula>
    </cfRule>
  </conditionalFormatting>
  <conditionalFormatting sqref="G22">
    <cfRule type="expression" dxfId="16397" priority="6769">
      <formula>$L22&gt;0.15</formula>
    </cfRule>
    <cfRule type="expression" dxfId="16396" priority="6770">
      <formula>AND($L22&gt;0.08,$L22&lt;0.15)</formula>
    </cfRule>
  </conditionalFormatting>
  <conditionalFormatting sqref="G22">
    <cfRule type="expression" dxfId="16395" priority="6773">
      <formula>$L22&gt;0.15</formula>
    </cfRule>
    <cfRule type="expression" dxfId="16394" priority="6774">
      <formula>AND($L22&gt;0.08,$L22&lt;0.15)</formula>
    </cfRule>
  </conditionalFormatting>
  <conditionalFormatting sqref="G22">
    <cfRule type="expression" dxfId="16393" priority="6767">
      <formula>$L22&gt;0.15</formula>
    </cfRule>
    <cfRule type="expression" dxfId="16392" priority="6768">
      <formula>AND($L22&gt;0.08,$L22&lt;0.15)</formula>
    </cfRule>
  </conditionalFormatting>
  <conditionalFormatting sqref="G22">
    <cfRule type="expression" dxfId="16391" priority="6765">
      <formula>$L22&gt;0.15</formula>
    </cfRule>
    <cfRule type="expression" dxfId="16390" priority="6766">
      <formula>AND($L22&gt;0.08,$L22&lt;0.15)</formula>
    </cfRule>
  </conditionalFormatting>
  <conditionalFormatting sqref="F22">
    <cfRule type="expression" dxfId="16389" priority="6787">
      <formula>$L22&gt;0.15</formula>
    </cfRule>
    <cfRule type="expression" dxfId="16388" priority="6788">
      <formula>AND($L22&gt;0.08,$L22&lt;0.15)</formula>
    </cfRule>
  </conditionalFormatting>
  <conditionalFormatting sqref="F22">
    <cfRule type="expression" dxfId="16387" priority="6785">
      <formula>$L22&gt;0.15</formula>
    </cfRule>
    <cfRule type="expression" dxfId="16386" priority="6786">
      <formula>AND($L22&gt;0.08,$L22&lt;0.15)</formula>
    </cfRule>
  </conditionalFormatting>
  <conditionalFormatting sqref="F22">
    <cfRule type="expression" dxfId="16385" priority="6779">
      <formula>$L22&gt;0.15</formula>
    </cfRule>
    <cfRule type="expression" dxfId="16384" priority="6780">
      <formula>AND($L22&gt;0.08,$L22&lt;0.15)</formula>
    </cfRule>
  </conditionalFormatting>
  <conditionalFormatting sqref="F22">
    <cfRule type="expression" dxfId="16383" priority="6777">
      <formula>$L22&gt;0.15</formula>
    </cfRule>
    <cfRule type="expression" dxfId="16382" priority="6778">
      <formula>AND($L22&gt;0.08,$L22&lt;0.15)</formula>
    </cfRule>
  </conditionalFormatting>
  <conditionalFormatting sqref="G22">
    <cfRule type="expression" dxfId="16381" priority="6775">
      <formula>$L22&gt;0.15</formula>
    </cfRule>
    <cfRule type="expression" dxfId="16380" priority="6776">
      <formula>AND($L22&gt;0.08,$L22&lt;0.15)</formula>
    </cfRule>
  </conditionalFormatting>
  <conditionalFormatting sqref="F22">
    <cfRule type="expression" dxfId="16379" priority="6781">
      <formula>$L22&gt;0.15</formula>
    </cfRule>
    <cfRule type="expression" dxfId="16378" priority="6782">
      <formula>AND($L22&gt;0.08,$L22&lt;0.15)</formula>
    </cfRule>
  </conditionalFormatting>
  <conditionalFormatting sqref="F22">
    <cfRule type="expression" dxfId="16377" priority="6783">
      <formula>$L22&gt;0.15</formula>
    </cfRule>
    <cfRule type="expression" dxfId="16376" priority="6784">
      <formula>AND($L22&gt;0.08,$L22&lt;0.15)</formula>
    </cfRule>
  </conditionalFormatting>
  <conditionalFormatting sqref="D22">
    <cfRule type="expression" dxfId="16375" priority="6755">
      <formula>$L22&gt;0.15</formula>
    </cfRule>
    <cfRule type="expression" dxfId="16374" priority="6756">
      <formula>AND($L22&gt;0.08,$L22&lt;0.15)</formula>
    </cfRule>
  </conditionalFormatting>
  <conditionalFormatting sqref="D22">
    <cfRule type="expression" dxfId="16373" priority="6753">
      <formula>$L22&gt;0.15</formula>
    </cfRule>
    <cfRule type="expression" dxfId="16372" priority="6754">
      <formula>AND($L22&gt;0.08,$L22&lt;0.15)</formula>
    </cfRule>
  </conditionalFormatting>
  <conditionalFormatting sqref="D22">
    <cfRule type="expression" dxfId="16371" priority="6751">
      <formula>$L22&gt;0.15</formula>
    </cfRule>
    <cfRule type="expression" dxfId="16370" priority="6752">
      <formula>AND($L22&gt;0.08,$L22&lt;0.15)</formula>
    </cfRule>
  </conditionalFormatting>
  <conditionalFormatting sqref="D22">
    <cfRule type="expression" dxfId="16369" priority="6743">
      <formula>$L22&gt;0.15</formula>
    </cfRule>
    <cfRule type="expression" dxfId="16368" priority="6744">
      <formula>AND($L22&gt;0.08,$L22&lt;0.15)</formula>
    </cfRule>
  </conditionalFormatting>
  <conditionalFormatting sqref="D22">
    <cfRule type="expression" dxfId="16367" priority="6759">
      <formula>$L22&gt;0.15</formula>
    </cfRule>
    <cfRule type="expression" dxfId="16366" priority="6760">
      <formula>AND($L22&gt;0.08,$L22&lt;0.15)</formula>
    </cfRule>
  </conditionalFormatting>
  <conditionalFormatting sqref="D22">
    <cfRule type="expression" dxfId="16365" priority="6757">
      <formula>$L22&gt;0.15</formula>
    </cfRule>
    <cfRule type="expression" dxfId="16364" priority="6758">
      <formula>AND($L22&gt;0.08,$L22&lt;0.15)</formula>
    </cfRule>
  </conditionalFormatting>
  <conditionalFormatting sqref="D22">
    <cfRule type="expression" dxfId="16363" priority="6749">
      <formula>$L22&gt;0.15</formula>
    </cfRule>
    <cfRule type="expression" dxfId="16362" priority="6750">
      <formula>AND($L22&gt;0.08,$L22&lt;0.15)</formula>
    </cfRule>
  </conditionalFormatting>
  <conditionalFormatting sqref="D22">
    <cfRule type="expression" dxfId="16361" priority="6745">
      <formula>$L22&gt;0.15</formula>
    </cfRule>
    <cfRule type="expression" dxfId="16360" priority="6746">
      <formula>AND($L22&gt;0.08,$L22&lt;0.15)</formula>
    </cfRule>
  </conditionalFormatting>
  <conditionalFormatting sqref="D22">
    <cfRule type="expression" dxfId="16359" priority="6747">
      <formula>$L22&gt;0.15</formula>
    </cfRule>
    <cfRule type="expression" dxfId="16358" priority="6748">
      <formula>AND($L22&gt;0.08,$L22&lt;0.15)</formula>
    </cfRule>
  </conditionalFormatting>
  <conditionalFormatting sqref="D22">
    <cfRule type="expression" dxfId="16357" priority="6741">
      <formula>$L22&gt;0.15</formula>
    </cfRule>
    <cfRule type="expression" dxfId="16356" priority="6742">
      <formula>AND($L22&gt;0.08,$L22&lt;0.15)</formula>
    </cfRule>
  </conditionalFormatting>
  <conditionalFormatting sqref="D22">
    <cfRule type="expression" dxfId="16355" priority="6739">
      <formula>$L22&gt;0.15</formula>
    </cfRule>
    <cfRule type="expression" dxfId="16354" priority="6740">
      <formula>AND($L22&gt;0.08,$L22&lt;0.15)</formula>
    </cfRule>
  </conditionalFormatting>
  <conditionalFormatting sqref="D22">
    <cfRule type="expression" dxfId="16353" priority="6737">
      <formula>$L22&gt;0.15</formula>
    </cfRule>
    <cfRule type="expression" dxfId="16352" priority="6738">
      <formula>AND($L22&gt;0.08,$L22&lt;0.15)</formula>
    </cfRule>
  </conditionalFormatting>
  <conditionalFormatting sqref="D22">
    <cfRule type="expression" dxfId="16351" priority="6735">
      <formula>$L22&gt;0.15</formula>
    </cfRule>
    <cfRule type="expression" dxfId="16350" priority="6736">
      <formula>AND($L22&gt;0.08,$L22&lt;0.15)</formula>
    </cfRule>
  </conditionalFormatting>
  <conditionalFormatting sqref="E14">
    <cfRule type="expression" dxfId="16349" priority="6969">
      <formula>$L14&gt;0.15</formula>
    </cfRule>
    <cfRule type="expression" dxfId="16348" priority="6970">
      <formula>AND($L14&gt;0.08,$L14&lt;0.15)</formula>
    </cfRule>
  </conditionalFormatting>
  <conditionalFormatting sqref="E14">
    <cfRule type="expression" dxfId="16347" priority="6967">
      <formula>$L14&gt;0.15</formula>
    </cfRule>
    <cfRule type="expression" dxfId="16346" priority="6968">
      <formula>AND($L14&gt;0.08,$L14&lt;0.15)</formula>
    </cfRule>
  </conditionalFormatting>
  <conditionalFormatting sqref="E14">
    <cfRule type="expression" dxfId="16345" priority="6971">
      <formula>$L14&gt;0.15</formula>
    </cfRule>
    <cfRule type="expression" dxfId="16344" priority="6972">
      <formula>AND($L14&gt;0.08,$L14&lt;0.15)</formula>
    </cfRule>
  </conditionalFormatting>
  <conditionalFormatting sqref="E14">
    <cfRule type="expression" dxfId="16343" priority="6965">
      <formula>$L14&gt;0.15</formula>
    </cfRule>
    <cfRule type="expression" dxfId="16342" priority="6966">
      <formula>AND($L14&gt;0.08,$L14&lt;0.15)</formula>
    </cfRule>
  </conditionalFormatting>
  <conditionalFormatting sqref="E14">
    <cfRule type="expression" dxfId="16341" priority="6961">
      <formula>$L14&gt;0.15</formula>
    </cfRule>
    <cfRule type="expression" dxfId="16340" priority="6962">
      <formula>AND($L14&gt;0.08,$L14&lt;0.15)</formula>
    </cfRule>
  </conditionalFormatting>
  <conditionalFormatting sqref="E14">
    <cfRule type="expression" dxfId="16339" priority="6963">
      <formula>$L14&gt;0.15</formula>
    </cfRule>
    <cfRule type="expression" dxfId="16338" priority="6964">
      <formula>AND($L14&gt;0.08,$L14&lt;0.15)</formula>
    </cfRule>
  </conditionalFormatting>
  <conditionalFormatting sqref="E14">
    <cfRule type="expression" dxfId="16337" priority="6985">
      <formula>$L14&gt;0.15</formula>
    </cfRule>
    <cfRule type="expression" dxfId="16336" priority="6986">
      <formula>AND($L14&gt;0.08,$L14&lt;0.15)</formula>
    </cfRule>
  </conditionalFormatting>
  <conditionalFormatting sqref="E14">
    <cfRule type="expression" dxfId="16335" priority="6983">
      <formula>$L14&gt;0.15</formula>
    </cfRule>
    <cfRule type="expression" dxfId="16334" priority="6984">
      <formula>AND($L14&gt;0.08,$L14&lt;0.15)</formula>
    </cfRule>
  </conditionalFormatting>
  <conditionalFormatting sqref="E14">
    <cfRule type="expression" dxfId="16333" priority="6977">
      <formula>$L14&gt;0.15</formula>
    </cfRule>
    <cfRule type="expression" dxfId="16332" priority="6978">
      <formula>AND($L14&gt;0.08,$L14&lt;0.15)</formula>
    </cfRule>
  </conditionalFormatting>
  <conditionalFormatting sqref="E14">
    <cfRule type="expression" dxfId="16331" priority="6975">
      <formula>$L14&gt;0.15</formula>
    </cfRule>
    <cfRule type="expression" dxfId="16330" priority="6976">
      <formula>AND($L14&gt;0.08,$L14&lt;0.15)</formula>
    </cfRule>
  </conditionalFormatting>
  <conditionalFormatting sqref="E14">
    <cfRule type="expression" dxfId="16329" priority="6973">
      <formula>$L14&gt;0.15</formula>
    </cfRule>
    <cfRule type="expression" dxfId="16328" priority="6974">
      <formula>AND($L14&gt;0.08,$L14&lt;0.15)</formula>
    </cfRule>
  </conditionalFormatting>
  <conditionalFormatting sqref="E14">
    <cfRule type="expression" dxfId="16327" priority="6979">
      <formula>$L14&gt;0.15</formula>
    </cfRule>
    <cfRule type="expression" dxfId="16326" priority="6980">
      <formula>AND($L14&gt;0.08,$L14&lt;0.15)</formula>
    </cfRule>
  </conditionalFormatting>
  <conditionalFormatting sqref="E14">
    <cfRule type="expression" dxfId="16325" priority="6981">
      <formula>$L14&gt;0.15</formula>
    </cfRule>
    <cfRule type="expression" dxfId="16324" priority="6982">
      <formula>AND($L14&gt;0.08,$L14&lt;0.15)</formula>
    </cfRule>
  </conditionalFormatting>
  <conditionalFormatting sqref="D14">
    <cfRule type="expression" dxfId="16323" priority="6953">
      <formula>$L14&gt;0.15</formula>
    </cfRule>
    <cfRule type="expression" dxfId="16322" priority="6954">
      <formula>AND($L14&gt;0.08,$L14&lt;0.15)</formula>
    </cfRule>
  </conditionalFormatting>
  <conditionalFormatting sqref="D14">
    <cfRule type="expression" dxfId="16321" priority="6951">
      <formula>$L14&gt;0.15</formula>
    </cfRule>
    <cfRule type="expression" dxfId="16320" priority="6952">
      <formula>AND($L14&gt;0.08,$L14&lt;0.15)</formula>
    </cfRule>
  </conditionalFormatting>
  <conditionalFormatting sqref="D14">
    <cfRule type="expression" dxfId="16319" priority="6949">
      <formula>$L14&gt;0.15</formula>
    </cfRule>
    <cfRule type="expression" dxfId="16318" priority="6950">
      <formula>AND($L14&gt;0.08,$L14&lt;0.15)</formula>
    </cfRule>
  </conditionalFormatting>
  <conditionalFormatting sqref="D14">
    <cfRule type="expression" dxfId="16317" priority="6941">
      <formula>$L14&gt;0.15</formula>
    </cfRule>
    <cfRule type="expression" dxfId="16316" priority="6942">
      <formula>AND($L14&gt;0.08,$L14&lt;0.15)</formula>
    </cfRule>
  </conditionalFormatting>
  <conditionalFormatting sqref="D14">
    <cfRule type="expression" dxfId="16315" priority="6939">
      <formula>$L14&gt;0.15</formula>
    </cfRule>
    <cfRule type="expression" dxfId="16314" priority="6940">
      <formula>AND($L14&gt;0.08,$L14&lt;0.15)</formula>
    </cfRule>
  </conditionalFormatting>
  <conditionalFormatting sqref="D14">
    <cfRule type="expression" dxfId="16313" priority="6937">
      <formula>$L14&gt;0.15</formula>
    </cfRule>
    <cfRule type="expression" dxfId="16312" priority="6938">
      <formula>AND($L14&gt;0.08,$L14&lt;0.15)</formula>
    </cfRule>
  </conditionalFormatting>
  <conditionalFormatting sqref="D14">
    <cfRule type="expression" dxfId="16311" priority="6957">
      <formula>$L14&gt;0.15</formula>
    </cfRule>
    <cfRule type="expression" dxfId="16310" priority="6958">
      <formula>AND($L14&gt;0.08,$L14&lt;0.15)</formula>
    </cfRule>
  </conditionalFormatting>
  <conditionalFormatting sqref="D14">
    <cfRule type="expression" dxfId="16309" priority="6959">
      <formula>$L14&gt;0.15</formula>
    </cfRule>
    <cfRule type="expression" dxfId="16308" priority="6960">
      <formula>AND($L14&gt;0.08,$L14&lt;0.15)</formula>
    </cfRule>
  </conditionalFormatting>
  <conditionalFormatting sqref="D14">
    <cfRule type="expression" dxfId="16307" priority="6955">
      <formula>$L14&gt;0.15</formula>
    </cfRule>
    <cfRule type="expression" dxfId="16306" priority="6956">
      <formula>AND($L14&gt;0.08,$L14&lt;0.15)</formula>
    </cfRule>
  </conditionalFormatting>
  <conditionalFormatting sqref="D14">
    <cfRule type="expression" dxfId="16305" priority="6947">
      <formula>$L14&gt;0.15</formula>
    </cfRule>
    <cfRule type="expression" dxfId="16304" priority="6948">
      <formula>AND($L14&gt;0.08,$L14&lt;0.15)</formula>
    </cfRule>
  </conditionalFormatting>
  <conditionalFormatting sqref="D14">
    <cfRule type="expression" dxfId="16303" priority="6943">
      <formula>$L14&gt;0.15</formula>
    </cfRule>
    <cfRule type="expression" dxfId="16302" priority="6944">
      <formula>AND($L14&gt;0.08,$L14&lt;0.15)</formula>
    </cfRule>
  </conditionalFormatting>
  <conditionalFormatting sqref="D14">
    <cfRule type="expression" dxfId="16301" priority="6945">
      <formula>$L14&gt;0.15</formula>
    </cfRule>
    <cfRule type="expression" dxfId="16300" priority="6946">
      <formula>AND($L14&gt;0.08,$L14&lt;0.15)</formula>
    </cfRule>
  </conditionalFormatting>
  <conditionalFormatting sqref="D14">
    <cfRule type="expression" dxfId="16299" priority="6935">
      <formula>$L14&gt;0.15</formula>
    </cfRule>
    <cfRule type="expression" dxfId="16298" priority="6936">
      <formula>AND($L14&gt;0.08,$L14&lt;0.15)</formula>
    </cfRule>
  </conditionalFormatting>
  <conditionalFormatting sqref="AB16">
    <cfRule type="expression" dxfId="16297" priority="6901">
      <formula>$L16&gt;0.15</formula>
    </cfRule>
    <cfRule type="expression" dxfId="16296" priority="6902">
      <formula>AND($L16&gt;0.08,$L16&lt;0.15)</formula>
    </cfRule>
  </conditionalFormatting>
  <conditionalFormatting sqref="AA16">
    <cfRule type="expression" dxfId="16295" priority="6899">
      <formula>$L16&gt;0.15</formula>
    </cfRule>
    <cfRule type="expression" dxfId="16294" priority="6900">
      <formula>AND($L16&gt;0.08,$L16&lt;0.15)</formula>
    </cfRule>
  </conditionalFormatting>
  <conditionalFormatting sqref="F21">
    <cfRule type="expression" dxfId="16293" priority="6895">
      <formula>$L21&gt;0.15</formula>
    </cfRule>
    <cfRule type="expression" dxfId="16292" priority="6896">
      <formula>AND($L21&gt;0.08,$L21&lt;0.15)</formula>
    </cfRule>
  </conditionalFormatting>
  <conditionalFormatting sqref="F21">
    <cfRule type="expression" dxfId="16291" priority="6893">
      <formula>$L21&gt;0.15</formula>
    </cfRule>
    <cfRule type="expression" dxfId="16290" priority="6894">
      <formula>AND($L21&gt;0.08,$L21&lt;0.15)</formula>
    </cfRule>
  </conditionalFormatting>
  <conditionalFormatting sqref="F21">
    <cfRule type="expression" dxfId="16289" priority="6891">
      <formula>$L21&gt;0.15</formula>
    </cfRule>
    <cfRule type="expression" dxfId="16288" priority="6892">
      <formula>AND($L21&gt;0.08,$L21&lt;0.15)</formula>
    </cfRule>
  </conditionalFormatting>
  <conditionalFormatting sqref="F21">
    <cfRule type="expression" dxfId="16287" priority="6883">
      <formula>$L21&gt;0.15</formula>
    </cfRule>
    <cfRule type="expression" dxfId="16286" priority="6884">
      <formula>AND($L21&gt;0.08,$L21&lt;0.15)</formula>
    </cfRule>
  </conditionalFormatting>
  <conditionalFormatting sqref="F21">
    <cfRule type="expression" dxfId="16285" priority="6881">
      <formula>$L21&gt;0.15</formula>
    </cfRule>
    <cfRule type="expression" dxfId="16284" priority="6882">
      <formula>AND($L21&gt;0.08,$L21&lt;0.15)</formula>
    </cfRule>
  </conditionalFormatting>
  <conditionalFormatting sqref="F21">
    <cfRule type="expression" dxfId="16283" priority="6879">
      <formula>$L21&gt;0.15</formula>
    </cfRule>
    <cfRule type="expression" dxfId="16282" priority="6880">
      <formula>AND($L21&gt;0.08,$L21&lt;0.15)</formula>
    </cfRule>
  </conditionalFormatting>
  <conditionalFormatting sqref="F21">
    <cfRule type="expression" dxfId="16281" priority="6887">
      <formula>$L21&gt;0.15</formula>
    </cfRule>
    <cfRule type="expression" dxfId="16280" priority="6888">
      <formula>AND($L21&gt;0.08,$L21&lt;0.15)</formula>
    </cfRule>
  </conditionalFormatting>
  <conditionalFormatting sqref="F21">
    <cfRule type="expression" dxfId="16279" priority="6889">
      <formula>$L21&gt;0.15</formula>
    </cfRule>
    <cfRule type="expression" dxfId="16278" priority="6890">
      <formula>AND($L21&gt;0.08,$L21&lt;0.15)</formula>
    </cfRule>
  </conditionalFormatting>
  <conditionalFormatting sqref="F21">
    <cfRule type="expression" dxfId="16277" priority="6885">
      <formula>$L21&gt;0.15</formula>
    </cfRule>
    <cfRule type="expression" dxfId="16276" priority="6886">
      <formula>AND($L21&gt;0.08,$L21&lt;0.15)</formula>
    </cfRule>
  </conditionalFormatting>
  <conditionalFormatting sqref="F21">
    <cfRule type="expression" dxfId="16275" priority="6871">
      <formula>$L21&gt;0.15</formula>
    </cfRule>
    <cfRule type="expression" dxfId="16274" priority="6872">
      <formula>AND($L21&gt;0.08,$L21&lt;0.15)</formula>
    </cfRule>
  </conditionalFormatting>
  <conditionalFormatting sqref="F21">
    <cfRule type="expression" dxfId="16273" priority="6877">
      <formula>$L21&gt;0.15</formula>
    </cfRule>
    <cfRule type="expression" dxfId="16272" priority="6878">
      <formula>AND($L21&gt;0.08,$L21&lt;0.15)</formula>
    </cfRule>
  </conditionalFormatting>
  <conditionalFormatting sqref="F21">
    <cfRule type="expression" dxfId="16271" priority="6873">
      <formula>$L21&gt;0.15</formula>
    </cfRule>
    <cfRule type="expression" dxfId="16270" priority="6874">
      <formula>AND($L21&gt;0.08,$L21&lt;0.15)</formula>
    </cfRule>
  </conditionalFormatting>
  <conditionalFormatting sqref="F21">
    <cfRule type="expression" dxfId="16269" priority="6875">
      <formula>$L21&gt;0.15</formula>
    </cfRule>
    <cfRule type="expression" dxfId="16268" priority="6876">
      <formula>AND($L21&gt;0.08,$L21&lt;0.15)</formula>
    </cfRule>
  </conditionalFormatting>
  <conditionalFormatting sqref="G21">
    <cfRule type="expression" dxfId="16267" priority="6869">
      <formula>$L21&gt;0.15</formula>
    </cfRule>
    <cfRule type="expression" dxfId="16266" priority="6870">
      <formula>AND($L21&gt;0.08,$L21&lt;0.15)</formula>
    </cfRule>
  </conditionalFormatting>
  <conditionalFormatting sqref="G21">
    <cfRule type="expression" dxfId="16265" priority="6867">
      <formula>$L21&gt;0.15</formula>
    </cfRule>
    <cfRule type="expression" dxfId="16264" priority="6868">
      <formula>AND($L21&gt;0.08,$L21&lt;0.15)</formula>
    </cfRule>
  </conditionalFormatting>
  <conditionalFormatting sqref="E21">
    <cfRule type="expression" dxfId="16263" priority="4469">
      <formula>$L21&gt;0.15</formula>
    </cfRule>
    <cfRule type="expression" dxfId="16262" priority="4470">
      <formula>AND($L21&gt;0.08,$L21&lt;0.15)</formula>
    </cfRule>
  </conditionalFormatting>
  <conditionalFormatting sqref="E21">
    <cfRule type="expression" dxfId="16261" priority="4467">
      <formula>$L21&gt;0.15</formula>
    </cfRule>
    <cfRule type="expression" dxfId="16260" priority="4468">
      <formula>AND($L21&gt;0.08,$L21&lt;0.15)</formula>
    </cfRule>
  </conditionalFormatting>
  <conditionalFormatting sqref="E17">
    <cfRule type="expression" dxfId="16259" priority="4565">
      <formula>$L17&gt;0.15</formula>
    </cfRule>
    <cfRule type="expression" dxfId="16258" priority="4566">
      <formula>AND($L17&gt;0.08,$L17&lt;0.15)</formula>
    </cfRule>
  </conditionalFormatting>
  <conditionalFormatting sqref="E17">
    <cfRule type="expression" dxfId="16257" priority="4567">
      <formula>$L17&gt;0.15</formula>
    </cfRule>
    <cfRule type="expression" dxfId="16256" priority="4568">
      <formula>AND($L17&gt;0.08,$L17&lt;0.15)</formula>
    </cfRule>
  </conditionalFormatting>
  <conditionalFormatting sqref="E17">
    <cfRule type="expression" dxfId="16255" priority="4561">
      <formula>$L17&gt;0.15</formula>
    </cfRule>
    <cfRule type="expression" dxfId="16254" priority="4562">
      <formula>AND($L17&gt;0.08,$L17&lt;0.15)</formula>
    </cfRule>
  </conditionalFormatting>
  <conditionalFormatting sqref="E17">
    <cfRule type="expression" dxfId="16253" priority="4557">
      <formula>$L17&gt;0.15</formula>
    </cfRule>
    <cfRule type="expression" dxfId="16252" priority="4558">
      <formula>AND($L17&gt;0.08,$L17&lt;0.15)</formula>
    </cfRule>
  </conditionalFormatting>
  <conditionalFormatting sqref="E17">
    <cfRule type="expression" dxfId="16251" priority="4555">
      <formula>$L17&gt;0.15</formula>
    </cfRule>
    <cfRule type="expression" dxfId="16250" priority="4556">
      <formula>AND($L17&gt;0.08,$L17&lt;0.15)</formula>
    </cfRule>
  </conditionalFormatting>
  <conditionalFormatting sqref="E17">
    <cfRule type="expression" dxfId="16249" priority="4553">
      <formula>$L17&gt;0.15</formula>
    </cfRule>
    <cfRule type="expression" dxfId="16248" priority="4554">
      <formula>AND($L17&gt;0.08,$L17&lt;0.15)</formula>
    </cfRule>
  </conditionalFormatting>
  <conditionalFormatting sqref="E17">
    <cfRule type="expression" dxfId="16247" priority="4563">
      <formula>$L17&gt;0.15</formula>
    </cfRule>
    <cfRule type="expression" dxfId="16246" priority="4564">
      <formula>AND($L17&gt;0.08,$L17&lt;0.15)</formula>
    </cfRule>
  </conditionalFormatting>
  <conditionalFormatting sqref="E17">
    <cfRule type="expression" dxfId="16245" priority="4559">
      <formula>$L17&gt;0.15</formula>
    </cfRule>
    <cfRule type="expression" dxfId="16244" priority="4560">
      <formula>AND($L17&gt;0.08,$L17&lt;0.15)</formula>
    </cfRule>
  </conditionalFormatting>
  <conditionalFormatting sqref="F16:F18">
    <cfRule type="expression" dxfId="16243" priority="4591">
      <formula>$L16&gt;0.15</formula>
    </cfRule>
    <cfRule type="expression" dxfId="16242" priority="4592">
      <formula>AND($L16&gt;0.08,$L16&lt;0.15)</formula>
    </cfRule>
  </conditionalFormatting>
  <conditionalFormatting sqref="F16:F18">
    <cfRule type="expression" dxfId="16241" priority="4589">
      <formula>$L16&gt;0.15</formula>
    </cfRule>
    <cfRule type="expression" dxfId="16240" priority="4590">
      <formula>AND($L16&gt;0.08,$L16&lt;0.15)</formula>
    </cfRule>
  </conditionalFormatting>
  <conditionalFormatting sqref="F16:F18">
    <cfRule type="expression" dxfId="16239" priority="4593">
      <formula>$L16&gt;0.15</formula>
    </cfRule>
    <cfRule type="expression" dxfId="16238" priority="4594">
      <formula>AND($L16&gt;0.08,$L16&lt;0.15)</formula>
    </cfRule>
  </conditionalFormatting>
  <conditionalFormatting sqref="F16:F18">
    <cfRule type="expression" dxfId="16237" priority="4587">
      <formula>$L16&gt;0.15</formula>
    </cfRule>
    <cfRule type="expression" dxfId="16236" priority="4588">
      <formula>AND($L16&gt;0.08,$L16&lt;0.15)</formula>
    </cfRule>
  </conditionalFormatting>
  <conditionalFormatting sqref="F16:F18">
    <cfRule type="expression" dxfId="16235" priority="4583">
      <formula>$L16&gt;0.15</formula>
    </cfRule>
    <cfRule type="expression" dxfId="16234" priority="4584">
      <formula>AND($L16&gt;0.08,$L16&lt;0.15)</formula>
    </cfRule>
  </conditionalFormatting>
  <conditionalFormatting sqref="F16:F18">
    <cfRule type="expression" dxfId="16233" priority="4585">
      <formula>$L16&gt;0.15</formula>
    </cfRule>
    <cfRule type="expression" dxfId="16232" priority="4586">
      <formula>AND($L16&gt;0.08,$L16&lt;0.15)</formula>
    </cfRule>
  </conditionalFormatting>
  <conditionalFormatting sqref="F16:F18">
    <cfRule type="expression" dxfId="16231" priority="4599">
      <formula>$L16&gt;0.15</formula>
    </cfRule>
    <cfRule type="expression" dxfId="16230" priority="4600">
      <formula>AND($L16&gt;0.08,$L16&lt;0.15)</formula>
    </cfRule>
  </conditionalFormatting>
  <conditionalFormatting sqref="F16:F18">
    <cfRule type="expression" dxfId="16229" priority="4597">
      <formula>$L16&gt;0.15</formula>
    </cfRule>
    <cfRule type="expression" dxfId="16228" priority="4598">
      <formula>AND($L16&gt;0.08,$L16&lt;0.15)</formula>
    </cfRule>
  </conditionalFormatting>
  <conditionalFormatting sqref="F16:F18">
    <cfRule type="expression" dxfId="16227" priority="4595">
      <formula>$L16&gt;0.15</formula>
    </cfRule>
    <cfRule type="expression" dxfId="16226" priority="4596">
      <formula>AND($L16&gt;0.08,$L16&lt;0.15)</formula>
    </cfRule>
  </conditionalFormatting>
  <conditionalFormatting sqref="F16:F18">
    <cfRule type="expression" dxfId="16225" priority="4601">
      <formula>$L16&gt;0.15</formula>
    </cfRule>
    <cfRule type="expression" dxfId="16224" priority="4602">
      <formula>AND($L16&gt;0.08,$L16&lt;0.15)</formula>
    </cfRule>
  </conditionalFormatting>
  <conditionalFormatting sqref="F16:F18">
    <cfRule type="expression" dxfId="16223" priority="4603">
      <formula>$L16&gt;0.15</formula>
    </cfRule>
    <cfRule type="expression" dxfId="16222" priority="4604">
      <formula>AND($L16&gt;0.08,$L16&lt;0.15)</formula>
    </cfRule>
  </conditionalFormatting>
  <conditionalFormatting sqref="F16:F18">
    <cfRule type="expression" dxfId="16221" priority="4579">
      <formula>$L16&gt;0.15</formula>
    </cfRule>
    <cfRule type="expression" dxfId="16220" priority="4580">
      <formula>AND($L16&gt;0.08,$L16&lt;0.15)</formula>
    </cfRule>
  </conditionalFormatting>
  <conditionalFormatting sqref="G16:G18">
    <cfRule type="expression" dxfId="16219" priority="4577">
      <formula>$L16&gt;0.15</formula>
    </cfRule>
    <cfRule type="expression" dxfId="16218" priority="4578">
      <formula>AND($L16&gt;0.08,$L16&lt;0.15)</formula>
    </cfRule>
  </conditionalFormatting>
  <conditionalFormatting sqref="E17">
    <cfRule type="expression" dxfId="16217" priority="4571">
      <formula>$L17&gt;0.15</formula>
    </cfRule>
    <cfRule type="expression" dxfId="16216" priority="4572">
      <formula>AND($L17&gt;0.08,$L17&lt;0.15)</formula>
    </cfRule>
  </conditionalFormatting>
  <conditionalFormatting sqref="E17">
    <cfRule type="expression" dxfId="16215" priority="4569">
      <formula>$L17&gt;0.15</formula>
    </cfRule>
    <cfRule type="expression" dxfId="16214" priority="4570">
      <formula>AND($L17&gt;0.08,$L17&lt;0.15)</formula>
    </cfRule>
  </conditionalFormatting>
  <conditionalFormatting sqref="E17">
    <cfRule type="expression" dxfId="16213" priority="4573">
      <formula>$L17&gt;0.15</formula>
    </cfRule>
    <cfRule type="expression" dxfId="16212" priority="4574">
      <formula>AND($L17&gt;0.08,$L17&lt;0.15)</formula>
    </cfRule>
  </conditionalFormatting>
  <conditionalFormatting sqref="G16:G18">
    <cfRule type="expression" dxfId="16211" priority="4575">
      <formula>$L16&gt;0.15</formula>
    </cfRule>
    <cfRule type="expression" dxfId="16210" priority="4576">
      <formula>AND($L16&gt;0.08,$L16&lt;0.15)</formula>
    </cfRule>
  </conditionalFormatting>
  <conditionalFormatting sqref="D21">
    <cfRule type="expression" dxfId="16209" priority="4499">
      <formula>$L21&gt;0.15</formula>
    </cfRule>
    <cfRule type="expression" dxfId="16208" priority="4500">
      <formula>AND($L21&gt;0.08,$L21&lt;0.15)</formula>
    </cfRule>
  </conditionalFormatting>
  <conditionalFormatting sqref="D21">
    <cfRule type="expression" dxfId="16207" priority="4497">
      <formula>$L21&gt;0.15</formula>
    </cfRule>
    <cfRule type="expression" dxfId="16206" priority="4498">
      <formula>AND($L21&gt;0.08,$L21&lt;0.15)</formula>
    </cfRule>
  </conditionalFormatting>
  <conditionalFormatting sqref="D21">
    <cfRule type="expression" dxfId="16205" priority="4495">
      <formula>$L21&gt;0.15</formula>
    </cfRule>
    <cfRule type="expression" dxfId="16204" priority="4496">
      <formula>AND($L21&gt;0.08,$L21&lt;0.15)</formula>
    </cfRule>
  </conditionalFormatting>
  <conditionalFormatting sqref="D21">
    <cfRule type="expression" dxfId="16203" priority="4493">
      <formula>$L21&gt;0.15</formula>
    </cfRule>
    <cfRule type="expression" dxfId="16202" priority="4494">
      <formula>AND($L21&gt;0.08,$L21&lt;0.15)</formula>
    </cfRule>
  </conditionalFormatting>
  <conditionalFormatting sqref="D21">
    <cfRule type="expression" dxfId="16201" priority="4491">
      <formula>$L21&gt;0.15</formula>
    </cfRule>
    <cfRule type="expression" dxfId="16200" priority="4492">
      <formula>AND($L21&gt;0.08,$L21&lt;0.15)</formula>
    </cfRule>
  </conditionalFormatting>
  <conditionalFormatting sqref="D21">
    <cfRule type="expression" dxfId="16199" priority="4489">
      <formula>$L21&gt;0.15</formula>
    </cfRule>
    <cfRule type="expression" dxfId="16198" priority="4490">
      <formula>AND($L21&gt;0.08,$L21&lt;0.15)</formula>
    </cfRule>
  </conditionalFormatting>
  <conditionalFormatting sqref="D21">
    <cfRule type="expression" dxfId="16197" priority="4487">
      <formula>$L21&gt;0.15</formula>
    </cfRule>
    <cfRule type="expression" dxfId="16196" priority="4488">
      <formula>AND($L21&gt;0.08,$L21&lt;0.15)</formula>
    </cfRule>
  </conditionalFormatting>
  <conditionalFormatting sqref="D21">
    <cfRule type="expression" dxfId="16195" priority="4485">
      <formula>$L21&gt;0.15</formula>
    </cfRule>
    <cfRule type="expression" dxfId="16194" priority="4486">
      <formula>AND($L21&gt;0.08,$L21&lt;0.15)</formula>
    </cfRule>
  </conditionalFormatting>
  <conditionalFormatting sqref="E21">
    <cfRule type="expression" dxfId="16193" priority="4465">
      <formula>$L21&gt;0.15</formula>
    </cfRule>
    <cfRule type="expression" dxfId="16192" priority="4466">
      <formula>AND($L21&gt;0.08,$L21&lt;0.15)</formula>
    </cfRule>
  </conditionalFormatting>
  <conditionalFormatting sqref="E21">
    <cfRule type="expression" dxfId="16191" priority="4473">
      <formula>$L21&gt;0.15</formula>
    </cfRule>
    <cfRule type="expression" dxfId="16190" priority="4474">
      <formula>AND($L21&gt;0.08,$L21&lt;0.15)</formula>
    </cfRule>
  </conditionalFormatting>
  <conditionalFormatting sqref="E21">
    <cfRule type="expression" dxfId="16189" priority="4475">
      <formula>$L21&gt;0.15</formula>
    </cfRule>
    <cfRule type="expression" dxfId="16188" priority="4476">
      <formula>AND($L21&gt;0.08,$L21&lt;0.15)</formula>
    </cfRule>
  </conditionalFormatting>
  <conditionalFormatting sqref="E21">
    <cfRule type="expression" dxfId="16187" priority="4471">
      <formula>$L21&gt;0.15</formula>
    </cfRule>
    <cfRule type="expression" dxfId="16186" priority="4472">
      <formula>AND($L21&gt;0.08,$L21&lt;0.15)</formula>
    </cfRule>
  </conditionalFormatting>
  <conditionalFormatting sqref="E21">
    <cfRule type="expression" dxfId="16185" priority="4477">
      <formula>$L21&gt;0.15</formula>
    </cfRule>
    <cfRule type="expression" dxfId="16184" priority="4478">
      <formula>AND($L21&gt;0.08,$L21&lt;0.15)</formula>
    </cfRule>
  </conditionalFormatting>
  <conditionalFormatting sqref="E21">
    <cfRule type="expression" dxfId="16183" priority="4481">
      <formula>$L21&gt;0.15</formula>
    </cfRule>
    <cfRule type="expression" dxfId="16182" priority="4482">
      <formula>AND($L21&gt;0.08,$L21&lt;0.15)</formula>
    </cfRule>
  </conditionalFormatting>
  <conditionalFormatting sqref="D21">
    <cfRule type="expression" dxfId="16181" priority="4483">
      <formula>$L21&gt;0.15</formula>
    </cfRule>
    <cfRule type="expression" dxfId="16180" priority="4484">
      <formula>AND($L21&gt;0.08,$L21&lt;0.15)</formula>
    </cfRule>
  </conditionalFormatting>
  <conditionalFormatting sqref="E21">
    <cfRule type="expression" dxfId="16179" priority="4479">
      <formula>$L21&gt;0.15</formula>
    </cfRule>
    <cfRule type="expression" dxfId="16178" priority="4480">
      <formula>AND($L21&gt;0.08,$L21&lt;0.15)</formula>
    </cfRule>
  </conditionalFormatting>
  <conditionalFormatting sqref="G13">
    <cfRule type="expression" dxfId="16177" priority="4711">
      <formula>$L13&gt;0.15</formula>
    </cfRule>
    <cfRule type="expression" dxfId="16176" priority="4712">
      <formula>AND($L13&gt;0.08,$L13&lt;0.15)</formula>
    </cfRule>
  </conditionalFormatting>
  <conditionalFormatting sqref="G13">
    <cfRule type="expression" dxfId="16175" priority="4713">
      <formula>$L13&gt;0.15</formula>
    </cfRule>
    <cfRule type="expression" dxfId="16174" priority="4714">
      <formula>AND($L13&gt;0.08,$L13&lt;0.15)</formula>
    </cfRule>
  </conditionalFormatting>
  <conditionalFormatting sqref="G13">
    <cfRule type="expression" dxfId="16173" priority="4707">
      <formula>$L13&gt;0.15</formula>
    </cfRule>
    <cfRule type="expression" dxfId="16172" priority="4708">
      <formula>AND($L13&gt;0.08,$L13&lt;0.15)</formula>
    </cfRule>
  </conditionalFormatting>
  <conditionalFormatting sqref="G13">
    <cfRule type="expression" dxfId="16171" priority="4703">
      <formula>$L13&gt;0.15</formula>
    </cfRule>
    <cfRule type="expression" dxfId="16170" priority="4704">
      <formula>AND($L13&gt;0.08,$L13&lt;0.15)</formula>
    </cfRule>
  </conditionalFormatting>
  <conditionalFormatting sqref="G13">
    <cfRule type="expression" dxfId="16169" priority="4701">
      <formula>$L13&gt;0.15</formula>
    </cfRule>
    <cfRule type="expression" dxfId="16168" priority="4702">
      <formula>AND($L13&gt;0.08,$L13&lt;0.15)</formula>
    </cfRule>
  </conditionalFormatting>
  <conditionalFormatting sqref="G13">
    <cfRule type="expression" dxfId="16167" priority="4699">
      <formula>$L13&gt;0.15</formula>
    </cfRule>
    <cfRule type="expression" dxfId="16166" priority="4700">
      <formula>AND($L13&gt;0.08,$L13&lt;0.15)</formula>
    </cfRule>
  </conditionalFormatting>
  <conditionalFormatting sqref="G13">
    <cfRule type="expression" dxfId="16165" priority="4709">
      <formula>$L13&gt;0.15</formula>
    </cfRule>
    <cfRule type="expression" dxfId="16164" priority="4710">
      <formula>AND($L13&gt;0.08,$L13&lt;0.15)</formula>
    </cfRule>
  </conditionalFormatting>
  <conditionalFormatting sqref="G13">
    <cfRule type="expression" dxfId="16163" priority="4705">
      <formula>$L13&gt;0.15</formula>
    </cfRule>
    <cfRule type="expression" dxfId="16162" priority="4706">
      <formula>AND($L13&gt;0.08,$L13&lt;0.15)</formula>
    </cfRule>
  </conditionalFormatting>
  <conditionalFormatting sqref="E13">
    <cfRule type="expression" dxfId="16161" priority="4681">
      <formula>$L13&gt;0.15</formula>
    </cfRule>
    <cfRule type="expression" dxfId="16160" priority="4682">
      <formula>AND($L13&gt;0.08,$L13&lt;0.15)</formula>
    </cfRule>
  </conditionalFormatting>
  <conditionalFormatting sqref="E13">
    <cfRule type="expression" dxfId="16159" priority="4679">
      <formula>$L13&gt;0.15</formula>
    </cfRule>
    <cfRule type="expression" dxfId="16158" priority="4680">
      <formula>AND($L13&gt;0.08,$L13&lt;0.15)</formula>
    </cfRule>
  </conditionalFormatting>
  <conditionalFormatting sqref="E13">
    <cfRule type="expression" dxfId="16157" priority="4683">
      <formula>$L13&gt;0.15</formula>
    </cfRule>
    <cfRule type="expression" dxfId="16156" priority="4684">
      <formula>AND($L13&gt;0.08,$L13&lt;0.15)</formula>
    </cfRule>
  </conditionalFormatting>
  <conditionalFormatting sqref="E13">
    <cfRule type="expression" dxfId="16155" priority="4677">
      <formula>$L13&gt;0.15</formula>
    </cfRule>
    <cfRule type="expression" dxfId="16154" priority="4678">
      <formula>AND($L13&gt;0.08,$L13&lt;0.15)</formula>
    </cfRule>
  </conditionalFormatting>
  <conditionalFormatting sqref="E13">
    <cfRule type="expression" dxfId="16153" priority="4673">
      <formula>$L13&gt;0.15</formula>
    </cfRule>
    <cfRule type="expression" dxfId="16152" priority="4674">
      <formula>AND($L13&gt;0.08,$L13&lt;0.15)</formula>
    </cfRule>
  </conditionalFormatting>
  <conditionalFormatting sqref="E13">
    <cfRule type="expression" dxfId="16151" priority="4675">
      <formula>$L13&gt;0.15</formula>
    </cfRule>
    <cfRule type="expression" dxfId="16150" priority="4676">
      <formula>AND($L13&gt;0.08,$L13&lt;0.15)</formula>
    </cfRule>
  </conditionalFormatting>
  <conditionalFormatting sqref="E13">
    <cfRule type="expression" dxfId="16149" priority="4697">
      <formula>$L13&gt;0.15</formula>
    </cfRule>
    <cfRule type="expression" dxfId="16148" priority="4698">
      <formula>AND($L13&gt;0.08,$L13&lt;0.15)</formula>
    </cfRule>
  </conditionalFormatting>
  <conditionalFormatting sqref="E13">
    <cfRule type="expression" dxfId="16147" priority="4695">
      <formula>$L13&gt;0.15</formula>
    </cfRule>
    <cfRule type="expression" dxfId="16146" priority="4696">
      <formula>AND($L13&gt;0.08,$L13&lt;0.15)</formula>
    </cfRule>
  </conditionalFormatting>
  <conditionalFormatting sqref="E13">
    <cfRule type="expression" dxfId="16145" priority="4689">
      <formula>$L13&gt;0.15</formula>
    </cfRule>
    <cfRule type="expression" dxfId="16144" priority="4690">
      <formula>AND($L13&gt;0.08,$L13&lt;0.15)</formula>
    </cfRule>
  </conditionalFormatting>
  <conditionalFormatting sqref="E13">
    <cfRule type="expression" dxfId="16143" priority="4687">
      <formula>$L13&gt;0.15</formula>
    </cfRule>
    <cfRule type="expression" dxfId="16142" priority="4688">
      <formula>AND($L13&gt;0.08,$L13&lt;0.15)</formula>
    </cfRule>
  </conditionalFormatting>
  <conditionalFormatting sqref="E13">
    <cfRule type="expression" dxfId="16141" priority="4685">
      <formula>$L13&gt;0.15</formula>
    </cfRule>
    <cfRule type="expression" dxfId="16140" priority="4686">
      <formula>AND($L13&gt;0.08,$L13&lt;0.15)</formula>
    </cfRule>
  </conditionalFormatting>
  <conditionalFormatting sqref="E13">
    <cfRule type="expression" dxfId="16139" priority="4691">
      <formula>$L13&gt;0.15</formula>
    </cfRule>
    <cfRule type="expression" dxfId="16138" priority="4692">
      <formula>AND($L13&gt;0.08,$L13&lt;0.15)</formula>
    </cfRule>
  </conditionalFormatting>
  <conditionalFormatting sqref="E13">
    <cfRule type="expression" dxfId="16137" priority="4693">
      <formula>$L13&gt;0.15</formula>
    </cfRule>
    <cfRule type="expression" dxfId="16136" priority="4694">
      <formula>AND($L13&gt;0.08,$L13&lt;0.15)</formula>
    </cfRule>
  </conditionalFormatting>
  <conditionalFormatting sqref="D13">
    <cfRule type="expression" dxfId="16135" priority="4655">
      <formula>$L13&gt;0.15</formula>
    </cfRule>
    <cfRule type="expression" dxfId="16134" priority="4656">
      <formula>AND($L13&gt;0.08,$L13&lt;0.15)</formula>
    </cfRule>
  </conditionalFormatting>
  <conditionalFormatting sqref="D13">
    <cfRule type="expression" dxfId="16133" priority="4653">
      <formula>$L13&gt;0.15</formula>
    </cfRule>
    <cfRule type="expression" dxfId="16132" priority="4654">
      <formula>AND($L13&gt;0.08,$L13&lt;0.15)</formula>
    </cfRule>
  </conditionalFormatting>
  <conditionalFormatting sqref="D13">
    <cfRule type="expression" dxfId="16131" priority="4657">
      <formula>$L13&gt;0.15</formula>
    </cfRule>
    <cfRule type="expression" dxfId="16130" priority="4658">
      <formula>AND($L13&gt;0.08,$L13&lt;0.15)</formula>
    </cfRule>
  </conditionalFormatting>
  <conditionalFormatting sqref="D13">
    <cfRule type="expression" dxfId="16129" priority="4651">
      <formula>$L13&gt;0.15</formula>
    </cfRule>
    <cfRule type="expression" dxfId="16128" priority="4652">
      <formula>AND($L13&gt;0.08,$L13&lt;0.15)</formula>
    </cfRule>
  </conditionalFormatting>
  <conditionalFormatting sqref="D13">
    <cfRule type="expression" dxfId="16127" priority="4647">
      <formula>$L13&gt;0.15</formula>
    </cfRule>
    <cfRule type="expression" dxfId="16126" priority="4648">
      <formula>AND($L13&gt;0.08,$L13&lt;0.15)</formula>
    </cfRule>
  </conditionalFormatting>
  <conditionalFormatting sqref="D13">
    <cfRule type="expression" dxfId="16125" priority="4649">
      <formula>$L13&gt;0.15</formula>
    </cfRule>
    <cfRule type="expression" dxfId="16124" priority="4650">
      <formula>AND($L13&gt;0.08,$L13&lt;0.15)</formula>
    </cfRule>
  </conditionalFormatting>
  <conditionalFormatting sqref="D13">
    <cfRule type="expression" dxfId="16123" priority="4671">
      <formula>$L13&gt;0.15</formula>
    </cfRule>
    <cfRule type="expression" dxfId="16122" priority="4672">
      <formula>AND($L13&gt;0.08,$L13&lt;0.15)</formula>
    </cfRule>
  </conditionalFormatting>
  <conditionalFormatting sqref="D13">
    <cfRule type="expression" dxfId="16121" priority="4669">
      <formula>$L13&gt;0.15</formula>
    </cfRule>
    <cfRule type="expression" dxfId="16120" priority="4670">
      <formula>AND($L13&gt;0.08,$L13&lt;0.15)</formula>
    </cfRule>
  </conditionalFormatting>
  <conditionalFormatting sqref="D13">
    <cfRule type="expression" dxfId="16119" priority="4663">
      <formula>$L13&gt;0.15</formula>
    </cfRule>
    <cfRule type="expression" dxfId="16118" priority="4664">
      <formula>AND($L13&gt;0.08,$L13&lt;0.15)</formula>
    </cfRule>
  </conditionalFormatting>
  <conditionalFormatting sqref="D13">
    <cfRule type="expression" dxfId="16117" priority="4661">
      <formula>$L13&gt;0.15</formula>
    </cfRule>
    <cfRule type="expression" dxfId="16116" priority="4662">
      <formula>AND($L13&gt;0.08,$L13&lt;0.15)</formula>
    </cfRule>
  </conditionalFormatting>
  <conditionalFormatting sqref="D13">
    <cfRule type="expression" dxfId="16115" priority="4659">
      <formula>$L13&gt;0.15</formula>
    </cfRule>
    <cfRule type="expression" dxfId="16114" priority="4660">
      <formula>AND($L13&gt;0.08,$L13&lt;0.15)</formula>
    </cfRule>
  </conditionalFormatting>
  <conditionalFormatting sqref="D13">
    <cfRule type="expression" dxfId="16113" priority="4665">
      <formula>$L13&gt;0.15</formula>
    </cfRule>
    <cfRule type="expression" dxfId="16112" priority="4666">
      <formula>AND($L13&gt;0.08,$L13&lt;0.15)</formula>
    </cfRule>
  </conditionalFormatting>
  <conditionalFormatting sqref="D13">
    <cfRule type="expression" dxfId="16111" priority="4667">
      <formula>$L13&gt;0.15</formula>
    </cfRule>
    <cfRule type="expression" dxfId="16110" priority="4668">
      <formula>AND($L13&gt;0.08,$L13&lt;0.15)</formula>
    </cfRule>
  </conditionalFormatting>
  <conditionalFormatting sqref="H13:H15">
    <cfRule type="expression" dxfId="16109" priority="4645">
      <formula>$L13&gt;0.15</formula>
    </cfRule>
    <cfRule type="expression" dxfId="16108" priority="4646">
      <formula>AND($L13&gt;0.08,$L13&lt;0.15)</formula>
    </cfRule>
  </conditionalFormatting>
  <conditionalFormatting sqref="H13:H15">
    <cfRule type="expression" dxfId="16107" priority="4643">
      <formula>$L13&gt;0.15</formula>
    </cfRule>
    <cfRule type="expression" dxfId="16106" priority="4644">
      <formula>AND($L13&gt;0.08,$L13&lt;0.15)</formula>
    </cfRule>
  </conditionalFormatting>
  <conditionalFormatting sqref="H13:H15">
    <cfRule type="expression" dxfId="16105" priority="4641">
      <formula>$L13&gt;0.15</formula>
    </cfRule>
    <cfRule type="expression" dxfId="16104" priority="4642">
      <formula>AND($L13&gt;0.08,$L13&lt;0.15)</formula>
    </cfRule>
  </conditionalFormatting>
  <conditionalFormatting sqref="H13:H15">
    <cfRule type="expression" dxfId="16103" priority="4639">
      <formula>$L13&gt;0.15</formula>
    </cfRule>
    <cfRule type="expression" dxfId="16102" priority="4640">
      <formula>AND($L13&gt;0.08,$L13&lt;0.15)</formula>
    </cfRule>
  </conditionalFormatting>
  <conditionalFormatting sqref="H13:H15">
    <cfRule type="expression" dxfId="16101" priority="4637">
      <formula>$L13&gt;0.15</formula>
    </cfRule>
    <cfRule type="expression" dxfId="16100" priority="4638">
      <formula>AND($L13&gt;0.08,$L13&lt;0.15)</formula>
    </cfRule>
  </conditionalFormatting>
  <conditionalFormatting sqref="H13:H15">
    <cfRule type="expression" dxfId="16099" priority="4635">
      <formula>$L13&gt;0.15</formula>
    </cfRule>
    <cfRule type="expression" dxfId="16098" priority="4636">
      <formula>AND($L13&gt;0.08,$L13&lt;0.15)</formula>
    </cfRule>
  </conditionalFormatting>
  <conditionalFormatting sqref="H13:H15">
    <cfRule type="expression" dxfId="16097" priority="4633">
      <formula>$L13&gt;0.15</formula>
    </cfRule>
    <cfRule type="expression" dxfId="16096" priority="4634">
      <formula>AND($L13&gt;0.08,$L13&lt;0.15)</formula>
    </cfRule>
  </conditionalFormatting>
  <conditionalFormatting sqref="H13:H15">
    <cfRule type="expression" dxfId="16095" priority="4631">
      <formula>$L13&gt;0.15</formula>
    </cfRule>
    <cfRule type="expression" dxfId="16094" priority="4632">
      <formula>AND($L13&gt;0.08,$L13&lt;0.15)</formula>
    </cfRule>
  </conditionalFormatting>
  <conditionalFormatting sqref="F13">
    <cfRule type="expression" dxfId="16093" priority="4615">
      <formula>$L13&gt;0.15</formula>
    </cfRule>
    <cfRule type="expression" dxfId="16092" priority="4616">
      <formula>AND($L13&gt;0.08,$L13&lt;0.15)</formula>
    </cfRule>
  </conditionalFormatting>
  <conditionalFormatting sqref="F13">
    <cfRule type="expression" dxfId="16091" priority="4613">
      <formula>$L13&gt;0.15</formula>
    </cfRule>
    <cfRule type="expression" dxfId="16090" priority="4614">
      <formula>AND($L13&gt;0.08,$L13&lt;0.15)</formula>
    </cfRule>
  </conditionalFormatting>
  <conditionalFormatting sqref="F13">
    <cfRule type="expression" dxfId="16089" priority="4611">
      <formula>$L13&gt;0.15</formula>
    </cfRule>
    <cfRule type="expression" dxfId="16088" priority="4612">
      <formula>AND($L13&gt;0.08,$L13&lt;0.15)</formula>
    </cfRule>
  </conditionalFormatting>
  <conditionalFormatting sqref="F13">
    <cfRule type="expression" dxfId="16087" priority="4619">
      <formula>$L13&gt;0.15</formula>
    </cfRule>
    <cfRule type="expression" dxfId="16086" priority="4620">
      <formula>AND($L13&gt;0.08,$L13&lt;0.15)</formula>
    </cfRule>
  </conditionalFormatting>
  <conditionalFormatting sqref="F13">
    <cfRule type="expression" dxfId="16085" priority="4621">
      <formula>$L13&gt;0.15</formula>
    </cfRule>
    <cfRule type="expression" dxfId="16084" priority="4622">
      <formula>AND($L13&gt;0.08,$L13&lt;0.15)</formula>
    </cfRule>
  </conditionalFormatting>
  <conditionalFormatting sqref="F13">
    <cfRule type="expression" dxfId="16083" priority="4617">
      <formula>$L13&gt;0.15</formula>
    </cfRule>
    <cfRule type="expression" dxfId="16082" priority="4618">
      <formula>AND($L13&gt;0.08,$L13&lt;0.15)</formula>
    </cfRule>
  </conditionalFormatting>
  <conditionalFormatting sqref="F13">
    <cfRule type="expression" dxfId="16081" priority="4623">
      <formula>$L13&gt;0.15</formula>
    </cfRule>
    <cfRule type="expression" dxfId="16080" priority="4624">
      <formula>AND($L13&gt;0.08,$L13&lt;0.15)</formula>
    </cfRule>
  </conditionalFormatting>
  <conditionalFormatting sqref="F13">
    <cfRule type="expression" dxfId="16079" priority="4627">
      <formula>$L13&gt;0.15</formula>
    </cfRule>
    <cfRule type="expression" dxfId="16078" priority="4628">
      <formula>AND($L13&gt;0.08,$L13&lt;0.15)</formula>
    </cfRule>
  </conditionalFormatting>
  <conditionalFormatting sqref="F13">
    <cfRule type="expression" dxfId="16077" priority="4629">
      <formula>$L13&gt;0.15</formula>
    </cfRule>
    <cfRule type="expression" dxfId="16076" priority="4630">
      <formula>AND($L13&gt;0.08,$L13&lt;0.15)</formula>
    </cfRule>
  </conditionalFormatting>
  <conditionalFormatting sqref="F13">
    <cfRule type="expression" dxfId="16075" priority="4625">
      <formula>$L13&gt;0.15</formula>
    </cfRule>
    <cfRule type="expression" dxfId="16074" priority="4626">
      <formula>AND($L13&gt;0.08,$L13&lt;0.15)</formula>
    </cfRule>
  </conditionalFormatting>
  <conditionalFormatting sqref="F16:F18">
    <cfRule type="expression" dxfId="16073" priority="4581">
      <formula>$L16&gt;0.15</formula>
    </cfRule>
    <cfRule type="expression" dxfId="16072" priority="4582">
      <formula>AND($L16&gt;0.08,$L16&lt;0.15)</formula>
    </cfRule>
  </conditionalFormatting>
  <conditionalFormatting sqref="E17">
    <cfRule type="expression" dxfId="16071" priority="4549">
      <formula>$L17&gt;0.15</formula>
    </cfRule>
    <cfRule type="expression" dxfId="16070" priority="4550">
      <formula>AND($L17&gt;0.08,$L17&lt;0.15)</formula>
    </cfRule>
  </conditionalFormatting>
  <conditionalFormatting sqref="E17">
    <cfRule type="expression" dxfId="16069" priority="4551">
      <formula>$L17&gt;0.15</formula>
    </cfRule>
    <cfRule type="expression" dxfId="16068" priority="4552">
      <formula>AND($L17&gt;0.08,$L17&lt;0.15)</formula>
    </cfRule>
  </conditionalFormatting>
  <conditionalFormatting sqref="H17:H18">
    <cfRule type="expression" dxfId="16067" priority="4545">
      <formula>$L17&gt;0.15</formula>
    </cfRule>
    <cfRule type="expression" dxfId="16066" priority="4546">
      <formula>AND($L17&gt;0.08,$L17&lt;0.15)</formula>
    </cfRule>
  </conditionalFormatting>
  <conditionalFormatting sqref="H17:H18">
    <cfRule type="expression" dxfId="16065" priority="4543">
      <formula>$L17&gt;0.15</formula>
    </cfRule>
    <cfRule type="expression" dxfId="16064" priority="4544">
      <formula>AND($L17&gt;0.08,$L17&lt;0.15)</formula>
    </cfRule>
  </conditionalFormatting>
  <conditionalFormatting sqref="H17:H18">
    <cfRule type="expression" dxfId="16063" priority="4541">
      <formula>$L17&gt;0.15</formula>
    </cfRule>
    <cfRule type="expression" dxfId="16062" priority="4542">
      <formula>AND($L17&gt;0.08,$L17&lt;0.15)</formula>
    </cfRule>
  </conditionalFormatting>
  <conditionalFormatting sqref="H17:H18">
    <cfRule type="expression" dxfId="16061" priority="4539">
      <formula>$L17&gt;0.15</formula>
    </cfRule>
    <cfRule type="expression" dxfId="16060" priority="4540">
      <formula>AND($L17&gt;0.08,$L17&lt;0.15)</formula>
    </cfRule>
  </conditionalFormatting>
  <conditionalFormatting sqref="H17:H18">
    <cfRule type="expression" dxfId="16059" priority="4537">
      <formula>$L17&gt;0.15</formula>
    </cfRule>
    <cfRule type="expression" dxfId="16058" priority="4538">
      <formula>AND($L17&gt;0.08,$L17&lt;0.15)</formula>
    </cfRule>
  </conditionalFormatting>
  <conditionalFormatting sqref="H17:H18">
    <cfRule type="expression" dxfId="16057" priority="4535">
      <formula>$L17&gt;0.15</formula>
    </cfRule>
    <cfRule type="expression" dxfId="16056" priority="4536">
      <formula>AND($L17&gt;0.08,$L17&lt;0.15)</formula>
    </cfRule>
  </conditionalFormatting>
  <conditionalFormatting sqref="H17:H18">
    <cfRule type="expression" dxfId="16055" priority="4533">
      <formula>$L17&gt;0.15</formula>
    </cfRule>
    <cfRule type="expression" dxfId="16054" priority="4534">
      <formula>AND($L17&gt;0.08,$L17&lt;0.15)</formula>
    </cfRule>
  </conditionalFormatting>
  <conditionalFormatting sqref="H17:H18">
    <cfRule type="expression" dxfId="16053" priority="4531">
      <formula>$L17&gt;0.15</formula>
    </cfRule>
    <cfRule type="expression" dxfId="16052" priority="4532">
      <formula>AND($L17&gt;0.08,$L17&lt;0.15)</formula>
    </cfRule>
  </conditionalFormatting>
  <conditionalFormatting sqref="H21">
    <cfRule type="expression" dxfId="16051" priority="4513">
      <formula>$L21&gt;0.15</formula>
    </cfRule>
    <cfRule type="expression" dxfId="16050" priority="4514">
      <formula>AND($L21&gt;0.08,$L21&lt;0.15)</formula>
    </cfRule>
  </conditionalFormatting>
  <conditionalFormatting sqref="H21">
    <cfRule type="expression" dxfId="16049" priority="4511">
      <formula>$L21&gt;0.15</formula>
    </cfRule>
    <cfRule type="expression" dxfId="16048" priority="4512">
      <formula>AND($L21&gt;0.08,$L21&lt;0.15)</formula>
    </cfRule>
  </conditionalFormatting>
  <conditionalFormatting sqref="H21">
    <cfRule type="expression" dxfId="16047" priority="4509">
      <formula>$L21&gt;0.15</formula>
    </cfRule>
    <cfRule type="expression" dxfId="16046" priority="4510">
      <formula>AND($L21&gt;0.08,$L21&lt;0.15)</formula>
    </cfRule>
  </conditionalFormatting>
  <conditionalFormatting sqref="H21">
    <cfRule type="expression" dxfId="16045" priority="4519">
      <formula>$L21&gt;0.15</formula>
    </cfRule>
    <cfRule type="expression" dxfId="16044" priority="4520">
      <formula>AND($L21&gt;0.08,$L21&lt;0.15)</formula>
    </cfRule>
  </conditionalFormatting>
  <conditionalFormatting sqref="H21">
    <cfRule type="expression" dxfId="16043" priority="4517">
      <formula>$L21&gt;0.15</formula>
    </cfRule>
    <cfRule type="expression" dxfId="16042" priority="4518">
      <formula>AND($L21&gt;0.08,$L21&lt;0.15)</formula>
    </cfRule>
  </conditionalFormatting>
  <conditionalFormatting sqref="H21">
    <cfRule type="expression" dxfId="16041" priority="4523">
      <formula>$L21&gt;0.15</formula>
    </cfRule>
    <cfRule type="expression" dxfId="16040" priority="4524">
      <formula>AND($L21&gt;0.08,$L21&lt;0.15)</formula>
    </cfRule>
  </conditionalFormatting>
  <conditionalFormatting sqref="H21">
    <cfRule type="expression" dxfId="16039" priority="4521">
      <formula>$L21&gt;0.15</formula>
    </cfRule>
    <cfRule type="expression" dxfId="16038" priority="4522">
      <formula>AND($L21&gt;0.08,$L21&lt;0.15)</formula>
    </cfRule>
  </conditionalFormatting>
  <conditionalFormatting sqref="H21">
    <cfRule type="expression" dxfId="16037" priority="4515">
      <formula>$L21&gt;0.15</formula>
    </cfRule>
    <cfRule type="expression" dxfId="16036" priority="4516">
      <formula>AND($L21&gt;0.08,$L21&lt;0.15)</formula>
    </cfRule>
  </conditionalFormatting>
  <conditionalFormatting sqref="D21">
    <cfRule type="expression" dxfId="16035" priority="4501">
      <formula>$L21&gt;0.15</formula>
    </cfRule>
    <cfRule type="expression" dxfId="16034" priority="4502">
      <formula>AND($L21&gt;0.08,$L21&lt;0.15)</formula>
    </cfRule>
  </conditionalFormatting>
  <conditionalFormatting sqref="D21">
    <cfRule type="expression" dxfId="16033" priority="4505">
      <formula>$L21&gt;0.15</formula>
    </cfRule>
    <cfRule type="expression" dxfId="16032" priority="4506">
      <formula>AND($L21&gt;0.08,$L21&lt;0.15)</formula>
    </cfRule>
  </conditionalFormatting>
  <conditionalFormatting sqref="D21">
    <cfRule type="expression" dxfId="16031" priority="4507">
      <formula>$L21&gt;0.15</formula>
    </cfRule>
    <cfRule type="expression" dxfId="16030" priority="4508">
      <formula>AND($L21&gt;0.08,$L21&lt;0.15)</formula>
    </cfRule>
  </conditionalFormatting>
  <conditionalFormatting sqref="D21">
    <cfRule type="expression" dxfId="16029" priority="4503">
      <formula>$L21&gt;0.15</formula>
    </cfRule>
    <cfRule type="expression" dxfId="16028" priority="4504">
      <formula>AND($L21&gt;0.08,$L21&lt;0.15)</formula>
    </cfRule>
  </conditionalFormatting>
  <conditionalFormatting sqref="E21">
    <cfRule type="expression" dxfId="16027" priority="4463">
      <formula>$L21&gt;0.15</formula>
    </cfRule>
    <cfRule type="expression" dxfId="16026" priority="4464">
      <formula>AND($L21&gt;0.08,$L21&lt;0.15)</formula>
    </cfRule>
  </conditionalFormatting>
  <conditionalFormatting sqref="E21">
    <cfRule type="expression" dxfId="16025" priority="4461">
      <formula>$L21&gt;0.15</formula>
    </cfRule>
    <cfRule type="expression" dxfId="16024" priority="4462">
      <formula>AND($L21&gt;0.08,$L21&lt;0.15)</formula>
    </cfRule>
  </conditionalFormatting>
  <conditionalFormatting sqref="E21">
    <cfRule type="expression" dxfId="16023" priority="4457">
      <formula>$L21&gt;0.15</formula>
    </cfRule>
    <cfRule type="expression" dxfId="16022" priority="4458">
      <formula>AND($L21&gt;0.08,$L21&lt;0.15)</formula>
    </cfRule>
  </conditionalFormatting>
  <conditionalFormatting sqref="E21">
    <cfRule type="expression" dxfId="16021" priority="4459">
      <formula>$L21&gt;0.15</formula>
    </cfRule>
    <cfRule type="expression" dxfId="16020" priority="4460">
      <formula>AND($L21&gt;0.08,$L21&lt;0.15)</formula>
    </cfRule>
  </conditionalFormatting>
  <conditionalFormatting sqref="F24">
    <cfRule type="expression" dxfId="16019" priority="4413">
      <formula>$L24&gt;0.15</formula>
    </cfRule>
    <cfRule type="expression" dxfId="16018" priority="4414">
      <formula>AND($L24&gt;0.08,$L24&lt;0.15)</formula>
    </cfRule>
  </conditionalFormatting>
  <conditionalFormatting sqref="F24">
    <cfRule type="expression" dxfId="16017" priority="4411">
      <formula>$L24&gt;0.15</formula>
    </cfRule>
    <cfRule type="expression" dxfId="16016" priority="4412">
      <formula>AND($L24&gt;0.08,$L24&lt;0.15)</formula>
    </cfRule>
  </conditionalFormatting>
  <conditionalFormatting sqref="F24">
    <cfRule type="expression" dxfId="16015" priority="4415">
      <formula>$L24&gt;0.15</formula>
    </cfRule>
    <cfRule type="expression" dxfId="16014" priority="4416">
      <formula>AND($L24&gt;0.08,$L24&lt;0.15)</formula>
    </cfRule>
  </conditionalFormatting>
  <conditionalFormatting sqref="F24">
    <cfRule type="expression" dxfId="16013" priority="4409">
      <formula>$L24&gt;0.15</formula>
    </cfRule>
    <cfRule type="expression" dxfId="16012" priority="4410">
      <formula>AND($L24&gt;0.08,$L24&lt;0.15)</formula>
    </cfRule>
  </conditionalFormatting>
  <conditionalFormatting sqref="F24">
    <cfRule type="expression" dxfId="16011" priority="4405">
      <formula>$L24&gt;0.15</formula>
    </cfRule>
    <cfRule type="expression" dxfId="16010" priority="4406">
      <formula>AND($L24&gt;0.08,$L24&lt;0.15)</formula>
    </cfRule>
  </conditionalFormatting>
  <conditionalFormatting sqref="F24">
    <cfRule type="expression" dxfId="16009" priority="4407">
      <formula>$L24&gt;0.15</formula>
    </cfRule>
    <cfRule type="expression" dxfId="16008" priority="4408">
      <formula>AND($L24&gt;0.08,$L24&lt;0.15)</formula>
    </cfRule>
  </conditionalFormatting>
  <conditionalFormatting sqref="F24">
    <cfRule type="expression" dxfId="16007" priority="4421">
      <formula>$L24&gt;0.15</formula>
    </cfRule>
    <cfRule type="expression" dxfId="16006" priority="4422">
      <formula>AND($L24&gt;0.08,$L24&lt;0.15)</formula>
    </cfRule>
  </conditionalFormatting>
  <conditionalFormatting sqref="F24">
    <cfRule type="expression" dxfId="16005" priority="4419">
      <formula>$L24&gt;0.15</formula>
    </cfRule>
    <cfRule type="expression" dxfId="16004" priority="4420">
      <formula>AND($L24&gt;0.08,$L24&lt;0.15)</formula>
    </cfRule>
  </conditionalFormatting>
  <conditionalFormatting sqref="F24">
    <cfRule type="expression" dxfId="16003" priority="4417">
      <formula>$L24&gt;0.15</formula>
    </cfRule>
    <cfRule type="expression" dxfId="16002" priority="4418">
      <formula>AND($L24&gt;0.08,$L24&lt;0.15)</formula>
    </cfRule>
  </conditionalFormatting>
  <conditionalFormatting sqref="F24">
    <cfRule type="expression" dxfId="16001" priority="4423">
      <formula>$L24&gt;0.15</formula>
    </cfRule>
    <cfRule type="expression" dxfId="16000" priority="4424">
      <formula>AND($L24&gt;0.08,$L24&lt;0.15)</formula>
    </cfRule>
  </conditionalFormatting>
  <conditionalFormatting sqref="G24">
    <cfRule type="expression" dxfId="15999" priority="4393">
      <formula>$L24&gt;0.15</formula>
    </cfRule>
    <cfRule type="expression" dxfId="15998" priority="4394">
      <formula>AND($L24&gt;0.08,$L24&lt;0.15)</formula>
    </cfRule>
  </conditionalFormatting>
  <conditionalFormatting sqref="G24">
    <cfRule type="expression" dxfId="15997" priority="4391">
      <formula>$L24&gt;0.15</formula>
    </cfRule>
    <cfRule type="expression" dxfId="15996" priority="4392">
      <formula>AND($L24&gt;0.08,$L24&lt;0.15)</formula>
    </cfRule>
  </conditionalFormatting>
  <conditionalFormatting sqref="G24">
    <cfRule type="expression" dxfId="15995" priority="4389">
      <formula>$L24&gt;0.15</formula>
    </cfRule>
    <cfRule type="expression" dxfId="15994" priority="4390">
      <formula>AND($L24&gt;0.08,$L24&lt;0.15)</formula>
    </cfRule>
  </conditionalFormatting>
  <conditionalFormatting sqref="G24">
    <cfRule type="expression" dxfId="15993" priority="4399">
      <formula>$L24&gt;0.15</formula>
    </cfRule>
    <cfRule type="expression" dxfId="15992" priority="4400">
      <formula>AND($L24&gt;0.08,$L24&lt;0.15)</formula>
    </cfRule>
  </conditionalFormatting>
  <conditionalFormatting sqref="G24">
    <cfRule type="expression" dxfId="15991" priority="4397">
      <formula>$L24&gt;0.15</formula>
    </cfRule>
    <cfRule type="expression" dxfId="15990" priority="4398">
      <formula>AND($L24&gt;0.08,$L24&lt;0.15)</formula>
    </cfRule>
  </conditionalFormatting>
  <conditionalFormatting sqref="G24">
    <cfRule type="expression" dxfId="15989" priority="4403">
      <formula>$L24&gt;0.15</formula>
    </cfRule>
    <cfRule type="expression" dxfId="15988" priority="4404">
      <formula>AND($L24&gt;0.08,$L24&lt;0.15)</formula>
    </cfRule>
  </conditionalFormatting>
  <conditionalFormatting sqref="G24">
    <cfRule type="expression" dxfId="15987" priority="4401">
      <formula>$L24&gt;0.15</formula>
    </cfRule>
    <cfRule type="expression" dxfId="15986" priority="4402">
      <formula>AND($L24&gt;0.08,$L24&lt;0.15)</formula>
    </cfRule>
  </conditionalFormatting>
  <conditionalFormatting sqref="G24">
    <cfRule type="expression" dxfId="15985" priority="4395">
      <formula>$L24&gt;0.15</formula>
    </cfRule>
    <cfRule type="expression" dxfId="15984" priority="4396">
      <formula>AND($L24&gt;0.08,$L24&lt;0.15)</formula>
    </cfRule>
  </conditionalFormatting>
  <conditionalFormatting sqref="D24">
    <cfRule type="expression" dxfId="15983" priority="4371">
      <formula>$L24&gt;0.15</formula>
    </cfRule>
    <cfRule type="expression" dxfId="15982" priority="4372">
      <formula>AND($L24&gt;0.08,$L24&lt;0.15)</formula>
    </cfRule>
  </conditionalFormatting>
  <conditionalFormatting sqref="D24">
    <cfRule type="expression" dxfId="15981" priority="4369">
      <formula>$L24&gt;0.15</formula>
    </cfRule>
    <cfRule type="expression" dxfId="15980" priority="4370">
      <formula>AND($L24&gt;0.08,$L24&lt;0.15)</formula>
    </cfRule>
  </conditionalFormatting>
  <conditionalFormatting sqref="D24">
    <cfRule type="expression" dxfId="15979" priority="4373">
      <formula>$L24&gt;0.15</formula>
    </cfRule>
    <cfRule type="expression" dxfId="15978" priority="4374">
      <formula>AND($L24&gt;0.08,$L24&lt;0.15)</formula>
    </cfRule>
  </conditionalFormatting>
  <conditionalFormatting sqref="D24">
    <cfRule type="expression" dxfId="15977" priority="4367">
      <formula>$L24&gt;0.15</formula>
    </cfRule>
    <cfRule type="expression" dxfId="15976" priority="4368">
      <formula>AND($L24&gt;0.08,$L24&lt;0.15)</formula>
    </cfRule>
  </conditionalFormatting>
  <conditionalFormatting sqref="D24">
    <cfRule type="expression" dxfId="15975" priority="4363">
      <formula>$L24&gt;0.15</formula>
    </cfRule>
    <cfRule type="expression" dxfId="15974" priority="4364">
      <formula>AND($L24&gt;0.08,$L24&lt;0.15)</formula>
    </cfRule>
  </conditionalFormatting>
  <conditionalFormatting sqref="D24">
    <cfRule type="expression" dxfId="15973" priority="4365">
      <formula>$L24&gt;0.15</formula>
    </cfRule>
    <cfRule type="expression" dxfId="15972" priority="4366">
      <formula>AND($L24&gt;0.08,$L24&lt;0.15)</formula>
    </cfRule>
  </conditionalFormatting>
  <conditionalFormatting sqref="D24">
    <cfRule type="expression" dxfId="15971" priority="4387">
      <formula>$L24&gt;0.15</formula>
    </cfRule>
    <cfRule type="expression" dxfId="15970" priority="4388">
      <formula>AND($L24&gt;0.08,$L24&lt;0.15)</formula>
    </cfRule>
  </conditionalFormatting>
  <conditionalFormatting sqref="D24">
    <cfRule type="expression" dxfId="15969" priority="4385">
      <formula>$L24&gt;0.15</formula>
    </cfRule>
    <cfRule type="expression" dxfId="15968" priority="4386">
      <formula>AND($L24&gt;0.08,$L24&lt;0.15)</formula>
    </cfRule>
  </conditionalFormatting>
  <conditionalFormatting sqref="D24">
    <cfRule type="expression" dxfId="15967" priority="4379">
      <formula>$L24&gt;0.15</formula>
    </cfRule>
    <cfRule type="expression" dxfId="15966" priority="4380">
      <formula>AND($L24&gt;0.08,$L24&lt;0.15)</formula>
    </cfRule>
  </conditionalFormatting>
  <conditionalFormatting sqref="D24">
    <cfRule type="expression" dxfId="15965" priority="4377">
      <formula>$L24&gt;0.15</formula>
    </cfRule>
    <cfRule type="expression" dxfId="15964" priority="4378">
      <formula>AND($L24&gt;0.08,$L24&lt;0.15)</formula>
    </cfRule>
  </conditionalFormatting>
  <conditionalFormatting sqref="D24">
    <cfRule type="expression" dxfId="15963" priority="4375">
      <formula>$L24&gt;0.15</formula>
    </cfRule>
    <cfRule type="expression" dxfId="15962" priority="4376">
      <formula>AND($L24&gt;0.08,$L24&lt;0.15)</formula>
    </cfRule>
  </conditionalFormatting>
  <conditionalFormatting sqref="D24">
    <cfRule type="expression" dxfId="15961" priority="4381">
      <formula>$L24&gt;0.15</formula>
    </cfRule>
    <cfRule type="expression" dxfId="15960" priority="4382">
      <formula>AND($L24&gt;0.08,$L24&lt;0.15)</formula>
    </cfRule>
  </conditionalFormatting>
  <conditionalFormatting sqref="D24">
    <cfRule type="expression" dxfId="15959" priority="4383">
      <formula>$L24&gt;0.15</formula>
    </cfRule>
    <cfRule type="expression" dxfId="15958" priority="4384">
      <formula>AND($L24&gt;0.08,$L24&lt;0.15)</formula>
    </cfRule>
  </conditionalFormatting>
  <conditionalFormatting sqref="E24">
    <cfRule type="expression" dxfId="15957" priority="4355">
      <formula>$L24&gt;0.15</formula>
    </cfRule>
    <cfRule type="expression" dxfId="15956" priority="4356">
      <formula>AND($L24&gt;0.08,$L24&lt;0.15)</formula>
    </cfRule>
  </conditionalFormatting>
  <conditionalFormatting sqref="E24">
    <cfRule type="expression" dxfId="15955" priority="4353">
      <formula>$L24&gt;0.15</formula>
    </cfRule>
    <cfRule type="expression" dxfId="15954" priority="4354">
      <formula>AND($L24&gt;0.08,$L24&lt;0.15)</formula>
    </cfRule>
  </conditionalFormatting>
  <conditionalFormatting sqref="E24">
    <cfRule type="expression" dxfId="15953" priority="4351">
      <formula>$L24&gt;0.15</formula>
    </cfRule>
    <cfRule type="expression" dxfId="15952" priority="4352">
      <formula>AND($L24&gt;0.08,$L24&lt;0.15)</formula>
    </cfRule>
  </conditionalFormatting>
  <conditionalFormatting sqref="E24">
    <cfRule type="expression" dxfId="15951" priority="4343">
      <formula>$L24&gt;0.15</formula>
    </cfRule>
    <cfRule type="expression" dxfId="15950" priority="4344">
      <formula>AND($L24&gt;0.08,$L24&lt;0.15)</formula>
    </cfRule>
  </conditionalFormatting>
  <conditionalFormatting sqref="E24">
    <cfRule type="expression" dxfId="15949" priority="4359">
      <formula>$L24&gt;0.15</formula>
    </cfRule>
    <cfRule type="expression" dxfId="15948" priority="4360">
      <formula>AND($L24&gt;0.08,$L24&lt;0.15)</formula>
    </cfRule>
  </conditionalFormatting>
  <conditionalFormatting sqref="E24">
    <cfRule type="expression" dxfId="15947" priority="4361">
      <formula>$L24&gt;0.15</formula>
    </cfRule>
    <cfRule type="expression" dxfId="15946" priority="4362">
      <formula>AND($L24&gt;0.08,$L24&lt;0.15)</formula>
    </cfRule>
  </conditionalFormatting>
  <conditionalFormatting sqref="E24">
    <cfRule type="expression" dxfId="15945" priority="4357">
      <formula>$L24&gt;0.15</formula>
    </cfRule>
    <cfRule type="expression" dxfId="15944" priority="4358">
      <formula>AND($L24&gt;0.08,$L24&lt;0.15)</formula>
    </cfRule>
  </conditionalFormatting>
  <conditionalFormatting sqref="E24">
    <cfRule type="expression" dxfId="15943" priority="4349">
      <formula>$L24&gt;0.15</formula>
    </cfRule>
    <cfRule type="expression" dxfId="15942" priority="4350">
      <formula>AND($L24&gt;0.08,$L24&lt;0.15)</formula>
    </cfRule>
  </conditionalFormatting>
  <conditionalFormatting sqref="E24">
    <cfRule type="expression" dxfId="15941" priority="4345">
      <formula>$L24&gt;0.15</formula>
    </cfRule>
    <cfRule type="expression" dxfId="15940" priority="4346">
      <formula>AND($L24&gt;0.08,$L24&lt;0.15)</formula>
    </cfRule>
  </conditionalFormatting>
  <conditionalFormatting sqref="E24">
    <cfRule type="expression" dxfId="15939" priority="4347">
      <formula>$L24&gt;0.15</formula>
    </cfRule>
    <cfRule type="expression" dxfId="15938" priority="4348">
      <formula>AND($L24&gt;0.08,$L24&lt;0.15)</formula>
    </cfRule>
  </conditionalFormatting>
  <conditionalFormatting sqref="H24">
    <cfRule type="expression" dxfId="15937" priority="4341">
      <formula>$L24&gt;0.15</formula>
    </cfRule>
    <cfRule type="expression" dxfId="15936" priority="4342">
      <formula>AND($L24&gt;0.08,$L24&lt;0.15)</formula>
    </cfRule>
  </conditionalFormatting>
  <conditionalFormatting sqref="H24">
    <cfRule type="expression" dxfId="15935" priority="4339">
      <formula>$L24&gt;0.15</formula>
    </cfRule>
    <cfRule type="expression" dxfId="15934" priority="4340">
      <formula>AND($L24&gt;0.08,$L24&lt;0.15)</formula>
    </cfRule>
  </conditionalFormatting>
  <conditionalFormatting sqref="H24">
    <cfRule type="expression" dxfId="15933" priority="4337">
      <formula>$L24&gt;0.15</formula>
    </cfRule>
    <cfRule type="expression" dxfId="15932" priority="4338">
      <formula>AND($L24&gt;0.08,$L24&lt;0.15)</formula>
    </cfRule>
  </conditionalFormatting>
  <conditionalFormatting sqref="H24">
    <cfRule type="expression" dxfId="15931" priority="4335">
      <formula>$L24&gt;0.15</formula>
    </cfRule>
    <cfRule type="expression" dxfId="15930" priority="4336">
      <formula>AND($L24&gt;0.08,$L24&lt;0.15)</formula>
    </cfRule>
  </conditionalFormatting>
  <conditionalFormatting sqref="H24">
    <cfRule type="expression" dxfId="15929" priority="4333">
      <formula>$L24&gt;0.15</formula>
    </cfRule>
    <cfRule type="expression" dxfId="15928" priority="4334">
      <formula>AND($L24&gt;0.08,$L24&lt;0.15)</formula>
    </cfRule>
  </conditionalFormatting>
  <conditionalFormatting sqref="H24">
    <cfRule type="expression" dxfId="15927" priority="4331">
      <formula>$L24&gt;0.15</formula>
    </cfRule>
    <cfRule type="expression" dxfId="15926" priority="4332">
      <formula>AND($L24&gt;0.08,$L24&lt;0.15)</formula>
    </cfRule>
  </conditionalFormatting>
  <conditionalFormatting sqref="H24">
    <cfRule type="expression" dxfId="15925" priority="4329">
      <formula>$L24&gt;0.15</formula>
    </cfRule>
    <cfRule type="expression" dxfId="15924" priority="4330">
      <formula>AND($L24&gt;0.08,$L24&lt;0.15)</formula>
    </cfRule>
  </conditionalFormatting>
  <conditionalFormatting sqref="H24">
    <cfRule type="expression" dxfId="15923" priority="4327">
      <formula>$L24&gt;0.15</formula>
    </cfRule>
    <cfRule type="expression" dxfId="15922" priority="4328">
      <formula>AND($L24&gt;0.08,$L24&lt;0.15)</formula>
    </cfRule>
  </conditionalFormatting>
  <conditionalFormatting sqref="G26">
    <cfRule type="expression" dxfId="15921" priority="4299">
      <formula>$L26&gt;0.15</formula>
    </cfRule>
    <cfRule type="expression" dxfId="15920" priority="4300">
      <formula>AND($L26&gt;0.08,$L26&lt;0.15)</formula>
    </cfRule>
  </conditionalFormatting>
  <conditionalFormatting sqref="G26">
    <cfRule type="expression" dxfId="15919" priority="4297">
      <formula>$L26&gt;0.15</formula>
    </cfRule>
    <cfRule type="expression" dxfId="15918" priority="4298">
      <formula>AND($L26&gt;0.08,$L26&lt;0.15)</formula>
    </cfRule>
  </conditionalFormatting>
  <conditionalFormatting sqref="G26">
    <cfRule type="expression" dxfId="15917" priority="4303">
      <formula>$L26&gt;0.15</formula>
    </cfRule>
    <cfRule type="expression" dxfId="15916" priority="4304">
      <formula>AND($L26&gt;0.08,$L26&lt;0.15)</formula>
    </cfRule>
  </conditionalFormatting>
  <conditionalFormatting sqref="G26">
    <cfRule type="expression" dxfId="15915" priority="4301">
      <formula>$L26&gt;0.15</formula>
    </cfRule>
    <cfRule type="expression" dxfId="15914" priority="4302">
      <formula>AND($L26&gt;0.08,$L26&lt;0.15)</formula>
    </cfRule>
  </conditionalFormatting>
  <conditionalFormatting sqref="G26">
    <cfRule type="expression" dxfId="15913" priority="4295">
      <formula>$L26&gt;0.15</formula>
    </cfRule>
    <cfRule type="expression" dxfId="15912" priority="4296">
      <formula>AND($L26&gt;0.08,$L26&lt;0.15)</formula>
    </cfRule>
  </conditionalFormatting>
  <conditionalFormatting sqref="G26">
    <cfRule type="expression" dxfId="15911" priority="4293">
      <formula>$L26&gt;0.15</formula>
    </cfRule>
    <cfRule type="expression" dxfId="15910" priority="4294">
      <formula>AND($L26&gt;0.08,$L26&lt;0.15)</formula>
    </cfRule>
  </conditionalFormatting>
  <conditionalFormatting sqref="G26">
    <cfRule type="expression" dxfId="15909" priority="4291">
      <formula>$L26&gt;0.15</formula>
    </cfRule>
    <cfRule type="expression" dxfId="15908" priority="4292">
      <formula>AND($L26&gt;0.08,$L26&lt;0.15)</formula>
    </cfRule>
  </conditionalFormatting>
  <conditionalFormatting sqref="G26">
    <cfRule type="expression" dxfId="15907" priority="4289">
      <formula>$L26&gt;0.15</formula>
    </cfRule>
    <cfRule type="expression" dxfId="15906" priority="4290">
      <formula>AND($L26&gt;0.08,$L26&lt;0.15)</formula>
    </cfRule>
  </conditionalFormatting>
  <conditionalFormatting sqref="F26">
    <cfRule type="expression" dxfId="15905" priority="4279">
      <formula>$L26&gt;0.15</formula>
    </cfRule>
    <cfRule type="expression" dxfId="15904" priority="4280">
      <formula>AND($L26&gt;0.08,$L26&lt;0.15)</formula>
    </cfRule>
  </conditionalFormatting>
  <conditionalFormatting sqref="F26">
    <cfRule type="expression" dxfId="15903" priority="4287">
      <formula>$L26&gt;0.15</formula>
    </cfRule>
    <cfRule type="expression" dxfId="15902" priority="4288">
      <formula>AND($L26&gt;0.08,$L26&lt;0.15)</formula>
    </cfRule>
  </conditionalFormatting>
  <conditionalFormatting sqref="F26">
    <cfRule type="expression" dxfId="15901" priority="4285">
      <formula>$L26&gt;0.15</formula>
    </cfRule>
    <cfRule type="expression" dxfId="15900" priority="4286">
      <formula>AND($L26&gt;0.08,$L26&lt;0.15)</formula>
    </cfRule>
  </conditionalFormatting>
  <conditionalFormatting sqref="F26">
    <cfRule type="expression" dxfId="15899" priority="4283">
      <formula>$L26&gt;0.15</formula>
    </cfRule>
    <cfRule type="expression" dxfId="15898" priority="4284">
      <formula>AND($L26&gt;0.08,$L26&lt;0.15)</formula>
    </cfRule>
  </conditionalFormatting>
  <conditionalFormatting sqref="F26">
    <cfRule type="expression" dxfId="15897" priority="4281">
      <formula>$L26&gt;0.15</formula>
    </cfRule>
    <cfRule type="expression" dxfId="15896" priority="4282">
      <formula>AND($L26&gt;0.08,$L26&lt;0.15)</formula>
    </cfRule>
  </conditionalFormatting>
  <conditionalFormatting sqref="F26">
    <cfRule type="expression" dxfId="15895" priority="4277">
      <formula>$L26&gt;0.15</formula>
    </cfRule>
    <cfRule type="expression" dxfId="15894" priority="4278">
      <formula>AND($L26&gt;0.08,$L26&lt;0.15)</formula>
    </cfRule>
  </conditionalFormatting>
  <conditionalFormatting sqref="E26">
    <cfRule type="expression" dxfId="15893" priority="4257">
      <formula>$L26&gt;0.15</formula>
    </cfRule>
    <cfRule type="expression" dxfId="15892" priority="4258">
      <formula>AND($L26&gt;0.08,$L26&lt;0.15)</formula>
    </cfRule>
  </conditionalFormatting>
  <conditionalFormatting sqref="E26">
    <cfRule type="expression" dxfId="15891" priority="4255">
      <formula>$L26&gt;0.15</formula>
    </cfRule>
    <cfRule type="expression" dxfId="15890" priority="4256">
      <formula>AND($L26&gt;0.08,$L26&lt;0.15)</formula>
    </cfRule>
  </conditionalFormatting>
  <conditionalFormatting sqref="E26">
    <cfRule type="expression" dxfId="15889" priority="4259">
      <formula>$L26&gt;0.15</formula>
    </cfRule>
    <cfRule type="expression" dxfId="15888" priority="4260">
      <formula>AND($L26&gt;0.08,$L26&lt;0.15)</formula>
    </cfRule>
  </conditionalFormatting>
  <conditionalFormatting sqref="E26">
    <cfRule type="expression" dxfId="15887" priority="4253">
      <formula>$L26&gt;0.15</formula>
    </cfRule>
    <cfRule type="expression" dxfId="15886" priority="4254">
      <formula>AND($L26&gt;0.08,$L26&lt;0.15)</formula>
    </cfRule>
  </conditionalFormatting>
  <conditionalFormatting sqref="E26">
    <cfRule type="expression" dxfId="15885" priority="4249">
      <formula>$L26&gt;0.15</formula>
    </cfRule>
    <cfRule type="expression" dxfId="15884" priority="4250">
      <formula>AND($L26&gt;0.08,$L26&lt;0.15)</formula>
    </cfRule>
  </conditionalFormatting>
  <conditionalFormatting sqref="E26">
    <cfRule type="expression" dxfId="15883" priority="4251">
      <formula>$L26&gt;0.15</formula>
    </cfRule>
    <cfRule type="expression" dxfId="15882" priority="4252">
      <formula>AND($L26&gt;0.08,$L26&lt;0.15)</formula>
    </cfRule>
  </conditionalFormatting>
  <conditionalFormatting sqref="E26">
    <cfRule type="expression" dxfId="15881" priority="4273">
      <formula>$L26&gt;0.15</formula>
    </cfRule>
    <cfRule type="expression" dxfId="15880" priority="4274">
      <formula>AND($L26&gt;0.08,$L26&lt;0.15)</formula>
    </cfRule>
  </conditionalFormatting>
  <conditionalFormatting sqref="E26">
    <cfRule type="expression" dxfId="15879" priority="4271">
      <formula>$L26&gt;0.15</formula>
    </cfRule>
    <cfRule type="expression" dxfId="15878" priority="4272">
      <formula>AND($L26&gt;0.08,$L26&lt;0.15)</formula>
    </cfRule>
  </conditionalFormatting>
  <conditionalFormatting sqref="E26">
    <cfRule type="expression" dxfId="15877" priority="4265">
      <formula>$L26&gt;0.15</formula>
    </cfRule>
    <cfRule type="expression" dxfId="15876" priority="4266">
      <formula>AND($L26&gt;0.08,$L26&lt;0.15)</formula>
    </cfRule>
  </conditionalFormatting>
  <conditionalFormatting sqref="E26">
    <cfRule type="expression" dxfId="15875" priority="4263">
      <formula>$L26&gt;0.15</formula>
    </cfRule>
    <cfRule type="expression" dxfId="15874" priority="4264">
      <formula>AND($L26&gt;0.08,$L26&lt;0.15)</formula>
    </cfRule>
  </conditionalFormatting>
  <conditionalFormatting sqref="E26">
    <cfRule type="expression" dxfId="15873" priority="4261">
      <formula>$L26&gt;0.15</formula>
    </cfRule>
    <cfRule type="expression" dxfId="15872" priority="4262">
      <formula>AND($L26&gt;0.08,$L26&lt;0.15)</formula>
    </cfRule>
  </conditionalFormatting>
  <conditionalFormatting sqref="E26">
    <cfRule type="expression" dxfId="15871" priority="4267">
      <formula>$L26&gt;0.15</formula>
    </cfRule>
    <cfRule type="expression" dxfId="15870" priority="4268">
      <formula>AND($L26&gt;0.08,$L26&lt;0.15)</formula>
    </cfRule>
  </conditionalFormatting>
  <conditionalFormatting sqref="E26">
    <cfRule type="expression" dxfId="15869" priority="4269">
      <formula>$L26&gt;0.15</formula>
    </cfRule>
    <cfRule type="expression" dxfId="15868" priority="4270">
      <formula>AND($L26&gt;0.08,$L26&lt;0.15)</formula>
    </cfRule>
  </conditionalFormatting>
  <conditionalFormatting sqref="AE8">
    <cfRule type="expression" dxfId="15867" priority="2939">
      <formula>$L8&gt;0.15</formula>
    </cfRule>
    <cfRule type="expression" dxfId="15866" priority="2940">
      <formula>AND($L8&gt;0.08,$L8&lt;0.15)</formula>
    </cfRule>
  </conditionalFormatting>
  <conditionalFormatting sqref="AE8">
    <cfRule type="expression" dxfId="15865" priority="2941">
      <formula>$L8&gt;0.15</formula>
    </cfRule>
    <cfRule type="expression" dxfId="15864" priority="2942">
      <formula>AND($L8&gt;0.08,$L8&lt;0.15)</formula>
    </cfRule>
  </conditionalFormatting>
  <conditionalFormatting sqref="G7">
    <cfRule type="expression" dxfId="15863" priority="2895">
      <formula>$L7&gt;0.15</formula>
    </cfRule>
    <cfRule type="expression" dxfId="15862" priority="2896">
      <formula>AND($L7&gt;0.08,$L7&lt;0.15)</formula>
    </cfRule>
  </conditionalFormatting>
  <conditionalFormatting sqref="D7">
    <cfRule type="expression" dxfId="15861" priority="2873">
      <formula>$L7&gt;0.15</formula>
    </cfRule>
    <cfRule type="expression" dxfId="15860" priority="2874">
      <formula>AND($L7&gt;0.08,$L7&lt;0.15)</formula>
    </cfRule>
  </conditionalFormatting>
  <conditionalFormatting sqref="D7">
    <cfRule type="expression" dxfId="15859" priority="2871">
      <formula>$L7&gt;0.15</formula>
    </cfRule>
    <cfRule type="expression" dxfId="15858" priority="2872">
      <formula>AND($L7&gt;0.08,$L7&lt;0.15)</formula>
    </cfRule>
  </conditionalFormatting>
  <conditionalFormatting sqref="E7">
    <cfRule type="expression" dxfId="15857" priority="2867">
      <formula>$L7&gt;0.15</formula>
    </cfRule>
    <cfRule type="expression" dxfId="15856" priority="2868">
      <formula>AND($L7&gt;0.08,$L7&lt;0.15)</formula>
    </cfRule>
  </conditionalFormatting>
  <conditionalFormatting sqref="D7">
    <cfRule type="expression" dxfId="15855" priority="2869">
      <formula>$L7&gt;0.15</formula>
    </cfRule>
    <cfRule type="expression" dxfId="15854" priority="2870">
      <formula>AND($L7&gt;0.08,$L7&lt;0.15)</formula>
    </cfRule>
  </conditionalFormatting>
  <conditionalFormatting sqref="F7">
    <cfRule type="expression" dxfId="15853" priority="2929">
      <formula>$L7&gt;0.15</formula>
    </cfRule>
    <cfRule type="expression" dxfId="15852" priority="2930">
      <formula>AND($L7&gt;0.08,$L7&lt;0.15)</formula>
    </cfRule>
  </conditionalFormatting>
  <conditionalFormatting sqref="F7">
    <cfRule type="expression" dxfId="15851" priority="2927">
      <formula>$L7&gt;0.15</formula>
    </cfRule>
    <cfRule type="expression" dxfId="15850" priority="2928">
      <formula>AND($L7&gt;0.08,$L7&lt;0.15)</formula>
    </cfRule>
  </conditionalFormatting>
  <conditionalFormatting sqref="F7">
    <cfRule type="expression" dxfId="15849" priority="2925">
      <formula>$L7&gt;0.15</formula>
    </cfRule>
    <cfRule type="expression" dxfId="15848" priority="2926">
      <formula>AND($L7&gt;0.08,$L7&lt;0.15)</formula>
    </cfRule>
  </conditionalFormatting>
  <conditionalFormatting sqref="F7">
    <cfRule type="expression" dxfId="15847" priority="2923">
      <formula>$L7&gt;0.15</formula>
    </cfRule>
    <cfRule type="expression" dxfId="15846" priority="2924">
      <formula>AND($L7&gt;0.08,$L7&lt;0.15)</formula>
    </cfRule>
  </conditionalFormatting>
  <conditionalFormatting sqref="F7">
    <cfRule type="expression" dxfId="15845" priority="2921">
      <formula>$L7&gt;0.15</formula>
    </cfRule>
    <cfRule type="expression" dxfId="15844" priority="2922">
      <formula>AND($L7&gt;0.08,$L7&lt;0.15)</formula>
    </cfRule>
  </conditionalFormatting>
  <conditionalFormatting sqref="F7">
    <cfRule type="expression" dxfId="15843" priority="2919">
      <formula>$L7&gt;0.15</formula>
    </cfRule>
    <cfRule type="expression" dxfId="15842" priority="2920">
      <formula>AND($L7&gt;0.08,$L7&lt;0.15)</formula>
    </cfRule>
  </conditionalFormatting>
  <conditionalFormatting sqref="F7">
    <cfRule type="expression" dxfId="15841" priority="2917">
      <formula>$L7&gt;0.15</formula>
    </cfRule>
    <cfRule type="expression" dxfId="15840" priority="2918">
      <formula>AND($L7&gt;0.08,$L7&lt;0.15)</formula>
    </cfRule>
  </conditionalFormatting>
  <conditionalFormatting sqref="F7">
    <cfRule type="expression" dxfId="15839" priority="2915">
      <formula>$L7&gt;0.15</formula>
    </cfRule>
    <cfRule type="expression" dxfId="15838" priority="2916">
      <formula>AND($L7&gt;0.08,$L7&lt;0.15)</formula>
    </cfRule>
  </conditionalFormatting>
  <conditionalFormatting sqref="F7">
    <cfRule type="expression" dxfId="15837" priority="2913">
      <formula>$L7&gt;0.15</formula>
    </cfRule>
    <cfRule type="expression" dxfId="15836" priority="2914">
      <formula>AND($L7&gt;0.08,$L7&lt;0.15)</formula>
    </cfRule>
  </conditionalFormatting>
  <conditionalFormatting sqref="F7">
    <cfRule type="expression" dxfId="15835" priority="2911">
      <formula>$L7&gt;0.15</formula>
    </cfRule>
    <cfRule type="expression" dxfId="15834" priority="2912">
      <formula>AND($L7&gt;0.08,$L7&lt;0.15)</formula>
    </cfRule>
  </conditionalFormatting>
  <conditionalFormatting sqref="G7">
    <cfRule type="expression" dxfId="15833" priority="2909">
      <formula>$L7&gt;0.15</formula>
    </cfRule>
    <cfRule type="expression" dxfId="15832" priority="2910">
      <formula>AND($L7&gt;0.08,$L7&lt;0.15)</formula>
    </cfRule>
  </conditionalFormatting>
  <conditionalFormatting sqref="G7">
    <cfRule type="expression" dxfId="15831" priority="2907">
      <formula>$L7&gt;0.15</formula>
    </cfRule>
    <cfRule type="expression" dxfId="15830" priority="2908">
      <formula>AND($L7&gt;0.08,$L7&lt;0.15)</formula>
    </cfRule>
  </conditionalFormatting>
  <conditionalFormatting sqref="G7">
    <cfRule type="expression" dxfId="15829" priority="2905">
      <formula>$L7&gt;0.15</formula>
    </cfRule>
    <cfRule type="expression" dxfId="15828" priority="2906">
      <formula>AND($L7&gt;0.08,$L7&lt;0.15)</formula>
    </cfRule>
  </conditionalFormatting>
  <conditionalFormatting sqref="G7">
    <cfRule type="expression" dxfId="15827" priority="2903">
      <formula>$L7&gt;0.15</formula>
    </cfRule>
    <cfRule type="expression" dxfId="15826" priority="2904">
      <formula>AND($L7&gt;0.08,$L7&lt;0.15)</formula>
    </cfRule>
  </conditionalFormatting>
  <conditionalFormatting sqref="G7">
    <cfRule type="expression" dxfId="15825" priority="2899">
      <formula>$L7&gt;0.15</formula>
    </cfRule>
    <cfRule type="expression" dxfId="15824" priority="2900">
      <formula>AND($L7&gt;0.08,$L7&lt;0.15)</formula>
    </cfRule>
  </conditionalFormatting>
  <conditionalFormatting sqref="G7">
    <cfRule type="expression" dxfId="15823" priority="2897">
      <formula>$L7&gt;0.15</formula>
    </cfRule>
    <cfRule type="expression" dxfId="15822" priority="2898">
      <formula>AND($L7&gt;0.08,$L7&lt;0.15)</formula>
    </cfRule>
  </conditionalFormatting>
  <conditionalFormatting sqref="G7">
    <cfRule type="expression" dxfId="15821" priority="2901">
      <formula>$L7&gt;0.15</formula>
    </cfRule>
    <cfRule type="expression" dxfId="15820" priority="2902">
      <formula>AND($L7&gt;0.08,$L7&lt;0.15)</formula>
    </cfRule>
  </conditionalFormatting>
  <conditionalFormatting sqref="D7">
    <cfRule type="expression" dxfId="15819" priority="2891">
      <formula>$L7&gt;0.15</formula>
    </cfRule>
    <cfRule type="expression" dxfId="15818" priority="2892">
      <formula>AND($L7&gt;0.08,$L7&lt;0.15)</formula>
    </cfRule>
  </conditionalFormatting>
  <conditionalFormatting sqref="D7">
    <cfRule type="expression" dxfId="15817" priority="2893">
      <formula>$L7&gt;0.15</formula>
    </cfRule>
    <cfRule type="expression" dxfId="15816" priority="2894">
      <formula>AND($L7&gt;0.08,$L7&lt;0.15)</formula>
    </cfRule>
  </conditionalFormatting>
  <conditionalFormatting sqref="D7">
    <cfRule type="expression" dxfId="15815" priority="2883">
      <formula>$L7&gt;0.15</formula>
    </cfRule>
    <cfRule type="expression" dxfId="15814" priority="2884">
      <formula>AND($L7&gt;0.08,$L7&lt;0.15)</formula>
    </cfRule>
  </conditionalFormatting>
  <conditionalFormatting sqref="D7">
    <cfRule type="expression" dxfId="15813" priority="2881">
      <formula>$L7&gt;0.15</formula>
    </cfRule>
    <cfRule type="expression" dxfId="15812" priority="2882">
      <formula>AND($L7&gt;0.08,$L7&lt;0.15)</formula>
    </cfRule>
  </conditionalFormatting>
  <conditionalFormatting sqref="D7">
    <cfRule type="expression" dxfId="15811" priority="2879">
      <formula>$L7&gt;0.15</formula>
    </cfRule>
    <cfRule type="expression" dxfId="15810" priority="2880">
      <formula>AND($L7&gt;0.08,$L7&lt;0.15)</formula>
    </cfRule>
  </conditionalFormatting>
  <conditionalFormatting sqref="D7">
    <cfRule type="expression" dxfId="15809" priority="2887">
      <formula>$L7&gt;0.15</formula>
    </cfRule>
    <cfRule type="expression" dxfId="15808" priority="2888">
      <formula>AND($L7&gt;0.08,$L7&lt;0.15)</formula>
    </cfRule>
  </conditionalFormatting>
  <conditionalFormatting sqref="D7">
    <cfRule type="expression" dxfId="15807" priority="2889">
      <formula>$L7&gt;0.15</formula>
    </cfRule>
    <cfRule type="expression" dxfId="15806" priority="2890">
      <formula>AND($L7&gt;0.08,$L7&lt;0.15)</formula>
    </cfRule>
  </conditionalFormatting>
  <conditionalFormatting sqref="D7">
    <cfRule type="expression" dxfId="15805" priority="2885">
      <formula>$L7&gt;0.15</formula>
    </cfRule>
    <cfRule type="expression" dxfId="15804" priority="2886">
      <formula>AND($L7&gt;0.08,$L7&lt;0.15)</formula>
    </cfRule>
  </conditionalFormatting>
  <conditionalFormatting sqref="D7">
    <cfRule type="expression" dxfId="15803" priority="2877">
      <formula>$L7&gt;0.15</formula>
    </cfRule>
    <cfRule type="expression" dxfId="15802" priority="2878">
      <formula>AND($L7&gt;0.08,$L7&lt;0.15)</formula>
    </cfRule>
  </conditionalFormatting>
  <conditionalFormatting sqref="D7">
    <cfRule type="expression" dxfId="15801" priority="2875">
      <formula>$L7&gt;0.15</formula>
    </cfRule>
    <cfRule type="expression" dxfId="15800" priority="2876">
      <formula>AND($L7&gt;0.08,$L7&lt;0.15)</formula>
    </cfRule>
  </conditionalFormatting>
  <conditionalFormatting sqref="H7">
    <cfRule type="expression" dxfId="15799" priority="2833">
      <formula>$L7&gt;0.15</formula>
    </cfRule>
    <cfRule type="expression" dxfId="15798" priority="2834">
      <formula>AND($L7&gt;0.08,$L7&lt;0.15)</formula>
    </cfRule>
  </conditionalFormatting>
  <conditionalFormatting sqref="E7">
    <cfRule type="expression" dxfId="15797" priority="2861">
      <formula>$L7&gt;0.15</formula>
    </cfRule>
    <cfRule type="expression" dxfId="15796" priority="2862">
      <formula>AND($L7&gt;0.08,$L7&lt;0.15)</formula>
    </cfRule>
  </conditionalFormatting>
  <conditionalFormatting sqref="E7">
    <cfRule type="expression" dxfId="15795" priority="2859">
      <formula>$L7&gt;0.15</formula>
    </cfRule>
    <cfRule type="expression" dxfId="15794" priority="2860">
      <formula>AND($L7&gt;0.08,$L7&lt;0.15)</formula>
    </cfRule>
  </conditionalFormatting>
  <conditionalFormatting sqref="E7">
    <cfRule type="expression" dxfId="15793" priority="2857">
      <formula>$L7&gt;0.15</formula>
    </cfRule>
    <cfRule type="expression" dxfId="15792" priority="2858">
      <formula>AND($L7&gt;0.08,$L7&lt;0.15)</formula>
    </cfRule>
  </conditionalFormatting>
  <conditionalFormatting sqref="E7">
    <cfRule type="expression" dxfId="15791" priority="2849">
      <formula>$L7&gt;0.15</formula>
    </cfRule>
    <cfRule type="expression" dxfId="15790" priority="2850">
      <formula>AND($L7&gt;0.08,$L7&lt;0.15)</formula>
    </cfRule>
  </conditionalFormatting>
  <conditionalFormatting sqref="E7">
    <cfRule type="expression" dxfId="15789" priority="2865">
      <formula>$L7&gt;0.15</formula>
    </cfRule>
    <cfRule type="expression" dxfId="15788" priority="2866">
      <formula>AND($L7&gt;0.08,$L7&lt;0.15)</formula>
    </cfRule>
  </conditionalFormatting>
  <conditionalFormatting sqref="E7">
    <cfRule type="expression" dxfId="15787" priority="2863">
      <formula>$L7&gt;0.15</formula>
    </cfRule>
    <cfRule type="expression" dxfId="15786" priority="2864">
      <formula>AND($L7&gt;0.08,$L7&lt;0.15)</formula>
    </cfRule>
  </conditionalFormatting>
  <conditionalFormatting sqref="E7">
    <cfRule type="expression" dxfId="15785" priority="2855">
      <formula>$L7&gt;0.15</formula>
    </cfRule>
    <cfRule type="expression" dxfId="15784" priority="2856">
      <formula>AND($L7&gt;0.08,$L7&lt;0.15)</formula>
    </cfRule>
  </conditionalFormatting>
  <conditionalFormatting sqref="E7">
    <cfRule type="expression" dxfId="15783" priority="2851">
      <formula>$L7&gt;0.15</formula>
    </cfRule>
    <cfRule type="expression" dxfId="15782" priority="2852">
      <formula>AND($L7&gt;0.08,$L7&lt;0.15)</formula>
    </cfRule>
  </conditionalFormatting>
  <conditionalFormatting sqref="E7">
    <cfRule type="expression" dxfId="15781" priority="2853">
      <formula>$L7&gt;0.15</formula>
    </cfRule>
    <cfRule type="expression" dxfId="15780" priority="2854">
      <formula>AND($L7&gt;0.08,$L7&lt;0.15)</formula>
    </cfRule>
  </conditionalFormatting>
  <conditionalFormatting sqref="H7">
    <cfRule type="expression" dxfId="15779" priority="2847">
      <formula>$L7&gt;0.15</formula>
    </cfRule>
    <cfRule type="expression" dxfId="15778" priority="2848">
      <formula>AND($L7&gt;0.08,$L7&lt;0.15)</formula>
    </cfRule>
  </conditionalFormatting>
  <conditionalFormatting sqref="H7">
    <cfRule type="expression" dxfId="15777" priority="2845">
      <formula>$L7&gt;0.15</formula>
    </cfRule>
    <cfRule type="expression" dxfId="15776" priority="2846">
      <formula>AND($L7&gt;0.08,$L7&lt;0.15)</formula>
    </cfRule>
  </conditionalFormatting>
  <conditionalFormatting sqref="H7">
    <cfRule type="expression" dxfId="15775" priority="2843">
      <formula>$L7&gt;0.15</formula>
    </cfRule>
    <cfRule type="expression" dxfId="15774" priority="2844">
      <formula>AND($L7&gt;0.08,$L7&lt;0.15)</formula>
    </cfRule>
  </conditionalFormatting>
  <conditionalFormatting sqref="H7">
    <cfRule type="expression" dxfId="15773" priority="2841">
      <formula>$L7&gt;0.15</formula>
    </cfRule>
    <cfRule type="expression" dxfId="15772" priority="2842">
      <formula>AND($L7&gt;0.08,$L7&lt;0.15)</formula>
    </cfRule>
  </conditionalFormatting>
  <conditionalFormatting sqref="H7">
    <cfRule type="expression" dxfId="15771" priority="2839">
      <formula>$L7&gt;0.15</formula>
    </cfRule>
    <cfRule type="expression" dxfId="15770" priority="2840">
      <formula>AND($L7&gt;0.08,$L7&lt;0.15)</formula>
    </cfRule>
  </conditionalFormatting>
  <conditionalFormatting sqref="H7">
    <cfRule type="expression" dxfId="15769" priority="2837">
      <formula>$L7&gt;0.15</formula>
    </cfRule>
    <cfRule type="expression" dxfId="15768" priority="2838">
      <formula>AND($L7&gt;0.08,$L7&lt;0.15)</formula>
    </cfRule>
  </conditionalFormatting>
  <conditionalFormatting sqref="H7">
    <cfRule type="expression" dxfId="15767" priority="2835">
      <formula>$L7&gt;0.15</formula>
    </cfRule>
    <cfRule type="expression" dxfId="15766" priority="2836">
      <formula>AND($L7&gt;0.08,$L7&lt;0.15)</formula>
    </cfRule>
  </conditionalFormatting>
  <conditionalFormatting sqref="F8">
    <cfRule type="expression" dxfId="15765" priority="2829">
      <formula>$L8&gt;0.15</formula>
    </cfRule>
    <cfRule type="expression" dxfId="15764" priority="2830">
      <formula>AND($L8&gt;0.08,$L8&lt;0.15)</formula>
    </cfRule>
  </conditionalFormatting>
  <conditionalFormatting sqref="F8">
    <cfRule type="expression" dxfId="15763" priority="2827">
      <formula>$L8&gt;0.15</formula>
    </cfRule>
    <cfRule type="expression" dxfId="15762" priority="2828">
      <formula>AND($L8&gt;0.08,$L8&lt;0.15)</formula>
    </cfRule>
  </conditionalFormatting>
  <conditionalFormatting sqref="F8">
    <cfRule type="expression" dxfId="15761" priority="2825">
      <formula>$L8&gt;0.15</formula>
    </cfRule>
    <cfRule type="expression" dxfId="15760" priority="2826">
      <formula>AND($L8&gt;0.08,$L8&lt;0.15)</formula>
    </cfRule>
  </conditionalFormatting>
  <conditionalFormatting sqref="F8">
    <cfRule type="expression" dxfId="15759" priority="2817">
      <formula>$L8&gt;0.15</formula>
    </cfRule>
    <cfRule type="expression" dxfId="15758" priority="2818">
      <formula>AND($L8&gt;0.08,$L8&lt;0.15)</formula>
    </cfRule>
  </conditionalFormatting>
  <conditionalFormatting sqref="F8">
    <cfRule type="expression" dxfId="15757" priority="2815">
      <formula>$L8&gt;0.15</formula>
    </cfRule>
    <cfRule type="expression" dxfId="15756" priority="2816">
      <formula>AND($L8&gt;0.08,$L8&lt;0.15)</formula>
    </cfRule>
  </conditionalFormatting>
  <conditionalFormatting sqref="F8">
    <cfRule type="expression" dxfId="15755" priority="2813">
      <formula>$L8&gt;0.15</formula>
    </cfRule>
    <cfRule type="expression" dxfId="15754" priority="2814">
      <formula>AND($L8&gt;0.08,$L8&lt;0.15)</formula>
    </cfRule>
  </conditionalFormatting>
  <conditionalFormatting sqref="F8">
    <cfRule type="expression" dxfId="15753" priority="2831">
      <formula>$L8&gt;0.15</formula>
    </cfRule>
    <cfRule type="expression" dxfId="15752" priority="2832">
      <formula>AND($L8&gt;0.08,$L8&lt;0.15)</formula>
    </cfRule>
  </conditionalFormatting>
  <conditionalFormatting sqref="F8">
    <cfRule type="expression" dxfId="15751" priority="2823">
      <formula>$L8&gt;0.15</formula>
    </cfRule>
    <cfRule type="expression" dxfId="15750" priority="2824">
      <formula>AND($L8&gt;0.08,$L8&lt;0.15)</formula>
    </cfRule>
  </conditionalFormatting>
  <conditionalFormatting sqref="F8">
    <cfRule type="expression" dxfId="15749" priority="2819">
      <formula>$L8&gt;0.15</formula>
    </cfRule>
    <cfRule type="expression" dxfId="15748" priority="2820">
      <formula>AND($L8&gt;0.08,$L8&lt;0.15)</formula>
    </cfRule>
  </conditionalFormatting>
  <conditionalFormatting sqref="F8">
    <cfRule type="expression" dxfId="15747" priority="2821">
      <formula>$L8&gt;0.15</formula>
    </cfRule>
    <cfRule type="expression" dxfId="15746" priority="2822">
      <formula>AND($L8&gt;0.08,$L8&lt;0.15)</formula>
    </cfRule>
  </conditionalFormatting>
  <conditionalFormatting sqref="F8">
    <cfRule type="expression" dxfId="15745" priority="2811">
      <formula>$L8&gt;0.15</formula>
    </cfRule>
    <cfRule type="expression" dxfId="15744" priority="2812">
      <formula>AND($L8&gt;0.08,$L8&lt;0.15)</formula>
    </cfRule>
  </conditionalFormatting>
  <conditionalFormatting sqref="G8">
    <cfRule type="expression" dxfId="15743" priority="2803">
      <formula>$L8&gt;0.15</formula>
    </cfRule>
    <cfRule type="expression" dxfId="15742" priority="2804">
      <formula>AND($L8&gt;0.08,$L8&lt;0.15)</formula>
    </cfRule>
  </conditionalFormatting>
  <conditionalFormatting sqref="E8">
    <cfRule type="expression" dxfId="15741" priority="2801">
      <formula>$L8&gt;0.15</formula>
    </cfRule>
    <cfRule type="expression" dxfId="15740" priority="2802">
      <formula>AND($L8&gt;0.08,$L8&lt;0.15)</formula>
    </cfRule>
  </conditionalFormatting>
  <conditionalFormatting sqref="E8">
    <cfRule type="expression" dxfId="15739" priority="2799">
      <formula>$L8&gt;0.15</formula>
    </cfRule>
    <cfRule type="expression" dxfId="15738" priority="2800">
      <formula>AND($L8&gt;0.08,$L8&lt;0.15)</formula>
    </cfRule>
  </conditionalFormatting>
  <conditionalFormatting sqref="E8">
    <cfRule type="expression" dxfId="15737" priority="2791">
      <formula>$L8&gt;0.15</formula>
    </cfRule>
    <cfRule type="expression" dxfId="15736" priority="2792">
      <formula>AND($L8&gt;0.08,$L8&lt;0.15)</formula>
    </cfRule>
  </conditionalFormatting>
  <conditionalFormatting sqref="E8">
    <cfRule type="expression" dxfId="15735" priority="2789">
      <formula>$L8&gt;0.15</formula>
    </cfRule>
    <cfRule type="expression" dxfId="15734" priority="2790">
      <formula>AND($L8&gt;0.08,$L8&lt;0.15)</formula>
    </cfRule>
  </conditionalFormatting>
  <conditionalFormatting sqref="E8">
    <cfRule type="expression" dxfId="15733" priority="2787">
      <formula>$L8&gt;0.15</formula>
    </cfRule>
    <cfRule type="expression" dxfId="15732" priority="2788">
      <formula>AND($L8&gt;0.08,$L8&lt;0.15)</formula>
    </cfRule>
  </conditionalFormatting>
  <conditionalFormatting sqref="F8">
    <cfRule type="expression" dxfId="15731" priority="2807">
      <formula>$L8&gt;0.15</formula>
    </cfRule>
    <cfRule type="expression" dxfId="15730" priority="2808">
      <formula>AND($L8&gt;0.08,$L8&lt;0.15)</formula>
    </cfRule>
  </conditionalFormatting>
  <conditionalFormatting sqref="F8">
    <cfRule type="expression" dxfId="15729" priority="2809">
      <formula>$L8&gt;0.15</formula>
    </cfRule>
    <cfRule type="expression" dxfId="15728" priority="2810">
      <formula>AND($L8&gt;0.08,$L8&lt;0.15)</formula>
    </cfRule>
  </conditionalFormatting>
  <conditionalFormatting sqref="G8">
    <cfRule type="expression" dxfId="15727" priority="2805">
      <formula>$L8&gt;0.15</formula>
    </cfRule>
    <cfRule type="expression" dxfId="15726" priority="2806">
      <formula>AND($L8&gt;0.08,$L8&lt;0.15)</formula>
    </cfRule>
  </conditionalFormatting>
  <conditionalFormatting sqref="E8">
    <cfRule type="expression" dxfId="15725" priority="2797">
      <formula>$L8&gt;0.15</formula>
    </cfRule>
    <cfRule type="expression" dxfId="15724" priority="2798">
      <formula>AND($L8&gt;0.08,$L8&lt;0.15)</formula>
    </cfRule>
  </conditionalFormatting>
  <conditionalFormatting sqref="E8">
    <cfRule type="expression" dxfId="15723" priority="2793">
      <formula>$L8&gt;0.15</formula>
    </cfRule>
    <cfRule type="expression" dxfId="15722" priority="2794">
      <formula>AND($L8&gt;0.08,$L8&lt;0.15)</formula>
    </cfRule>
  </conditionalFormatting>
  <conditionalFormatting sqref="E8">
    <cfRule type="expression" dxfId="15721" priority="2795">
      <formula>$L8&gt;0.15</formula>
    </cfRule>
    <cfRule type="expression" dxfId="15720" priority="2796">
      <formula>AND($L8&gt;0.08,$L8&lt;0.15)</formula>
    </cfRule>
  </conditionalFormatting>
  <conditionalFormatting sqref="E8">
    <cfRule type="expression" dxfId="15719" priority="2785">
      <formula>$L8&gt;0.15</formula>
    </cfRule>
    <cfRule type="expression" dxfId="15718" priority="2786">
      <formula>AND($L8&gt;0.08,$L8&lt;0.15)</formula>
    </cfRule>
  </conditionalFormatting>
  <conditionalFormatting sqref="E8">
    <cfRule type="expression" dxfId="15717" priority="2783">
      <formula>$L8&gt;0.15</formula>
    </cfRule>
    <cfRule type="expression" dxfId="15716" priority="2784">
      <formula>AND($L8&gt;0.08,$L8&lt;0.15)</formula>
    </cfRule>
  </conditionalFormatting>
  <conditionalFormatting sqref="E8">
    <cfRule type="expression" dxfId="15715" priority="2781">
      <formula>$L8&gt;0.15</formula>
    </cfRule>
    <cfRule type="expression" dxfId="15714" priority="2782">
      <formula>AND($L8&gt;0.08,$L8&lt;0.15)</formula>
    </cfRule>
  </conditionalFormatting>
  <conditionalFormatting sqref="E8">
    <cfRule type="expression" dxfId="15713" priority="2779">
      <formula>$L8&gt;0.15</formula>
    </cfRule>
    <cfRule type="expression" dxfId="15712" priority="2780">
      <formula>AND($L8&gt;0.08,$L8&lt;0.15)</formula>
    </cfRule>
  </conditionalFormatting>
  <conditionalFormatting sqref="E8">
    <cfRule type="expression" dxfId="15711" priority="2777">
      <formula>$L8&gt;0.15</formula>
    </cfRule>
    <cfRule type="expression" dxfId="15710" priority="2778">
      <formula>AND($L8&gt;0.08,$L8&lt;0.15)</formula>
    </cfRule>
  </conditionalFormatting>
  <conditionalFormatting sqref="D8">
    <cfRule type="expression" dxfId="15709" priority="2775">
      <formula>$L8&gt;0.15</formula>
    </cfRule>
    <cfRule type="expression" dxfId="15708" priority="2776">
      <formula>AND($L8&gt;0.08,$L8&lt;0.15)</formula>
    </cfRule>
  </conditionalFormatting>
  <conditionalFormatting sqref="H8">
    <cfRule type="expression" dxfId="15707" priority="2763">
      <formula>$L8&gt;0.15</formula>
    </cfRule>
    <cfRule type="expression" dxfId="15706" priority="2764">
      <formula>AND($L8&gt;0.08,$L8&lt;0.15)</formula>
    </cfRule>
  </conditionalFormatting>
  <conditionalFormatting sqref="H8">
    <cfRule type="expression" dxfId="15705" priority="2761">
      <formula>$L8&gt;0.15</formula>
    </cfRule>
    <cfRule type="expression" dxfId="15704" priority="2762">
      <formula>AND($L8&gt;0.08,$L8&lt;0.15)</formula>
    </cfRule>
  </conditionalFormatting>
  <conditionalFormatting sqref="H8">
    <cfRule type="expression" dxfId="15703" priority="2759">
      <formula>$L8&gt;0.15</formula>
    </cfRule>
    <cfRule type="expression" dxfId="15702" priority="2760">
      <formula>AND($L8&gt;0.08,$L8&lt;0.15)</formula>
    </cfRule>
  </conditionalFormatting>
  <conditionalFormatting sqref="H8">
    <cfRule type="expression" dxfId="15701" priority="2769">
      <formula>$L8&gt;0.15</formula>
    </cfRule>
    <cfRule type="expression" dxfId="15700" priority="2770">
      <formula>AND($L8&gt;0.08,$L8&lt;0.15)</formula>
    </cfRule>
  </conditionalFormatting>
  <conditionalFormatting sqref="H8">
    <cfRule type="expression" dxfId="15699" priority="2767">
      <formula>$L8&gt;0.15</formula>
    </cfRule>
    <cfRule type="expression" dxfId="15698" priority="2768">
      <formula>AND($L8&gt;0.08,$L8&lt;0.15)</formula>
    </cfRule>
  </conditionalFormatting>
  <conditionalFormatting sqref="H8">
    <cfRule type="expression" dxfId="15697" priority="2773">
      <formula>$L8&gt;0.15</formula>
    </cfRule>
    <cfRule type="expression" dxfId="15696" priority="2774">
      <formula>AND($L8&gt;0.08,$L8&lt;0.15)</formula>
    </cfRule>
  </conditionalFormatting>
  <conditionalFormatting sqref="H8">
    <cfRule type="expression" dxfId="15695" priority="2771">
      <formula>$L8&gt;0.15</formula>
    </cfRule>
    <cfRule type="expression" dxfId="15694" priority="2772">
      <formula>AND($L8&gt;0.08,$L8&lt;0.15)</formula>
    </cfRule>
  </conditionalFormatting>
  <conditionalFormatting sqref="H8">
    <cfRule type="expression" dxfId="15693" priority="2765">
      <formula>$L8&gt;0.15</formula>
    </cfRule>
    <cfRule type="expression" dxfId="15692" priority="2766">
      <formula>AND($L8&gt;0.08,$L8&lt;0.15)</formula>
    </cfRule>
  </conditionalFormatting>
  <conditionalFormatting sqref="AE11:AE14">
    <cfRule type="expression" dxfId="15691" priority="2749">
      <formula>$L11&gt;0.15</formula>
    </cfRule>
    <cfRule type="expression" dxfId="15690" priority="2750">
      <formula>AND($L11&gt;0.08,$L11&lt;0.15)</formula>
    </cfRule>
  </conditionalFormatting>
  <conditionalFormatting sqref="AE11:AE14">
    <cfRule type="expression" dxfId="15689" priority="2747">
      <formula>$L11&gt;0.15</formula>
    </cfRule>
    <cfRule type="expression" dxfId="15688" priority="2748">
      <formula>AND($L11&gt;0.08,$L11&lt;0.15)</formula>
    </cfRule>
  </conditionalFormatting>
  <conditionalFormatting sqref="E11">
    <cfRule type="expression" dxfId="15687" priority="2677">
      <formula>$L11&gt;0.15</formula>
    </cfRule>
    <cfRule type="expression" dxfId="15686" priority="2678">
      <formula>AND($L11&gt;0.08,$L11&lt;0.15)</formula>
    </cfRule>
  </conditionalFormatting>
  <conditionalFormatting sqref="E11">
    <cfRule type="expression" dxfId="15685" priority="2675">
      <formula>$L11&gt;0.15</formula>
    </cfRule>
    <cfRule type="expression" dxfId="15684" priority="2676">
      <formula>AND($L11&gt;0.08,$L11&lt;0.15)</formula>
    </cfRule>
  </conditionalFormatting>
  <conditionalFormatting sqref="E11">
    <cfRule type="expression" dxfId="15683" priority="2673">
      <formula>$L11&gt;0.15</formula>
    </cfRule>
    <cfRule type="expression" dxfId="15682" priority="2674">
      <formula>AND($L11&gt;0.08,$L11&lt;0.15)</formula>
    </cfRule>
  </conditionalFormatting>
  <conditionalFormatting sqref="E11">
    <cfRule type="expression" dxfId="15681" priority="2683">
      <formula>$L11&gt;0.15</formula>
    </cfRule>
    <cfRule type="expression" dxfId="15680" priority="2684">
      <formula>AND($L11&gt;0.08,$L11&lt;0.15)</formula>
    </cfRule>
  </conditionalFormatting>
  <conditionalFormatting sqref="E11">
    <cfRule type="expression" dxfId="15679" priority="2681">
      <formula>$L11&gt;0.15</formula>
    </cfRule>
    <cfRule type="expression" dxfId="15678" priority="2682">
      <formula>AND($L11&gt;0.08,$L11&lt;0.15)</formula>
    </cfRule>
  </conditionalFormatting>
  <conditionalFormatting sqref="E11">
    <cfRule type="expression" dxfId="15677" priority="2679">
      <formula>$L11&gt;0.15</formula>
    </cfRule>
    <cfRule type="expression" dxfId="15676" priority="2680">
      <formula>AND($L11&gt;0.08,$L11&lt;0.15)</formula>
    </cfRule>
  </conditionalFormatting>
  <conditionalFormatting sqref="F20">
    <cfRule type="expression" dxfId="15675" priority="1735">
      <formula>$L20&gt;0.15</formula>
    </cfRule>
    <cfRule type="expression" dxfId="15674" priority="1736">
      <formula>AND($L20&gt;0.08,$L20&lt;0.15)</formula>
    </cfRule>
  </conditionalFormatting>
  <conditionalFormatting sqref="F20">
    <cfRule type="expression" dxfId="15673" priority="1733">
      <formula>$L20&gt;0.15</formula>
    </cfRule>
    <cfRule type="expression" dxfId="15672" priority="1734">
      <formula>AND($L20&gt;0.08,$L20&lt;0.15)</formula>
    </cfRule>
  </conditionalFormatting>
  <conditionalFormatting sqref="E11">
    <cfRule type="expression" dxfId="15671" priority="2671">
      <formula>$L11&gt;0.15</formula>
    </cfRule>
    <cfRule type="expression" dxfId="15670" priority="2672">
      <formula>AND($L11&gt;0.08,$L11&lt;0.15)</formula>
    </cfRule>
  </conditionalFormatting>
  <conditionalFormatting sqref="E11">
    <cfRule type="expression" dxfId="15669" priority="2669">
      <formula>$L11&gt;0.15</formula>
    </cfRule>
    <cfRule type="expression" dxfId="15668" priority="2670">
      <formula>AND($L11&gt;0.08,$L11&lt;0.15)</formula>
    </cfRule>
  </conditionalFormatting>
  <conditionalFormatting sqref="E11">
    <cfRule type="expression" dxfId="15667" priority="2665">
      <formula>$L11&gt;0.15</formula>
    </cfRule>
    <cfRule type="expression" dxfId="15666" priority="2666">
      <formula>AND($L11&gt;0.08,$L11&lt;0.15)</formula>
    </cfRule>
  </conditionalFormatting>
  <conditionalFormatting sqref="E11">
    <cfRule type="expression" dxfId="15665" priority="2667">
      <formula>$L11&gt;0.15</formula>
    </cfRule>
    <cfRule type="expression" dxfId="15664" priority="2668">
      <formula>AND($L11&gt;0.08,$L11&lt;0.15)</formula>
    </cfRule>
  </conditionalFormatting>
  <conditionalFormatting sqref="F11">
    <cfRule type="expression" dxfId="15663" priority="2735">
      <formula>$L11&gt;0.15</formula>
    </cfRule>
    <cfRule type="expression" dxfId="15662" priority="2736">
      <formula>AND($L11&gt;0.08,$L11&lt;0.15)</formula>
    </cfRule>
  </conditionalFormatting>
  <conditionalFormatting sqref="F11">
    <cfRule type="expression" dxfId="15661" priority="2733">
      <formula>$L11&gt;0.15</formula>
    </cfRule>
    <cfRule type="expression" dxfId="15660" priority="2734">
      <formula>AND($L11&gt;0.08,$L11&lt;0.15)</formula>
    </cfRule>
  </conditionalFormatting>
  <conditionalFormatting sqref="F11">
    <cfRule type="expression" dxfId="15659" priority="2737">
      <formula>$L11&gt;0.15</formula>
    </cfRule>
    <cfRule type="expression" dxfId="15658" priority="2738">
      <formula>AND($L11&gt;0.08,$L11&lt;0.15)</formula>
    </cfRule>
  </conditionalFormatting>
  <conditionalFormatting sqref="F11">
    <cfRule type="expression" dxfId="15657" priority="2731">
      <formula>$L11&gt;0.15</formula>
    </cfRule>
    <cfRule type="expression" dxfId="15656" priority="2732">
      <formula>AND($L11&gt;0.08,$L11&lt;0.15)</formula>
    </cfRule>
  </conditionalFormatting>
  <conditionalFormatting sqref="F11">
    <cfRule type="expression" dxfId="15655" priority="2727">
      <formula>$L11&gt;0.15</formula>
    </cfRule>
    <cfRule type="expression" dxfId="15654" priority="2728">
      <formula>AND($L11&gt;0.08,$L11&lt;0.15)</formula>
    </cfRule>
  </conditionalFormatting>
  <conditionalFormatting sqref="F11">
    <cfRule type="expression" dxfId="15653" priority="2729">
      <formula>$L11&gt;0.15</formula>
    </cfRule>
    <cfRule type="expression" dxfId="15652" priority="2730">
      <formula>AND($L11&gt;0.08,$L11&lt;0.15)</formula>
    </cfRule>
  </conditionalFormatting>
  <conditionalFormatting sqref="F11">
    <cfRule type="expression" dxfId="15651" priority="2743">
      <formula>$L11&gt;0.15</formula>
    </cfRule>
    <cfRule type="expression" dxfId="15650" priority="2744">
      <formula>AND($L11&gt;0.08,$L11&lt;0.15)</formula>
    </cfRule>
  </conditionalFormatting>
  <conditionalFormatting sqref="F11">
    <cfRule type="expression" dxfId="15649" priority="2741">
      <formula>$L11&gt;0.15</formula>
    </cfRule>
    <cfRule type="expression" dxfId="15648" priority="2742">
      <formula>AND($L11&gt;0.08,$L11&lt;0.15)</formula>
    </cfRule>
  </conditionalFormatting>
  <conditionalFormatting sqref="F11">
    <cfRule type="expression" dxfId="15647" priority="2739">
      <formula>$L11&gt;0.15</formula>
    </cfRule>
    <cfRule type="expression" dxfId="15646" priority="2740">
      <formula>AND($L11&gt;0.08,$L11&lt;0.15)</formula>
    </cfRule>
  </conditionalFormatting>
  <conditionalFormatting sqref="F11">
    <cfRule type="expression" dxfId="15645" priority="2745">
      <formula>$L11&gt;0.15</formula>
    </cfRule>
    <cfRule type="expression" dxfId="15644" priority="2746">
      <formula>AND($L11&gt;0.08,$L11&lt;0.15)</formula>
    </cfRule>
  </conditionalFormatting>
  <conditionalFormatting sqref="G11">
    <cfRule type="expression" dxfId="15643" priority="2715">
      <formula>$L11&gt;0.15</formula>
    </cfRule>
    <cfRule type="expression" dxfId="15642" priority="2716">
      <formula>AND($L11&gt;0.08,$L11&lt;0.15)</formula>
    </cfRule>
  </conditionalFormatting>
  <conditionalFormatting sqref="G11">
    <cfRule type="expression" dxfId="15641" priority="2713">
      <formula>$L11&gt;0.15</formula>
    </cfRule>
    <cfRule type="expression" dxfId="15640" priority="2714">
      <formula>AND($L11&gt;0.08,$L11&lt;0.15)</formula>
    </cfRule>
  </conditionalFormatting>
  <conditionalFormatting sqref="G11">
    <cfRule type="expression" dxfId="15639" priority="2711">
      <formula>$L11&gt;0.15</formula>
    </cfRule>
    <cfRule type="expression" dxfId="15638" priority="2712">
      <formula>AND($L11&gt;0.08,$L11&lt;0.15)</formula>
    </cfRule>
  </conditionalFormatting>
  <conditionalFormatting sqref="G11">
    <cfRule type="expression" dxfId="15637" priority="2721">
      <formula>$L11&gt;0.15</formula>
    </cfRule>
    <cfRule type="expression" dxfId="15636" priority="2722">
      <formula>AND($L11&gt;0.08,$L11&lt;0.15)</formula>
    </cfRule>
  </conditionalFormatting>
  <conditionalFormatting sqref="G11">
    <cfRule type="expression" dxfId="15635" priority="2719">
      <formula>$L11&gt;0.15</formula>
    </cfRule>
    <cfRule type="expression" dxfId="15634" priority="2720">
      <formula>AND($L11&gt;0.08,$L11&lt;0.15)</formula>
    </cfRule>
  </conditionalFormatting>
  <conditionalFormatting sqref="G11">
    <cfRule type="expression" dxfId="15633" priority="2725">
      <formula>$L11&gt;0.15</formula>
    </cfRule>
    <cfRule type="expression" dxfId="15632" priority="2726">
      <formula>AND($L11&gt;0.08,$L11&lt;0.15)</formula>
    </cfRule>
  </conditionalFormatting>
  <conditionalFormatting sqref="G11">
    <cfRule type="expression" dxfId="15631" priority="2723">
      <formula>$L11&gt;0.15</formula>
    </cfRule>
    <cfRule type="expression" dxfId="15630" priority="2724">
      <formula>AND($L11&gt;0.08,$L11&lt;0.15)</formula>
    </cfRule>
  </conditionalFormatting>
  <conditionalFormatting sqref="G11">
    <cfRule type="expression" dxfId="15629" priority="2717">
      <formula>$L11&gt;0.15</formula>
    </cfRule>
    <cfRule type="expression" dxfId="15628" priority="2718">
      <formula>AND($L11&gt;0.08,$L11&lt;0.15)</formula>
    </cfRule>
  </conditionalFormatting>
  <conditionalFormatting sqref="F19">
    <cfRule type="expression" dxfId="15627" priority="2511">
      <formula>$L19&gt;0.15</formula>
    </cfRule>
    <cfRule type="expression" dxfId="15626" priority="2512">
      <formula>AND($L19&gt;0.08,$L19&lt;0.15)</formula>
    </cfRule>
  </conditionalFormatting>
  <conditionalFormatting sqref="F19">
    <cfRule type="expression" dxfId="15625" priority="2509">
      <formula>$L19&gt;0.15</formula>
    </cfRule>
    <cfRule type="expression" dxfId="15624" priority="2510">
      <formula>AND($L19&gt;0.08,$L19&lt;0.15)</formula>
    </cfRule>
  </conditionalFormatting>
  <conditionalFormatting sqref="F19">
    <cfRule type="expression" dxfId="15623" priority="2507">
      <formula>$L19&gt;0.15</formula>
    </cfRule>
    <cfRule type="expression" dxfId="15622" priority="2508">
      <formula>AND($L19&gt;0.08,$L19&lt;0.15)</formula>
    </cfRule>
  </conditionalFormatting>
  <conditionalFormatting sqref="G14">
    <cfRule type="expression" dxfId="15621" priority="2645">
      <formula>$L14&gt;0.15</formula>
    </cfRule>
    <cfRule type="expression" dxfId="15620" priority="2646">
      <formula>AND($L14&gt;0.08,$L14&lt;0.15)</formula>
    </cfRule>
  </conditionalFormatting>
  <conditionalFormatting sqref="G14">
    <cfRule type="expression" dxfId="15619" priority="2647">
      <formula>$L14&gt;0.15</formula>
    </cfRule>
    <cfRule type="expression" dxfId="15618" priority="2648">
      <formula>AND($L14&gt;0.08,$L14&lt;0.15)</formula>
    </cfRule>
  </conditionalFormatting>
  <conditionalFormatting sqref="G14">
    <cfRule type="expression" dxfId="15617" priority="2641">
      <formula>$L14&gt;0.15</formula>
    </cfRule>
    <cfRule type="expression" dxfId="15616" priority="2642">
      <formula>AND($L14&gt;0.08,$L14&lt;0.15)</formula>
    </cfRule>
  </conditionalFormatting>
  <conditionalFormatting sqref="G14">
    <cfRule type="expression" dxfId="15615" priority="2637">
      <formula>$L14&gt;0.15</formula>
    </cfRule>
    <cfRule type="expression" dxfId="15614" priority="2638">
      <formula>AND($L14&gt;0.08,$L14&lt;0.15)</formula>
    </cfRule>
  </conditionalFormatting>
  <conditionalFormatting sqref="G14">
    <cfRule type="expression" dxfId="15613" priority="2635">
      <formula>$L14&gt;0.15</formula>
    </cfRule>
    <cfRule type="expression" dxfId="15612" priority="2636">
      <formula>AND($L14&gt;0.08,$L14&lt;0.15)</formula>
    </cfRule>
  </conditionalFormatting>
  <conditionalFormatting sqref="G14">
    <cfRule type="expression" dxfId="15611" priority="2633">
      <formula>$L14&gt;0.15</formula>
    </cfRule>
    <cfRule type="expression" dxfId="15610" priority="2634">
      <formula>AND($L14&gt;0.08,$L14&lt;0.15)</formula>
    </cfRule>
  </conditionalFormatting>
  <conditionalFormatting sqref="G14">
    <cfRule type="expression" dxfId="15609" priority="2643">
      <formula>$L14&gt;0.15</formula>
    </cfRule>
    <cfRule type="expression" dxfId="15608" priority="2644">
      <formula>AND($L14&gt;0.08,$L14&lt;0.15)</formula>
    </cfRule>
  </conditionalFormatting>
  <conditionalFormatting sqref="G14">
    <cfRule type="expression" dxfId="15607" priority="2639">
      <formula>$L14&gt;0.15</formula>
    </cfRule>
    <cfRule type="expression" dxfId="15606" priority="2640">
      <formula>AND($L14&gt;0.08,$L14&lt;0.15)</formula>
    </cfRule>
  </conditionalFormatting>
  <conditionalFormatting sqref="G19">
    <cfRule type="expression" dxfId="15605" priority="2607">
      <formula>$L19&gt;0.15</formula>
    </cfRule>
    <cfRule type="expression" dxfId="15604" priority="2608">
      <formula>AND($L19&gt;0.08,$L19&lt;0.15)</formula>
    </cfRule>
  </conditionalFormatting>
  <conditionalFormatting sqref="G19">
    <cfRule type="expression" dxfId="15603" priority="2609">
      <formula>$L19&gt;0.15</formula>
    </cfRule>
    <cfRule type="expression" dxfId="15602" priority="2610">
      <formula>AND($L19&gt;0.08,$L19&lt;0.15)</formula>
    </cfRule>
  </conditionalFormatting>
  <conditionalFormatting sqref="G19">
    <cfRule type="expression" dxfId="15601" priority="2603">
      <formula>$L19&gt;0.15</formula>
    </cfRule>
    <cfRule type="expression" dxfId="15600" priority="2604">
      <formula>AND($L19&gt;0.08,$L19&lt;0.15)</formula>
    </cfRule>
  </conditionalFormatting>
  <conditionalFormatting sqref="G19">
    <cfRule type="expression" dxfId="15599" priority="2599">
      <formula>$L19&gt;0.15</formula>
    </cfRule>
    <cfRule type="expression" dxfId="15598" priority="2600">
      <formula>AND($L19&gt;0.08,$L19&lt;0.15)</formula>
    </cfRule>
  </conditionalFormatting>
  <conditionalFormatting sqref="G19">
    <cfRule type="expression" dxfId="15597" priority="2597">
      <formula>$L19&gt;0.15</formula>
    </cfRule>
    <cfRule type="expression" dxfId="15596" priority="2598">
      <formula>AND($L19&gt;0.08,$L19&lt;0.15)</formula>
    </cfRule>
  </conditionalFormatting>
  <conditionalFormatting sqref="G19">
    <cfRule type="expression" dxfId="15595" priority="2595">
      <formula>$L19&gt;0.15</formula>
    </cfRule>
    <cfRule type="expression" dxfId="15594" priority="2596">
      <formula>AND($L19&gt;0.08,$L19&lt;0.15)</formula>
    </cfRule>
  </conditionalFormatting>
  <conditionalFormatting sqref="G19">
    <cfRule type="expression" dxfId="15593" priority="2605">
      <formula>$L19&gt;0.15</formula>
    </cfRule>
    <cfRule type="expression" dxfId="15592" priority="2606">
      <formula>AND($L19&gt;0.08,$L19&lt;0.15)</formula>
    </cfRule>
  </conditionalFormatting>
  <conditionalFormatting sqref="G19">
    <cfRule type="expression" dxfId="15591" priority="2601">
      <formula>$L19&gt;0.15</formula>
    </cfRule>
    <cfRule type="expression" dxfId="15590" priority="2602">
      <formula>AND($L19&gt;0.08,$L19&lt;0.15)</formula>
    </cfRule>
  </conditionalFormatting>
  <conditionalFormatting sqref="E19">
    <cfRule type="expression" dxfId="15589" priority="2577">
      <formula>$L19&gt;0.15</formula>
    </cfRule>
    <cfRule type="expression" dxfId="15588" priority="2578">
      <formula>AND($L19&gt;0.08,$L19&lt;0.15)</formula>
    </cfRule>
  </conditionalFormatting>
  <conditionalFormatting sqref="E19">
    <cfRule type="expression" dxfId="15587" priority="2575">
      <formula>$L19&gt;0.15</formula>
    </cfRule>
    <cfRule type="expression" dxfId="15586" priority="2576">
      <formula>AND($L19&gt;0.08,$L19&lt;0.15)</formula>
    </cfRule>
  </conditionalFormatting>
  <conditionalFormatting sqref="E19">
    <cfRule type="expression" dxfId="15585" priority="2579">
      <formula>$L19&gt;0.15</formula>
    </cfRule>
    <cfRule type="expression" dxfId="15584" priority="2580">
      <formula>AND($L19&gt;0.08,$L19&lt;0.15)</formula>
    </cfRule>
  </conditionalFormatting>
  <conditionalFormatting sqref="E19">
    <cfRule type="expression" dxfId="15583" priority="2573">
      <formula>$L19&gt;0.15</formula>
    </cfRule>
    <cfRule type="expression" dxfId="15582" priority="2574">
      <formula>AND($L19&gt;0.08,$L19&lt;0.15)</formula>
    </cfRule>
  </conditionalFormatting>
  <conditionalFormatting sqref="E19">
    <cfRule type="expression" dxfId="15581" priority="2569">
      <formula>$L19&gt;0.15</formula>
    </cfRule>
    <cfRule type="expression" dxfId="15580" priority="2570">
      <formula>AND($L19&gt;0.08,$L19&lt;0.15)</formula>
    </cfRule>
  </conditionalFormatting>
  <conditionalFormatting sqref="E19">
    <cfRule type="expression" dxfId="15579" priority="2571">
      <formula>$L19&gt;0.15</formula>
    </cfRule>
    <cfRule type="expression" dxfId="15578" priority="2572">
      <formula>AND($L19&gt;0.08,$L19&lt;0.15)</formula>
    </cfRule>
  </conditionalFormatting>
  <conditionalFormatting sqref="E19">
    <cfRule type="expression" dxfId="15577" priority="2593">
      <formula>$L19&gt;0.15</formula>
    </cfRule>
    <cfRule type="expression" dxfId="15576" priority="2594">
      <formula>AND($L19&gt;0.08,$L19&lt;0.15)</formula>
    </cfRule>
  </conditionalFormatting>
  <conditionalFormatting sqref="E19">
    <cfRule type="expression" dxfId="15575" priority="2591">
      <formula>$L19&gt;0.15</formula>
    </cfRule>
    <cfRule type="expression" dxfId="15574" priority="2592">
      <formula>AND($L19&gt;0.08,$L19&lt;0.15)</formula>
    </cfRule>
  </conditionalFormatting>
  <conditionalFormatting sqref="E19">
    <cfRule type="expression" dxfId="15573" priority="2585">
      <formula>$L19&gt;0.15</formula>
    </cfRule>
    <cfRule type="expression" dxfId="15572" priority="2586">
      <formula>AND($L19&gt;0.08,$L19&lt;0.15)</formula>
    </cfRule>
  </conditionalFormatting>
  <conditionalFormatting sqref="E19">
    <cfRule type="expression" dxfId="15571" priority="2583">
      <formula>$L19&gt;0.15</formula>
    </cfRule>
    <cfRule type="expression" dxfId="15570" priority="2584">
      <formula>AND($L19&gt;0.08,$L19&lt;0.15)</formula>
    </cfRule>
  </conditionalFormatting>
  <conditionalFormatting sqref="E19">
    <cfRule type="expression" dxfId="15569" priority="2581">
      <formula>$L19&gt;0.15</formula>
    </cfRule>
    <cfRule type="expression" dxfId="15568" priority="2582">
      <formula>AND($L19&gt;0.08,$L19&lt;0.15)</formula>
    </cfRule>
  </conditionalFormatting>
  <conditionalFormatting sqref="E19">
    <cfRule type="expression" dxfId="15567" priority="2587">
      <formula>$L19&gt;0.15</formula>
    </cfRule>
    <cfRule type="expression" dxfId="15566" priority="2588">
      <formula>AND($L19&gt;0.08,$L19&lt;0.15)</formula>
    </cfRule>
  </conditionalFormatting>
  <conditionalFormatting sqref="E19">
    <cfRule type="expression" dxfId="15565" priority="2589">
      <formula>$L19&gt;0.15</formula>
    </cfRule>
    <cfRule type="expression" dxfId="15564" priority="2590">
      <formula>AND($L19&gt;0.08,$L19&lt;0.15)</formula>
    </cfRule>
  </conditionalFormatting>
  <conditionalFormatting sqref="D19">
    <cfRule type="expression" dxfId="15563" priority="2551">
      <formula>$L19&gt;0.15</formula>
    </cfRule>
    <cfRule type="expression" dxfId="15562" priority="2552">
      <formula>AND($L19&gt;0.08,$L19&lt;0.15)</formula>
    </cfRule>
  </conditionalFormatting>
  <conditionalFormatting sqref="D19">
    <cfRule type="expression" dxfId="15561" priority="2549">
      <formula>$L19&gt;0.15</formula>
    </cfRule>
    <cfRule type="expression" dxfId="15560" priority="2550">
      <formula>AND($L19&gt;0.08,$L19&lt;0.15)</formula>
    </cfRule>
  </conditionalFormatting>
  <conditionalFormatting sqref="D19">
    <cfRule type="expression" dxfId="15559" priority="2553">
      <formula>$L19&gt;0.15</formula>
    </cfRule>
    <cfRule type="expression" dxfId="15558" priority="2554">
      <formula>AND($L19&gt;0.08,$L19&lt;0.15)</formula>
    </cfRule>
  </conditionalFormatting>
  <conditionalFormatting sqref="D19">
    <cfRule type="expression" dxfId="15557" priority="2547">
      <formula>$L19&gt;0.15</formula>
    </cfRule>
    <cfRule type="expression" dxfId="15556" priority="2548">
      <formula>AND($L19&gt;0.08,$L19&lt;0.15)</formula>
    </cfRule>
  </conditionalFormatting>
  <conditionalFormatting sqref="D19">
    <cfRule type="expression" dxfId="15555" priority="2543">
      <formula>$L19&gt;0.15</formula>
    </cfRule>
    <cfRule type="expression" dxfId="15554" priority="2544">
      <formula>AND($L19&gt;0.08,$L19&lt;0.15)</formula>
    </cfRule>
  </conditionalFormatting>
  <conditionalFormatting sqref="D19">
    <cfRule type="expression" dxfId="15553" priority="2545">
      <formula>$L19&gt;0.15</formula>
    </cfRule>
    <cfRule type="expression" dxfId="15552" priority="2546">
      <formula>AND($L19&gt;0.08,$L19&lt;0.15)</formula>
    </cfRule>
  </conditionalFormatting>
  <conditionalFormatting sqref="D19">
    <cfRule type="expression" dxfId="15551" priority="2567">
      <formula>$L19&gt;0.15</formula>
    </cfRule>
    <cfRule type="expression" dxfId="15550" priority="2568">
      <formula>AND($L19&gt;0.08,$L19&lt;0.15)</formula>
    </cfRule>
  </conditionalFormatting>
  <conditionalFormatting sqref="D19">
    <cfRule type="expression" dxfId="15549" priority="2565">
      <formula>$L19&gt;0.15</formula>
    </cfRule>
    <cfRule type="expression" dxfId="15548" priority="2566">
      <formula>AND($L19&gt;0.08,$L19&lt;0.15)</formula>
    </cfRule>
  </conditionalFormatting>
  <conditionalFormatting sqref="D19">
    <cfRule type="expression" dxfId="15547" priority="2559">
      <formula>$L19&gt;0.15</formula>
    </cfRule>
    <cfRule type="expression" dxfId="15546" priority="2560">
      <formula>AND($L19&gt;0.08,$L19&lt;0.15)</formula>
    </cfRule>
  </conditionalFormatting>
  <conditionalFormatting sqref="D19">
    <cfRule type="expression" dxfId="15545" priority="2557">
      <formula>$L19&gt;0.15</formula>
    </cfRule>
    <cfRule type="expression" dxfId="15544" priority="2558">
      <formula>AND($L19&gt;0.08,$L19&lt;0.15)</formula>
    </cfRule>
  </conditionalFormatting>
  <conditionalFormatting sqref="D19">
    <cfRule type="expression" dxfId="15543" priority="2555">
      <formula>$L19&gt;0.15</formula>
    </cfRule>
    <cfRule type="expression" dxfId="15542" priority="2556">
      <formula>AND($L19&gt;0.08,$L19&lt;0.15)</formula>
    </cfRule>
  </conditionalFormatting>
  <conditionalFormatting sqref="D19">
    <cfRule type="expression" dxfId="15541" priority="2561">
      <formula>$L19&gt;0.15</formula>
    </cfRule>
    <cfRule type="expression" dxfId="15540" priority="2562">
      <formula>AND($L19&gt;0.08,$L19&lt;0.15)</formula>
    </cfRule>
  </conditionalFormatting>
  <conditionalFormatting sqref="D19">
    <cfRule type="expression" dxfId="15539" priority="2563">
      <formula>$L19&gt;0.15</formula>
    </cfRule>
    <cfRule type="expression" dxfId="15538" priority="2564">
      <formula>AND($L19&gt;0.08,$L19&lt;0.15)</formula>
    </cfRule>
  </conditionalFormatting>
  <conditionalFormatting sqref="F19">
    <cfRule type="expression" dxfId="15537" priority="2515">
      <formula>$L19&gt;0.15</formula>
    </cfRule>
    <cfRule type="expression" dxfId="15536" priority="2516">
      <formula>AND($L19&gt;0.08,$L19&lt;0.15)</formula>
    </cfRule>
  </conditionalFormatting>
  <conditionalFormatting sqref="F19">
    <cfRule type="expression" dxfId="15535" priority="2517">
      <formula>$L19&gt;0.15</formula>
    </cfRule>
    <cfRule type="expression" dxfId="15534" priority="2518">
      <formula>AND($L19&gt;0.08,$L19&lt;0.15)</formula>
    </cfRule>
  </conditionalFormatting>
  <conditionalFormatting sqref="F19">
    <cfRule type="expression" dxfId="15533" priority="2513">
      <formula>$L19&gt;0.15</formula>
    </cfRule>
    <cfRule type="expression" dxfId="15532" priority="2514">
      <formula>AND($L19&gt;0.08,$L19&lt;0.15)</formula>
    </cfRule>
  </conditionalFormatting>
  <conditionalFormatting sqref="F19">
    <cfRule type="expression" dxfId="15531" priority="2519">
      <formula>$L19&gt;0.15</formula>
    </cfRule>
    <cfRule type="expression" dxfId="15530" priority="2520">
      <formula>AND($L19&gt;0.08,$L19&lt;0.15)</formula>
    </cfRule>
  </conditionalFormatting>
  <conditionalFormatting sqref="F19">
    <cfRule type="expression" dxfId="15529" priority="2523">
      <formula>$L19&gt;0.15</formula>
    </cfRule>
    <cfRule type="expression" dxfId="15528" priority="2524">
      <formula>AND($L19&gt;0.08,$L19&lt;0.15)</formula>
    </cfRule>
  </conditionalFormatting>
  <conditionalFormatting sqref="F19">
    <cfRule type="expression" dxfId="15527" priority="2525">
      <formula>$L19&gt;0.15</formula>
    </cfRule>
    <cfRule type="expression" dxfId="15526" priority="2526">
      <formula>AND($L19&gt;0.08,$L19&lt;0.15)</formula>
    </cfRule>
  </conditionalFormatting>
  <conditionalFormatting sqref="F19">
    <cfRule type="expression" dxfId="15525" priority="2521">
      <formula>$L19&gt;0.15</formula>
    </cfRule>
    <cfRule type="expression" dxfId="15524" priority="2522">
      <formula>AND($L19&gt;0.08,$L19&lt;0.15)</formula>
    </cfRule>
  </conditionalFormatting>
  <conditionalFormatting sqref="F9">
    <cfRule type="expression" dxfId="15523" priority="1921">
      <formula>$L9&gt;0.15</formula>
    </cfRule>
    <cfRule type="expression" dxfId="15522" priority="1922">
      <formula>AND($L9&gt;0.08,$L9&lt;0.15)</formula>
    </cfRule>
  </conditionalFormatting>
  <conditionalFormatting sqref="F9">
    <cfRule type="expression" dxfId="15521" priority="1919">
      <formula>$L9&gt;0.15</formula>
    </cfRule>
    <cfRule type="expression" dxfId="15520" priority="1920">
      <formula>AND($L9&gt;0.08,$L9&lt;0.15)</formula>
    </cfRule>
  </conditionalFormatting>
  <conditionalFormatting sqref="F9">
    <cfRule type="expression" dxfId="15519" priority="1917">
      <formula>$L9&gt;0.15</formula>
    </cfRule>
    <cfRule type="expression" dxfId="15518" priority="1918">
      <formula>AND($L9&gt;0.08,$L9&lt;0.15)</formula>
    </cfRule>
  </conditionalFormatting>
  <conditionalFormatting sqref="F9">
    <cfRule type="expression" dxfId="15517" priority="1915">
      <formula>$L9&gt;0.15</formula>
    </cfRule>
    <cfRule type="expression" dxfId="15516" priority="1916">
      <formula>AND($L9&gt;0.08,$L9&lt;0.15)</formula>
    </cfRule>
  </conditionalFormatting>
  <conditionalFormatting sqref="F9">
    <cfRule type="expression" dxfId="15515" priority="1923">
      <formula>$L9&gt;0.15</formula>
    </cfRule>
    <cfRule type="expression" dxfId="15514" priority="1924">
      <formula>AND($L9&gt;0.08,$L9&lt;0.15)</formula>
    </cfRule>
  </conditionalFormatting>
  <conditionalFormatting sqref="F9">
    <cfRule type="expression" dxfId="15513" priority="1929">
      <formula>$L9&gt;0.15</formula>
    </cfRule>
    <cfRule type="expression" dxfId="15512" priority="1930">
      <formula>AND($L9&gt;0.08,$L9&lt;0.15)</formula>
    </cfRule>
  </conditionalFormatting>
  <conditionalFormatting sqref="F9">
    <cfRule type="expression" dxfId="15511" priority="1927">
      <formula>$L9&gt;0.15</formula>
    </cfRule>
    <cfRule type="expression" dxfId="15510" priority="1928">
      <formula>AND($L9&gt;0.08,$L9&lt;0.15)</formula>
    </cfRule>
  </conditionalFormatting>
  <conditionalFormatting sqref="F9">
    <cfRule type="expression" dxfId="15509" priority="1925">
      <formula>$L9&gt;0.15</formula>
    </cfRule>
    <cfRule type="expression" dxfId="15508" priority="1926">
      <formula>AND($L9&gt;0.08,$L9&lt;0.15)</formula>
    </cfRule>
  </conditionalFormatting>
  <conditionalFormatting sqref="F9">
    <cfRule type="expression" dxfId="15507" priority="1933">
      <formula>$L9&gt;0.15</formula>
    </cfRule>
    <cfRule type="expression" dxfId="15506" priority="1934">
      <formula>AND($L9&gt;0.08,$L9&lt;0.15)</formula>
    </cfRule>
  </conditionalFormatting>
  <conditionalFormatting sqref="F9">
    <cfRule type="expression" dxfId="15505" priority="1935">
      <formula>$L9&gt;0.15</formula>
    </cfRule>
    <cfRule type="expression" dxfId="15504" priority="1936">
      <formula>AND($L9&gt;0.08,$L9&lt;0.15)</formula>
    </cfRule>
  </conditionalFormatting>
  <conditionalFormatting sqref="F9">
    <cfRule type="expression" dxfId="15503" priority="1931">
      <formula>$L9&gt;0.15</formula>
    </cfRule>
    <cfRule type="expression" dxfId="15502" priority="1932">
      <formula>AND($L9&gt;0.08,$L9&lt;0.15)</formula>
    </cfRule>
  </conditionalFormatting>
  <conditionalFormatting sqref="B8">
    <cfRule type="expression" dxfId="15501" priority="1941">
      <formula>$L8&gt;0.15</formula>
    </cfRule>
    <cfRule type="expression" dxfId="15500" priority="1942">
      <formula>AND($L8&gt;0.08,$L8&lt;0.15)</formula>
    </cfRule>
  </conditionalFormatting>
  <conditionalFormatting sqref="F9">
    <cfRule type="expression" dxfId="15499" priority="1939">
      <formula>$L9&gt;0.15</formula>
    </cfRule>
    <cfRule type="expression" dxfId="15498" priority="1940">
      <formula>AND($L9&gt;0.08,$L9&lt;0.15)</formula>
    </cfRule>
  </conditionalFormatting>
  <conditionalFormatting sqref="F9">
    <cfRule type="expression" dxfId="15497" priority="1937">
      <formula>$L9&gt;0.15</formula>
    </cfRule>
    <cfRule type="expression" dxfId="15496" priority="1938">
      <formula>AND($L9&gt;0.08,$L9&lt;0.15)</formula>
    </cfRule>
  </conditionalFormatting>
  <conditionalFormatting sqref="E9">
    <cfRule type="expression" dxfId="15495" priority="1897">
      <formula>$L9&gt;0.15</formula>
    </cfRule>
    <cfRule type="expression" dxfId="15494" priority="1898">
      <formula>AND($L9&gt;0.08,$L9&lt;0.15)</formula>
    </cfRule>
  </conditionalFormatting>
  <conditionalFormatting sqref="E9">
    <cfRule type="expression" dxfId="15493" priority="1895">
      <formula>$L9&gt;0.15</formula>
    </cfRule>
    <cfRule type="expression" dxfId="15492" priority="1896">
      <formula>AND($L9&gt;0.08,$L9&lt;0.15)</formula>
    </cfRule>
  </conditionalFormatting>
  <conditionalFormatting sqref="E9">
    <cfRule type="expression" dxfId="15491" priority="1899">
      <formula>$L9&gt;0.15</formula>
    </cfRule>
    <cfRule type="expression" dxfId="15490" priority="1900">
      <formula>AND($L9&gt;0.08,$L9&lt;0.15)</formula>
    </cfRule>
  </conditionalFormatting>
  <conditionalFormatting sqref="E9">
    <cfRule type="expression" dxfId="15489" priority="1893">
      <formula>$L9&gt;0.15</formula>
    </cfRule>
    <cfRule type="expression" dxfId="15488" priority="1894">
      <formula>AND($L9&gt;0.08,$L9&lt;0.15)</formula>
    </cfRule>
  </conditionalFormatting>
  <conditionalFormatting sqref="E9">
    <cfRule type="expression" dxfId="15487" priority="1889">
      <formula>$L9&gt;0.15</formula>
    </cfRule>
    <cfRule type="expression" dxfId="15486" priority="1890">
      <formula>AND($L9&gt;0.08,$L9&lt;0.15)</formula>
    </cfRule>
  </conditionalFormatting>
  <conditionalFormatting sqref="E9">
    <cfRule type="expression" dxfId="15485" priority="1891">
      <formula>$L9&gt;0.15</formula>
    </cfRule>
    <cfRule type="expression" dxfId="15484" priority="1892">
      <formula>AND($L9&gt;0.08,$L9&lt;0.15)</formula>
    </cfRule>
  </conditionalFormatting>
  <conditionalFormatting sqref="G9">
    <cfRule type="expression" dxfId="15483" priority="1913">
      <formula>$L9&gt;0.15</formula>
    </cfRule>
    <cfRule type="expression" dxfId="15482" priority="1914">
      <formula>AND($L9&gt;0.08,$L9&lt;0.15)</formula>
    </cfRule>
  </conditionalFormatting>
  <conditionalFormatting sqref="G9">
    <cfRule type="expression" dxfId="15481" priority="1911">
      <formula>$L9&gt;0.15</formula>
    </cfRule>
    <cfRule type="expression" dxfId="15480" priority="1912">
      <formula>AND($L9&gt;0.08,$L9&lt;0.15)</formula>
    </cfRule>
  </conditionalFormatting>
  <conditionalFormatting sqref="E9">
    <cfRule type="expression" dxfId="15479" priority="1905">
      <formula>$L9&gt;0.15</formula>
    </cfRule>
    <cfRule type="expression" dxfId="15478" priority="1906">
      <formula>AND($L9&gt;0.08,$L9&lt;0.15)</formula>
    </cfRule>
  </conditionalFormatting>
  <conditionalFormatting sqref="E9">
    <cfRule type="expression" dxfId="15477" priority="1903">
      <formula>$L9&gt;0.15</formula>
    </cfRule>
    <cfRule type="expression" dxfId="15476" priority="1904">
      <formula>AND($L9&gt;0.08,$L9&lt;0.15)</formula>
    </cfRule>
  </conditionalFormatting>
  <conditionalFormatting sqref="E9">
    <cfRule type="expression" dxfId="15475" priority="1901">
      <formula>$L9&gt;0.15</formula>
    </cfRule>
    <cfRule type="expression" dxfId="15474" priority="1902">
      <formula>AND($L9&gt;0.08,$L9&lt;0.15)</formula>
    </cfRule>
  </conditionalFormatting>
  <conditionalFormatting sqref="E9">
    <cfRule type="expression" dxfId="15473" priority="1907">
      <formula>$L9&gt;0.15</formula>
    </cfRule>
    <cfRule type="expression" dxfId="15472" priority="1908">
      <formula>AND($L9&gt;0.08,$L9&lt;0.15)</formula>
    </cfRule>
  </conditionalFormatting>
  <conditionalFormatting sqref="E9">
    <cfRule type="expression" dxfId="15471" priority="1909">
      <formula>$L9&gt;0.15</formula>
    </cfRule>
    <cfRule type="expression" dxfId="15470" priority="1910">
      <formula>AND($L9&gt;0.08,$L9&lt;0.15)</formula>
    </cfRule>
  </conditionalFormatting>
  <conditionalFormatting sqref="E9">
    <cfRule type="expression" dxfId="15469" priority="1887">
      <formula>$L9&gt;0.15</formula>
    </cfRule>
    <cfRule type="expression" dxfId="15468" priority="1888">
      <formula>AND($L9&gt;0.08,$L9&lt;0.15)</formula>
    </cfRule>
  </conditionalFormatting>
  <conditionalFormatting sqref="E9">
    <cfRule type="expression" dxfId="15467" priority="1885">
      <formula>$L9&gt;0.15</formula>
    </cfRule>
    <cfRule type="expression" dxfId="15466" priority="1886">
      <formula>AND($L9&gt;0.08,$L9&lt;0.15)</formula>
    </cfRule>
  </conditionalFormatting>
  <conditionalFormatting sqref="D9">
    <cfRule type="expression" dxfId="15465" priority="1883">
      <formula>$L9&gt;0.15</formula>
    </cfRule>
    <cfRule type="expression" dxfId="15464" priority="1884">
      <formula>AND($L9&gt;0.08,$L9&lt;0.15)</formula>
    </cfRule>
  </conditionalFormatting>
  <conditionalFormatting sqref="H9">
    <cfRule type="expression" dxfId="15463" priority="1881">
      <formula>$L9&gt;0.15</formula>
    </cfRule>
    <cfRule type="expression" dxfId="15462" priority="1882">
      <formula>AND($L9&gt;0.08,$L9&lt;0.15)</formula>
    </cfRule>
  </conditionalFormatting>
  <conditionalFormatting sqref="H9">
    <cfRule type="expression" dxfId="15461" priority="1879">
      <formula>$L9&gt;0.15</formula>
    </cfRule>
    <cfRule type="expression" dxfId="15460" priority="1880">
      <formula>AND($L9&gt;0.08,$L9&lt;0.15)</formula>
    </cfRule>
  </conditionalFormatting>
  <conditionalFormatting sqref="H9">
    <cfRule type="expression" dxfId="15459" priority="1877">
      <formula>$L9&gt;0.15</formula>
    </cfRule>
    <cfRule type="expression" dxfId="15458" priority="1878">
      <formula>AND($L9&gt;0.08,$L9&lt;0.15)</formula>
    </cfRule>
  </conditionalFormatting>
  <conditionalFormatting sqref="H9">
    <cfRule type="expression" dxfId="15457" priority="1875">
      <formula>$L9&gt;0.15</formula>
    </cfRule>
    <cfRule type="expression" dxfId="15456" priority="1876">
      <formula>AND($L9&gt;0.08,$L9&lt;0.15)</formula>
    </cfRule>
  </conditionalFormatting>
  <conditionalFormatting sqref="H9">
    <cfRule type="expression" dxfId="15455" priority="1873">
      <formula>$L9&gt;0.15</formula>
    </cfRule>
    <cfRule type="expression" dxfId="15454" priority="1874">
      <formula>AND($L9&gt;0.08,$L9&lt;0.15)</formula>
    </cfRule>
  </conditionalFormatting>
  <conditionalFormatting sqref="H9">
    <cfRule type="expression" dxfId="15453" priority="1871">
      <formula>$L9&gt;0.15</formula>
    </cfRule>
    <cfRule type="expression" dxfId="15452" priority="1872">
      <formula>AND($L9&gt;0.08,$L9&lt;0.15)</formula>
    </cfRule>
  </conditionalFormatting>
  <conditionalFormatting sqref="H9">
    <cfRule type="expression" dxfId="15451" priority="1869">
      <formula>$L9&gt;0.15</formula>
    </cfRule>
    <cfRule type="expression" dxfId="15450" priority="1870">
      <formula>AND($L9&gt;0.08,$L9&lt;0.15)</formula>
    </cfRule>
  </conditionalFormatting>
  <conditionalFormatting sqref="H9">
    <cfRule type="expression" dxfId="15449" priority="1867">
      <formula>$L9&gt;0.15</formula>
    </cfRule>
    <cfRule type="expression" dxfId="15448" priority="1868">
      <formula>AND($L9&gt;0.08,$L9&lt;0.15)</formula>
    </cfRule>
  </conditionalFormatting>
  <conditionalFormatting sqref="B9:B25">
    <cfRule type="expression" dxfId="15447" priority="1865">
      <formula>$L9&gt;0.15</formula>
    </cfRule>
    <cfRule type="expression" dxfId="15446" priority="1866">
      <formula>AND($L9&gt;0.08,$L9&lt;0.15)</formula>
    </cfRule>
  </conditionalFormatting>
  <conditionalFormatting sqref="F25">
    <cfRule type="expression" dxfId="15445" priority="1505">
      <formula>$L25&gt;0.15</formula>
    </cfRule>
    <cfRule type="expression" dxfId="15444" priority="1506">
      <formula>AND($L25&gt;0.08,$L25&lt;0.15)</formula>
    </cfRule>
  </conditionalFormatting>
  <conditionalFormatting sqref="AA9">
    <cfRule type="expression" dxfId="15443" priority="1859">
      <formula>$L9&gt;0.15</formula>
    </cfRule>
    <cfRule type="expression" dxfId="15442" priority="1860">
      <formula>AND($L9&gt;0.08,$L9&lt;0.15)</formula>
    </cfRule>
  </conditionalFormatting>
  <conditionalFormatting sqref="AB9:AC9">
    <cfRule type="expression" dxfId="15441" priority="1857">
      <formula>$L9&gt;0.15</formula>
    </cfRule>
    <cfRule type="expression" dxfId="15440" priority="1858">
      <formula>AND($L9&gt;0.08,$L9&lt;0.15)</formula>
    </cfRule>
  </conditionalFormatting>
  <conditionalFormatting sqref="H20">
    <cfRule type="expression" dxfId="15439" priority="1687">
      <formula>$L20&gt;0.15</formula>
    </cfRule>
    <cfRule type="expression" dxfId="15438" priority="1688">
      <formula>AND($L20&gt;0.08,$L20&lt;0.15)</formula>
    </cfRule>
  </conditionalFormatting>
  <conditionalFormatting sqref="H20">
    <cfRule type="expression" dxfId="15437" priority="1685">
      <formula>$L20&gt;0.15</formula>
    </cfRule>
    <cfRule type="expression" dxfId="15436" priority="1686">
      <formula>AND($L20&gt;0.08,$L20&lt;0.15)</formula>
    </cfRule>
  </conditionalFormatting>
  <conditionalFormatting sqref="H20">
    <cfRule type="expression" dxfId="15435" priority="1683">
      <formula>$L20&gt;0.15</formula>
    </cfRule>
    <cfRule type="expression" dxfId="15434" priority="1684">
      <formula>AND($L20&gt;0.08,$L20&lt;0.15)</formula>
    </cfRule>
  </conditionalFormatting>
  <conditionalFormatting sqref="E15">
    <cfRule type="expression" dxfId="15433" priority="1827">
      <formula>$L15&gt;0.15</formula>
    </cfRule>
    <cfRule type="expression" dxfId="15432" priority="1828">
      <formula>AND($L15&gt;0.08,$L15&lt;0.15)</formula>
    </cfRule>
  </conditionalFormatting>
  <conditionalFormatting sqref="E15">
    <cfRule type="expression" dxfId="15431" priority="1825">
      <formula>$L15&gt;0.15</formula>
    </cfRule>
    <cfRule type="expression" dxfId="15430" priority="1826">
      <formula>AND($L15&gt;0.08,$L15&lt;0.15)</formula>
    </cfRule>
  </conditionalFormatting>
  <conditionalFormatting sqref="E15">
    <cfRule type="expression" dxfId="15429" priority="1829">
      <formula>$L15&gt;0.15</formula>
    </cfRule>
    <cfRule type="expression" dxfId="15428" priority="1830">
      <formula>AND($L15&gt;0.08,$L15&lt;0.15)</formula>
    </cfRule>
  </conditionalFormatting>
  <conditionalFormatting sqref="E15">
    <cfRule type="expression" dxfId="15427" priority="1823">
      <formula>$L15&gt;0.15</formula>
    </cfRule>
    <cfRule type="expression" dxfId="15426" priority="1824">
      <formula>AND($L15&gt;0.08,$L15&lt;0.15)</formula>
    </cfRule>
  </conditionalFormatting>
  <conditionalFormatting sqref="E15">
    <cfRule type="expression" dxfId="15425" priority="1819">
      <formula>$L15&gt;0.15</formula>
    </cfRule>
    <cfRule type="expression" dxfId="15424" priority="1820">
      <formula>AND($L15&gt;0.08,$L15&lt;0.15)</formula>
    </cfRule>
  </conditionalFormatting>
  <conditionalFormatting sqref="E15">
    <cfRule type="expression" dxfId="15423" priority="1821">
      <formula>$L15&gt;0.15</formula>
    </cfRule>
    <cfRule type="expression" dxfId="15422" priority="1822">
      <formula>AND($L15&gt;0.08,$L15&lt;0.15)</formula>
    </cfRule>
  </conditionalFormatting>
  <conditionalFormatting sqref="E15">
    <cfRule type="expression" dxfId="15421" priority="1843">
      <formula>$L15&gt;0.15</formula>
    </cfRule>
    <cfRule type="expression" dxfId="15420" priority="1844">
      <formula>AND($L15&gt;0.08,$L15&lt;0.15)</formula>
    </cfRule>
  </conditionalFormatting>
  <conditionalFormatting sqref="E15">
    <cfRule type="expression" dxfId="15419" priority="1841">
      <formula>$L15&gt;0.15</formula>
    </cfRule>
    <cfRule type="expression" dxfId="15418" priority="1842">
      <formula>AND($L15&gt;0.08,$L15&lt;0.15)</formula>
    </cfRule>
  </conditionalFormatting>
  <conditionalFormatting sqref="E15">
    <cfRule type="expression" dxfId="15417" priority="1835">
      <formula>$L15&gt;0.15</formula>
    </cfRule>
    <cfRule type="expression" dxfId="15416" priority="1836">
      <formula>AND($L15&gt;0.08,$L15&lt;0.15)</formula>
    </cfRule>
  </conditionalFormatting>
  <conditionalFormatting sqref="E15">
    <cfRule type="expression" dxfId="15415" priority="1833">
      <formula>$L15&gt;0.15</formula>
    </cfRule>
    <cfRule type="expression" dxfId="15414" priority="1834">
      <formula>AND($L15&gt;0.08,$L15&lt;0.15)</formula>
    </cfRule>
  </conditionalFormatting>
  <conditionalFormatting sqref="E15">
    <cfRule type="expression" dxfId="15413" priority="1831">
      <formula>$L15&gt;0.15</formula>
    </cfRule>
    <cfRule type="expression" dxfId="15412" priority="1832">
      <formula>AND($L15&gt;0.08,$L15&lt;0.15)</formula>
    </cfRule>
  </conditionalFormatting>
  <conditionalFormatting sqref="E15">
    <cfRule type="expression" dxfId="15411" priority="1837">
      <formula>$L15&gt;0.15</formula>
    </cfRule>
    <cfRule type="expression" dxfId="15410" priority="1838">
      <formula>AND($L15&gt;0.08,$L15&lt;0.15)</formula>
    </cfRule>
  </conditionalFormatting>
  <conditionalFormatting sqref="E15">
    <cfRule type="expression" dxfId="15409" priority="1839">
      <formula>$L15&gt;0.15</formula>
    </cfRule>
    <cfRule type="expression" dxfId="15408" priority="1840">
      <formula>AND($L15&gt;0.08,$L15&lt;0.15)</formula>
    </cfRule>
  </conditionalFormatting>
  <conditionalFormatting sqref="D15">
    <cfRule type="expression" dxfId="15407" priority="1811">
      <formula>$L15&gt;0.15</formula>
    </cfRule>
    <cfRule type="expression" dxfId="15406" priority="1812">
      <formula>AND($L15&gt;0.08,$L15&lt;0.15)</formula>
    </cfRule>
  </conditionalFormatting>
  <conditionalFormatting sqref="D15">
    <cfRule type="expression" dxfId="15405" priority="1809">
      <formula>$L15&gt;0.15</formula>
    </cfRule>
    <cfRule type="expression" dxfId="15404" priority="1810">
      <formula>AND($L15&gt;0.08,$L15&lt;0.15)</formula>
    </cfRule>
  </conditionalFormatting>
  <conditionalFormatting sqref="D15">
    <cfRule type="expression" dxfId="15403" priority="1807">
      <formula>$L15&gt;0.15</formula>
    </cfRule>
    <cfRule type="expression" dxfId="15402" priority="1808">
      <formula>AND($L15&gt;0.08,$L15&lt;0.15)</formula>
    </cfRule>
  </conditionalFormatting>
  <conditionalFormatting sqref="D15">
    <cfRule type="expression" dxfId="15401" priority="1799">
      <formula>$L15&gt;0.15</formula>
    </cfRule>
    <cfRule type="expression" dxfId="15400" priority="1800">
      <formula>AND($L15&gt;0.08,$L15&lt;0.15)</formula>
    </cfRule>
  </conditionalFormatting>
  <conditionalFormatting sqref="D15">
    <cfRule type="expression" dxfId="15399" priority="1797">
      <formula>$L15&gt;0.15</formula>
    </cfRule>
    <cfRule type="expression" dxfId="15398" priority="1798">
      <formula>AND($L15&gt;0.08,$L15&lt;0.15)</formula>
    </cfRule>
  </conditionalFormatting>
  <conditionalFormatting sqref="D15">
    <cfRule type="expression" dxfId="15397" priority="1795">
      <formula>$L15&gt;0.15</formula>
    </cfRule>
    <cfRule type="expression" dxfId="15396" priority="1796">
      <formula>AND($L15&gt;0.08,$L15&lt;0.15)</formula>
    </cfRule>
  </conditionalFormatting>
  <conditionalFormatting sqref="D15">
    <cfRule type="expression" dxfId="15395" priority="1815">
      <formula>$L15&gt;0.15</formula>
    </cfRule>
    <cfRule type="expression" dxfId="15394" priority="1816">
      <formula>AND($L15&gt;0.08,$L15&lt;0.15)</formula>
    </cfRule>
  </conditionalFormatting>
  <conditionalFormatting sqref="D15">
    <cfRule type="expression" dxfId="15393" priority="1817">
      <formula>$L15&gt;0.15</formula>
    </cfRule>
    <cfRule type="expression" dxfId="15392" priority="1818">
      <formula>AND($L15&gt;0.08,$L15&lt;0.15)</formula>
    </cfRule>
  </conditionalFormatting>
  <conditionalFormatting sqref="D15">
    <cfRule type="expression" dxfId="15391" priority="1813">
      <formula>$L15&gt;0.15</formula>
    </cfRule>
    <cfRule type="expression" dxfId="15390" priority="1814">
      <formula>AND($L15&gt;0.08,$L15&lt;0.15)</formula>
    </cfRule>
  </conditionalFormatting>
  <conditionalFormatting sqref="D15">
    <cfRule type="expression" dxfId="15389" priority="1805">
      <formula>$L15&gt;0.15</formula>
    </cfRule>
    <cfRule type="expression" dxfId="15388" priority="1806">
      <formula>AND($L15&gt;0.08,$L15&lt;0.15)</formula>
    </cfRule>
  </conditionalFormatting>
  <conditionalFormatting sqref="D15">
    <cfRule type="expression" dxfId="15387" priority="1801">
      <formula>$L15&gt;0.15</formula>
    </cfRule>
    <cfRule type="expression" dxfId="15386" priority="1802">
      <formula>AND($L15&gt;0.08,$L15&lt;0.15)</formula>
    </cfRule>
  </conditionalFormatting>
  <conditionalFormatting sqref="D15">
    <cfRule type="expression" dxfId="15385" priority="1803">
      <formula>$L15&gt;0.15</formula>
    </cfRule>
    <cfRule type="expression" dxfId="15384" priority="1804">
      <formula>AND($L15&gt;0.08,$L15&lt;0.15)</formula>
    </cfRule>
  </conditionalFormatting>
  <conditionalFormatting sqref="D15">
    <cfRule type="expression" dxfId="15383" priority="1793">
      <formula>$L15&gt;0.15</formula>
    </cfRule>
    <cfRule type="expression" dxfId="15382" priority="1794">
      <formula>AND($L15&gt;0.08,$L15&lt;0.15)</formula>
    </cfRule>
  </conditionalFormatting>
  <conditionalFormatting sqref="D17">
    <cfRule type="expression" dxfId="15381" priority="1785">
      <formula>$L17&gt;0.15</formula>
    </cfRule>
    <cfRule type="expression" dxfId="15380" priority="1786">
      <formula>AND($L17&gt;0.08,$L17&lt;0.15)</formula>
    </cfRule>
  </conditionalFormatting>
  <conditionalFormatting sqref="D17">
    <cfRule type="expression" dxfId="15379" priority="1783">
      <formula>$L17&gt;0.15</formula>
    </cfRule>
    <cfRule type="expression" dxfId="15378" priority="1784">
      <formula>AND($L17&gt;0.08,$L17&lt;0.15)</formula>
    </cfRule>
  </conditionalFormatting>
  <conditionalFormatting sqref="D17">
    <cfRule type="expression" dxfId="15377" priority="1781">
      <formula>$L17&gt;0.15</formula>
    </cfRule>
    <cfRule type="expression" dxfId="15376" priority="1782">
      <formula>AND($L17&gt;0.08,$L17&lt;0.15)</formula>
    </cfRule>
  </conditionalFormatting>
  <conditionalFormatting sqref="D17">
    <cfRule type="expression" dxfId="15375" priority="1773">
      <formula>$L17&gt;0.15</formula>
    </cfRule>
    <cfRule type="expression" dxfId="15374" priority="1774">
      <formula>AND($L17&gt;0.08,$L17&lt;0.15)</formula>
    </cfRule>
  </conditionalFormatting>
  <conditionalFormatting sqref="D17">
    <cfRule type="expression" dxfId="15373" priority="1771">
      <formula>$L17&gt;0.15</formula>
    </cfRule>
    <cfRule type="expression" dxfId="15372" priority="1772">
      <formula>AND($L17&gt;0.08,$L17&lt;0.15)</formula>
    </cfRule>
  </conditionalFormatting>
  <conditionalFormatting sqref="D17">
    <cfRule type="expression" dxfId="15371" priority="1769">
      <formula>$L17&gt;0.15</formula>
    </cfRule>
    <cfRule type="expression" dxfId="15370" priority="1770">
      <formula>AND($L17&gt;0.08,$L17&lt;0.15)</formula>
    </cfRule>
  </conditionalFormatting>
  <conditionalFormatting sqref="D17">
    <cfRule type="expression" dxfId="15369" priority="1789">
      <formula>$L17&gt;0.15</formula>
    </cfRule>
    <cfRule type="expression" dxfId="15368" priority="1790">
      <formula>AND($L17&gt;0.08,$L17&lt;0.15)</formula>
    </cfRule>
  </conditionalFormatting>
  <conditionalFormatting sqref="D17">
    <cfRule type="expression" dxfId="15367" priority="1791">
      <formula>$L17&gt;0.15</formula>
    </cfRule>
    <cfRule type="expression" dxfId="15366" priority="1792">
      <formula>AND($L17&gt;0.08,$L17&lt;0.15)</formula>
    </cfRule>
  </conditionalFormatting>
  <conditionalFormatting sqref="D17">
    <cfRule type="expression" dxfId="15365" priority="1787">
      <formula>$L17&gt;0.15</formula>
    </cfRule>
    <cfRule type="expression" dxfId="15364" priority="1788">
      <formula>AND($L17&gt;0.08,$L17&lt;0.15)</formula>
    </cfRule>
  </conditionalFormatting>
  <conditionalFormatting sqref="D17">
    <cfRule type="expression" dxfId="15363" priority="1779">
      <formula>$L17&gt;0.15</formula>
    </cfRule>
    <cfRule type="expression" dxfId="15362" priority="1780">
      <formula>AND($L17&gt;0.08,$L17&lt;0.15)</formula>
    </cfRule>
  </conditionalFormatting>
  <conditionalFormatting sqref="D17">
    <cfRule type="expression" dxfId="15361" priority="1775">
      <formula>$L17&gt;0.15</formula>
    </cfRule>
    <cfRule type="expression" dxfId="15360" priority="1776">
      <formula>AND($L17&gt;0.08,$L17&lt;0.15)</formula>
    </cfRule>
  </conditionalFormatting>
  <conditionalFormatting sqref="D17">
    <cfRule type="expression" dxfId="15359" priority="1777">
      <formula>$L17&gt;0.15</formula>
    </cfRule>
    <cfRule type="expression" dxfId="15358" priority="1778">
      <formula>AND($L17&gt;0.08,$L17&lt;0.15)</formula>
    </cfRule>
  </conditionalFormatting>
  <conditionalFormatting sqref="D17">
    <cfRule type="expression" dxfId="15357" priority="1767">
      <formula>$L17&gt;0.15</formula>
    </cfRule>
    <cfRule type="expression" dxfId="15356" priority="1768">
      <formula>AND($L17&gt;0.08,$L17&lt;0.15)</formula>
    </cfRule>
  </conditionalFormatting>
  <conditionalFormatting sqref="H19">
    <cfRule type="expression" dxfId="15355" priority="1765">
      <formula>$L19&gt;0.15</formula>
    </cfRule>
    <cfRule type="expression" dxfId="15354" priority="1766">
      <formula>AND($L19&gt;0.08,$L19&lt;0.15)</formula>
    </cfRule>
  </conditionalFormatting>
  <conditionalFormatting sqref="H19">
    <cfRule type="expression" dxfId="15353" priority="1763">
      <formula>$L19&gt;0.15</formula>
    </cfRule>
    <cfRule type="expression" dxfId="15352" priority="1764">
      <formula>AND($L19&gt;0.08,$L19&lt;0.15)</formula>
    </cfRule>
  </conditionalFormatting>
  <conditionalFormatting sqref="H19">
    <cfRule type="expression" dxfId="15351" priority="1761">
      <formula>$L19&gt;0.15</formula>
    </cfRule>
    <cfRule type="expression" dxfId="15350" priority="1762">
      <formula>AND($L19&gt;0.08,$L19&lt;0.15)</formula>
    </cfRule>
  </conditionalFormatting>
  <conditionalFormatting sqref="H19">
    <cfRule type="expression" dxfId="15349" priority="1759">
      <formula>$L19&gt;0.15</formula>
    </cfRule>
    <cfRule type="expression" dxfId="15348" priority="1760">
      <formula>AND($L19&gt;0.08,$L19&lt;0.15)</formula>
    </cfRule>
  </conditionalFormatting>
  <conditionalFormatting sqref="H19">
    <cfRule type="expression" dxfId="15347" priority="1757">
      <formula>$L19&gt;0.15</formula>
    </cfRule>
    <cfRule type="expression" dxfId="15346" priority="1758">
      <formula>AND($L19&gt;0.08,$L19&lt;0.15)</formula>
    </cfRule>
  </conditionalFormatting>
  <conditionalFormatting sqref="H19">
    <cfRule type="expression" dxfId="15345" priority="1755">
      <formula>$L19&gt;0.15</formula>
    </cfRule>
    <cfRule type="expression" dxfId="15344" priority="1756">
      <formula>AND($L19&gt;0.08,$L19&lt;0.15)</formula>
    </cfRule>
  </conditionalFormatting>
  <conditionalFormatting sqref="H19">
    <cfRule type="expression" dxfId="15343" priority="1753">
      <formula>$L19&gt;0.15</formula>
    </cfRule>
    <cfRule type="expression" dxfId="15342" priority="1754">
      <formula>AND($L19&gt;0.08,$L19&lt;0.15)</formula>
    </cfRule>
  </conditionalFormatting>
  <conditionalFormatting sqref="H19">
    <cfRule type="expression" dxfId="15341" priority="1751">
      <formula>$L19&gt;0.15</formula>
    </cfRule>
    <cfRule type="expression" dxfId="15340" priority="1752">
      <formula>AND($L19&gt;0.08,$L19&lt;0.15)</formula>
    </cfRule>
  </conditionalFormatting>
  <conditionalFormatting sqref="F20">
    <cfRule type="expression" dxfId="15339" priority="1727">
      <formula>$L20&gt;0.15</formula>
    </cfRule>
    <cfRule type="expression" dxfId="15338" priority="1728">
      <formula>AND($L20&gt;0.08,$L20&lt;0.15)</formula>
    </cfRule>
  </conditionalFormatting>
  <conditionalFormatting sqref="F20">
    <cfRule type="expression" dxfId="15337" priority="1725">
      <formula>$L20&gt;0.15</formula>
    </cfRule>
    <cfRule type="expression" dxfId="15336" priority="1726">
      <formula>AND($L20&gt;0.08,$L20&lt;0.15)</formula>
    </cfRule>
  </conditionalFormatting>
  <conditionalFormatting sqref="G20">
    <cfRule type="expression" dxfId="15335" priority="1723">
      <formula>$L20&gt;0.15</formula>
    </cfRule>
    <cfRule type="expression" dxfId="15334" priority="1724">
      <formula>AND($L20&gt;0.08,$L20&lt;0.15)</formula>
    </cfRule>
  </conditionalFormatting>
  <conditionalFormatting sqref="G20">
    <cfRule type="expression" dxfId="15333" priority="1721">
      <formula>$L20&gt;0.15</formula>
    </cfRule>
    <cfRule type="expression" dxfId="15332" priority="1722">
      <formula>AND($L20&gt;0.08,$L20&lt;0.15)</formula>
    </cfRule>
  </conditionalFormatting>
  <conditionalFormatting sqref="F20">
    <cfRule type="expression" dxfId="15331" priority="1729">
      <formula>$L20&gt;0.15</formula>
    </cfRule>
    <cfRule type="expression" dxfId="15330" priority="1730">
      <formula>AND($L20&gt;0.08,$L20&lt;0.15)</formula>
    </cfRule>
  </conditionalFormatting>
  <conditionalFormatting sqref="F20">
    <cfRule type="expression" dxfId="15329" priority="1731">
      <formula>$L20&gt;0.15</formula>
    </cfRule>
    <cfRule type="expression" dxfId="15328" priority="1732">
      <formula>AND($L20&gt;0.08,$L20&lt;0.15)</formula>
    </cfRule>
  </conditionalFormatting>
  <conditionalFormatting sqref="F20">
    <cfRule type="expression" dxfId="15327" priority="1739">
      <formula>$L20&gt;0.15</formula>
    </cfRule>
    <cfRule type="expression" dxfId="15326" priority="1740">
      <formula>AND($L20&gt;0.08,$L20&lt;0.15)</formula>
    </cfRule>
  </conditionalFormatting>
  <conditionalFormatting sqref="F20">
    <cfRule type="expression" dxfId="15325" priority="1741">
      <formula>$L20&gt;0.15</formula>
    </cfRule>
    <cfRule type="expression" dxfId="15324" priority="1742">
      <formula>AND($L20&gt;0.08,$L20&lt;0.15)</formula>
    </cfRule>
  </conditionalFormatting>
  <conditionalFormatting sqref="F20">
    <cfRule type="expression" dxfId="15323" priority="1737">
      <formula>$L20&gt;0.15</formula>
    </cfRule>
    <cfRule type="expression" dxfId="15322" priority="1738">
      <formula>AND($L20&gt;0.08,$L20&lt;0.15)</formula>
    </cfRule>
  </conditionalFormatting>
  <conditionalFormatting sqref="F20">
    <cfRule type="expression" dxfId="15321" priority="1749">
      <formula>$L20&gt;0.15</formula>
    </cfRule>
    <cfRule type="expression" dxfId="15320" priority="1750">
      <formula>AND($L20&gt;0.08,$L20&lt;0.15)</formula>
    </cfRule>
  </conditionalFormatting>
  <conditionalFormatting sqref="F20">
    <cfRule type="expression" dxfId="15319" priority="1747">
      <formula>$L20&gt;0.15</formula>
    </cfRule>
    <cfRule type="expression" dxfId="15318" priority="1748">
      <formula>AND($L20&gt;0.08,$L20&lt;0.15)</formula>
    </cfRule>
  </conditionalFormatting>
  <conditionalFormatting sqref="F20">
    <cfRule type="expression" dxfId="15317" priority="1745">
      <formula>$L20&gt;0.15</formula>
    </cfRule>
    <cfRule type="expression" dxfId="15316" priority="1746">
      <formula>AND($L20&gt;0.08,$L20&lt;0.15)</formula>
    </cfRule>
  </conditionalFormatting>
  <conditionalFormatting sqref="F20">
    <cfRule type="expression" dxfId="15315" priority="1743">
      <formula>$L20&gt;0.15</formula>
    </cfRule>
    <cfRule type="expression" dxfId="15314" priority="1744">
      <formula>AND($L20&gt;0.08,$L20&lt;0.15)</formula>
    </cfRule>
  </conditionalFormatting>
  <conditionalFormatting sqref="E20">
    <cfRule type="expression" dxfId="15313" priority="1703">
      <formula>$L20&gt;0.15</formula>
    </cfRule>
    <cfRule type="expression" dxfId="15312" priority="1704">
      <formula>AND($L20&gt;0.08,$L20&lt;0.15)</formula>
    </cfRule>
  </conditionalFormatting>
  <conditionalFormatting sqref="E20">
    <cfRule type="expression" dxfId="15311" priority="1701">
      <formula>$L20&gt;0.15</formula>
    </cfRule>
    <cfRule type="expression" dxfId="15310" priority="1702">
      <formula>AND($L20&gt;0.08,$L20&lt;0.15)</formula>
    </cfRule>
  </conditionalFormatting>
  <conditionalFormatting sqref="E20">
    <cfRule type="expression" dxfId="15309" priority="1705">
      <formula>$L20&gt;0.15</formula>
    </cfRule>
    <cfRule type="expression" dxfId="15308" priority="1706">
      <formula>AND($L20&gt;0.08,$L20&lt;0.15)</formula>
    </cfRule>
  </conditionalFormatting>
  <conditionalFormatting sqref="E20">
    <cfRule type="expression" dxfId="15307" priority="1699">
      <formula>$L20&gt;0.15</formula>
    </cfRule>
    <cfRule type="expression" dxfId="15306" priority="1700">
      <formula>AND($L20&gt;0.08,$L20&lt;0.15)</formula>
    </cfRule>
  </conditionalFormatting>
  <conditionalFormatting sqref="E20">
    <cfRule type="expression" dxfId="15305" priority="1695">
      <formula>$L20&gt;0.15</formula>
    </cfRule>
    <cfRule type="expression" dxfId="15304" priority="1696">
      <formula>AND($L20&gt;0.08,$L20&lt;0.15)</formula>
    </cfRule>
  </conditionalFormatting>
  <conditionalFormatting sqref="E20">
    <cfRule type="expression" dxfId="15303" priority="1697">
      <formula>$L20&gt;0.15</formula>
    </cfRule>
    <cfRule type="expression" dxfId="15302" priority="1698">
      <formula>AND($L20&gt;0.08,$L20&lt;0.15)</formula>
    </cfRule>
  </conditionalFormatting>
  <conditionalFormatting sqref="E20">
    <cfRule type="expression" dxfId="15301" priority="1719">
      <formula>$L20&gt;0.15</formula>
    </cfRule>
    <cfRule type="expression" dxfId="15300" priority="1720">
      <formula>AND($L20&gt;0.08,$L20&lt;0.15)</formula>
    </cfRule>
  </conditionalFormatting>
  <conditionalFormatting sqref="E20">
    <cfRule type="expression" dxfId="15299" priority="1717">
      <formula>$L20&gt;0.15</formula>
    </cfRule>
    <cfRule type="expression" dxfId="15298" priority="1718">
      <formula>AND($L20&gt;0.08,$L20&lt;0.15)</formula>
    </cfRule>
  </conditionalFormatting>
  <conditionalFormatting sqref="E20">
    <cfRule type="expression" dxfId="15297" priority="1711">
      <formula>$L20&gt;0.15</formula>
    </cfRule>
    <cfRule type="expression" dxfId="15296" priority="1712">
      <formula>AND($L20&gt;0.08,$L20&lt;0.15)</formula>
    </cfRule>
  </conditionalFormatting>
  <conditionalFormatting sqref="E20">
    <cfRule type="expression" dxfId="15295" priority="1709">
      <formula>$L20&gt;0.15</formula>
    </cfRule>
    <cfRule type="expression" dxfId="15294" priority="1710">
      <formula>AND($L20&gt;0.08,$L20&lt;0.15)</formula>
    </cfRule>
  </conditionalFormatting>
  <conditionalFormatting sqref="E20">
    <cfRule type="expression" dxfId="15293" priority="1707">
      <formula>$L20&gt;0.15</formula>
    </cfRule>
    <cfRule type="expression" dxfId="15292" priority="1708">
      <formula>AND($L20&gt;0.08,$L20&lt;0.15)</formula>
    </cfRule>
  </conditionalFormatting>
  <conditionalFormatting sqref="E20">
    <cfRule type="expression" dxfId="15291" priority="1713">
      <formula>$L20&gt;0.15</formula>
    </cfRule>
    <cfRule type="expression" dxfId="15290" priority="1714">
      <formula>AND($L20&gt;0.08,$L20&lt;0.15)</formula>
    </cfRule>
  </conditionalFormatting>
  <conditionalFormatting sqref="E20">
    <cfRule type="expression" dxfId="15289" priority="1715">
      <formula>$L20&gt;0.15</formula>
    </cfRule>
    <cfRule type="expression" dxfId="15288" priority="1716">
      <formula>AND($L20&gt;0.08,$L20&lt;0.15)</formula>
    </cfRule>
  </conditionalFormatting>
  <conditionalFormatting sqref="D20">
    <cfRule type="expression" dxfId="15287" priority="1693">
      <formula>$L20&gt;0.15</formula>
    </cfRule>
    <cfRule type="expression" dxfId="15286" priority="1694">
      <formula>AND($L20&gt;0.08,$L20&lt;0.15)</formula>
    </cfRule>
  </conditionalFormatting>
  <conditionalFormatting sqref="H20">
    <cfRule type="expression" dxfId="15285" priority="1691">
      <formula>$L20&gt;0.15</formula>
    </cfRule>
    <cfRule type="expression" dxfId="15284" priority="1692">
      <formula>AND($L20&gt;0.08,$L20&lt;0.15)</formula>
    </cfRule>
  </conditionalFormatting>
  <conditionalFormatting sqref="H20">
    <cfRule type="expression" dxfId="15283" priority="1689">
      <formula>$L20&gt;0.15</formula>
    </cfRule>
    <cfRule type="expression" dxfId="15282" priority="1690">
      <formula>AND($L20&gt;0.08,$L20&lt;0.15)</formula>
    </cfRule>
  </conditionalFormatting>
  <conditionalFormatting sqref="H20">
    <cfRule type="expression" dxfId="15281" priority="1681">
      <formula>$L20&gt;0.15</formula>
    </cfRule>
    <cfRule type="expression" dxfId="15280" priority="1682">
      <formula>AND($L20&gt;0.08,$L20&lt;0.15)</formula>
    </cfRule>
  </conditionalFormatting>
  <conditionalFormatting sqref="H20">
    <cfRule type="expression" dxfId="15279" priority="1679">
      <formula>$L20&gt;0.15</formula>
    </cfRule>
    <cfRule type="expression" dxfId="15278" priority="1680">
      <formula>AND($L20&gt;0.08,$L20&lt;0.15)</formula>
    </cfRule>
  </conditionalFormatting>
  <conditionalFormatting sqref="H20">
    <cfRule type="expression" dxfId="15277" priority="1677">
      <formula>$L20&gt;0.15</formula>
    </cfRule>
    <cfRule type="expression" dxfId="15276" priority="1678">
      <formula>AND($L20&gt;0.08,$L20&lt;0.15)</formula>
    </cfRule>
  </conditionalFormatting>
  <conditionalFormatting sqref="AD22">
    <cfRule type="expression" dxfId="15275" priority="1665">
      <formula>$L22&gt;0.15</formula>
    </cfRule>
    <cfRule type="expression" dxfId="15274" priority="1666">
      <formula>AND($L22&gt;0.08,$L22&lt;0.15)</formula>
    </cfRule>
  </conditionalFormatting>
  <conditionalFormatting sqref="AD23">
    <cfRule type="expression" dxfId="15273" priority="1663">
      <formula>$L23&gt;0.15</formula>
    </cfRule>
    <cfRule type="expression" dxfId="15272" priority="1664">
      <formula>AND($L23&gt;0.08,$L23&lt;0.15)</formula>
    </cfRule>
  </conditionalFormatting>
  <conditionalFormatting sqref="AD24">
    <cfRule type="expression" dxfId="15271" priority="1661">
      <formula>$L24&gt;0.15</formula>
    </cfRule>
    <cfRule type="expression" dxfId="15270" priority="1662">
      <formula>AND($L24&gt;0.08,$L24&lt;0.15)</formula>
    </cfRule>
  </conditionalFormatting>
  <conditionalFormatting sqref="H23">
    <cfRule type="expression" dxfId="15269" priority="1571">
      <formula>$L23&gt;0.15</formula>
    </cfRule>
    <cfRule type="expression" dxfId="15268" priority="1572">
      <formula>AND($L23&gt;0.08,$L23&lt;0.15)</formula>
    </cfRule>
  </conditionalFormatting>
  <conditionalFormatting sqref="H23">
    <cfRule type="expression" dxfId="15267" priority="1569">
      <formula>$L23&gt;0.15</formula>
    </cfRule>
    <cfRule type="expression" dxfId="15266" priority="1570">
      <formula>AND($L23&gt;0.08,$L23&lt;0.15)</formula>
    </cfRule>
  </conditionalFormatting>
  <conditionalFormatting sqref="H23">
    <cfRule type="expression" dxfId="15265" priority="1573">
      <formula>$L23&gt;0.15</formula>
    </cfRule>
    <cfRule type="expression" dxfId="15264" priority="1574">
      <formula>AND($L23&gt;0.08,$L23&lt;0.15)</formula>
    </cfRule>
  </conditionalFormatting>
  <conditionalFormatting sqref="H23">
    <cfRule type="expression" dxfId="15263" priority="1567">
      <formula>$L23&gt;0.15</formula>
    </cfRule>
    <cfRule type="expression" dxfId="15262" priority="1568">
      <formula>AND($L23&gt;0.08,$L23&lt;0.15)</formula>
    </cfRule>
  </conditionalFormatting>
  <conditionalFormatting sqref="H23">
    <cfRule type="expression" dxfId="15261" priority="1563">
      <formula>$L23&gt;0.15</formula>
    </cfRule>
    <cfRule type="expression" dxfId="15260" priority="1564">
      <formula>AND($L23&gt;0.08,$L23&lt;0.15)</formula>
    </cfRule>
  </conditionalFormatting>
  <conditionalFormatting sqref="H23">
    <cfRule type="expression" dxfId="15259" priority="1565">
      <formula>$L23&gt;0.15</formula>
    </cfRule>
    <cfRule type="expression" dxfId="15258" priority="1566">
      <formula>AND($L23&gt;0.08,$L23&lt;0.15)</formula>
    </cfRule>
  </conditionalFormatting>
  <conditionalFormatting sqref="E23">
    <cfRule type="expression" dxfId="15257" priority="1587">
      <formula>$L23&gt;0.15</formula>
    </cfRule>
    <cfRule type="expression" dxfId="15256" priority="1588">
      <formula>AND($L23&gt;0.08,$L23&lt;0.15)</formula>
    </cfRule>
  </conditionalFormatting>
  <conditionalFormatting sqref="E23">
    <cfRule type="expression" dxfId="15255" priority="1585">
      <formula>$L23&gt;0.15</formula>
    </cfRule>
    <cfRule type="expression" dxfId="15254" priority="1586">
      <formula>AND($L23&gt;0.08,$L23&lt;0.15)</formula>
    </cfRule>
  </conditionalFormatting>
  <conditionalFormatting sqref="E23">
    <cfRule type="expression" dxfId="15253" priority="1579">
      <formula>$L23&gt;0.15</formula>
    </cfRule>
    <cfRule type="expression" dxfId="15252" priority="1580">
      <formula>AND($L23&gt;0.08,$L23&lt;0.15)</formula>
    </cfRule>
  </conditionalFormatting>
  <conditionalFormatting sqref="H23">
    <cfRule type="expression" dxfId="15251" priority="1577">
      <formula>$L23&gt;0.15</formula>
    </cfRule>
    <cfRule type="expression" dxfId="15250" priority="1578">
      <formula>AND($L23&gt;0.08,$L23&lt;0.15)</formula>
    </cfRule>
  </conditionalFormatting>
  <conditionalFormatting sqref="H23">
    <cfRule type="expression" dxfId="15249" priority="1575">
      <formula>$L23&gt;0.15</formula>
    </cfRule>
    <cfRule type="expression" dxfId="15248" priority="1576">
      <formula>AND($L23&gt;0.08,$L23&lt;0.15)</formula>
    </cfRule>
  </conditionalFormatting>
  <conditionalFormatting sqref="E23">
    <cfRule type="expression" dxfId="15247" priority="1581">
      <formula>$L23&gt;0.15</formula>
    </cfRule>
    <cfRule type="expression" dxfId="15246" priority="1582">
      <formula>AND($L23&gt;0.08,$L23&lt;0.15)</formula>
    </cfRule>
  </conditionalFormatting>
  <conditionalFormatting sqref="E23">
    <cfRule type="expression" dxfId="15245" priority="1583">
      <formula>$L23&gt;0.15</formula>
    </cfRule>
    <cfRule type="expression" dxfId="15244" priority="1584">
      <formula>AND($L23&gt;0.08,$L23&lt;0.15)</formula>
    </cfRule>
  </conditionalFormatting>
  <conditionalFormatting sqref="E23">
    <cfRule type="expression" dxfId="15243" priority="1597">
      <formula>$L23&gt;0.15</formula>
    </cfRule>
    <cfRule type="expression" dxfId="15242" priority="1598">
      <formula>AND($L23&gt;0.08,$L23&lt;0.15)</formula>
    </cfRule>
  </conditionalFormatting>
  <conditionalFormatting sqref="E23">
    <cfRule type="expression" dxfId="15241" priority="1595">
      <formula>$L23&gt;0.15</formula>
    </cfRule>
    <cfRule type="expression" dxfId="15240" priority="1596">
      <formula>AND($L23&gt;0.08,$L23&lt;0.15)</formula>
    </cfRule>
  </conditionalFormatting>
  <conditionalFormatting sqref="E23">
    <cfRule type="expression" dxfId="15239" priority="1589">
      <formula>$L23&gt;0.15</formula>
    </cfRule>
    <cfRule type="expression" dxfId="15238" priority="1590">
      <formula>AND($L23&gt;0.08,$L23&lt;0.15)</formula>
    </cfRule>
  </conditionalFormatting>
  <conditionalFormatting sqref="E23">
    <cfRule type="expression" dxfId="15237" priority="1591">
      <formula>$L23&gt;0.15</formula>
    </cfRule>
    <cfRule type="expression" dxfId="15236" priority="1592">
      <formula>AND($L23&gt;0.08,$L23&lt;0.15)</formula>
    </cfRule>
  </conditionalFormatting>
  <conditionalFormatting sqref="E23">
    <cfRule type="expression" dxfId="15235" priority="1593">
      <formula>$L23&gt;0.15</formula>
    </cfRule>
    <cfRule type="expression" dxfId="15234" priority="1594">
      <formula>AND($L23&gt;0.08,$L23&lt;0.15)</formula>
    </cfRule>
  </conditionalFormatting>
  <conditionalFormatting sqref="G23">
    <cfRule type="expression" dxfId="15233" priority="1627">
      <formula>$L23&gt;0.15</formula>
    </cfRule>
    <cfRule type="expression" dxfId="15232" priority="1628">
      <formula>AND($L23&gt;0.08,$L23&lt;0.15)</formula>
    </cfRule>
  </conditionalFormatting>
  <conditionalFormatting sqref="G23">
    <cfRule type="expression" dxfId="15231" priority="1625">
      <formula>$L23&gt;0.15</formula>
    </cfRule>
    <cfRule type="expression" dxfId="15230" priority="1626">
      <formula>AND($L23&gt;0.08,$L23&lt;0.15)</formula>
    </cfRule>
  </conditionalFormatting>
  <conditionalFormatting sqref="F23">
    <cfRule type="expression" dxfId="15229" priority="1657">
      <formula>$L23&gt;0.15</formula>
    </cfRule>
    <cfRule type="expression" dxfId="15228" priority="1658">
      <formula>AND($L23&gt;0.08,$L23&lt;0.15)</formula>
    </cfRule>
  </conditionalFormatting>
  <conditionalFormatting sqref="F23">
    <cfRule type="expression" dxfId="15227" priority="1655">
      <formula>$L23&gt;0.15</formula>
    </cfRule>
    <cfRule type="expression" dxfId="15226" priority="1656">
      <formula>AND($L23&gt;0.08,$L23&lt;0.15)</formula>
    </cfRule>
  </conditionalFormatting>
  <conditionalFormatting sqref="F23">
    <cfRule type="expression" dxfId="15225" priority="1653">
      <formula>$L23&gt;0.15</formula>
    </cfRule>
    <cfRule type="expression" dxfId="15224" priority="1654">
      <formula>AND($L23&gt;0.08,$L23&lt;0.15)</formula>
    </cfRule>
  </conditionalFormatting>
  <conditionalFormatting sqref="F23">
    <cfRule type="expression" dxfId="15223" priority="1659">
      <formula>$L23&gt;0.15</formula>
    </cfRule>
    <cfRule type="expression" dxfId="15222" priority="1660">
      <formula>AND($L23&gt;0.08,$L23&lt;0.15)</formula>
    </cfRule>
  </conditionalFormatting>
  <conditionalFormatting sqref="G23">
    <cfRule type="expression" dxfId="15221" priority="1635">
      <formula>$L23&gt;0.15</formula>
    </cfRule>
    <cfRule type="expression" dxfId="15220" priority="1636">
      <formula>AND($L23&gt;0.08,$L23&lt;0.15)</formula>
    </cfRule>
  </conditionalFormatting>
  <conditionalFormatting sqref="G23">
    <cfRule type="expression" dxfId="15219" priority="1633">
      <formula>$L23&gt;0.15</formula>
    </cfRule>
    <cfRule type="expression" dxfId="15218" priority="1634">
      <formula>AND($L23&gt;0.08,$L23&lt;0.15)</formula>
    </cfRule>
  </conditionalFormatting>
  <conditionalFormatting sqref="G23">
    <cfRule type="expression" dxfId="15217" priority="1637">
      <formula>$L23&gt;0.15</formula>
    </cfRule>
    <cfRule type="expression" dxfId="15216" priority="1638">
      <formula>AND($L23&gt;0.08,$L23&lt;0.15)</formula>
    </cfRule>
  </conditionalFormatting>
  <conditionalFormatting sqref="G23">
    <cfRule type="expression" dxfId="15215" priority="1631">
      <formula>$L23&gt;0.15</formula>
    </cfRule>
    <cfRule type="expression" dxfId="15214" priority="1632">
      <formula>AND($L23&gt;0.08,$L23&lt;0.15)</formula>
    </cfRule>
  </conditionalFormatting>
  <conditionalFormatting sqref="G23">
    <cfRule type="expression" dxfId="15213" priority="1629">
      <formula>$L23&gt;0.15</formula>
    </cfRule>
    <cfRule type="expression" dxfId="15212" priority="1630">
      <formula>AND($L23&gt;0.08,$L23&lt;0.15)</formula>
    </cfRule>
  </conditionalFormatting>
  <conditionalFormatting sqref="F23">
    <cfRule type="expression" dxfId="15211" priority="1651">
      <formula>$L23&gt;0.15</formula>
    </cfRule>
    <cfRule type="expression" dxfId="15210" priority="1652">
      <formula>AND($L23&gt;0.08,$L23&lt;0.15)</formula>
    </cfRule>
  </conditionalFormatting>
  <conditionalFormatting sqref="F23">
    <cfRule type="expression" dxfId="15209" priority="1649">
      <formula>$L23&gt;0.15</formula>
    </cfRule>
    <cfRule type="expression" dxfId="15208" priority="1650">
      <formula>AND($L23&gt;0.08,$L23&lt;0.15)</formula>
    </cfRule>
  </conditionalFormatting>
  <conditionalFormatting sqref="F23">
    <cfRule type="expression" dxfId="15207" priority="1643">
      <formula>$L23&gt;0.15</formula>
    </cfRule>
    <cfRule type="expression" dxfId="15206" priority="1644">
      <formula>AND($L23&gt;0.08,$L23&lt;0.15)</formula>
    </cfRule>
  </conditionalFormatting>
  <conditionalFormatting sqref="F23">
    <cfRule type="expression" dxfId="15205" priority="1641">
      <formula>$L23&gt;0.15</formula>
    </cfRule>
    <cfRule type="expression" dxfId="15204" priority="1642">
      <formula>AND($L23&gt;0.08,$L23&lt;0.15)</formula>
    </cfRule>
  </conditionalFormatting>
  <conditionalFormatting sqref="G23">
    <cfRule type="expression" dxfId="15203" priority="1639">
      <formula>$L23&gt;0.15</formula>
    </cfRule>
    <cfRule type="expression" dxfId="15202" priority="1640">
      <formula>AND($L23&gt;0.08,$L23&lt;0.15)</formula>
    </cfRule>
  </conditionalFormatting>
  <conditionalFormatting sqref="F23">
    <cfRule type="expression" dxfId="15201" priority="1645">
      <formula>$L23&gt;0.15</formula>
    </cfRule>
    <cfRule type="expression" dxfId="15200" priority="1646">
      <formula>AND($L23&gt;0.08,$L23&lt;0.15)</formula>
    </cfRule>
  </conditionalFormatting>
  <conditionalFormatting sqref="F23">
    <cfRule type="expression" dxfId="15199" priority="1647">
      <formula>$L23&gt;0.15</formula>
    </cfRule>
    <cfRule type="expression" dxfId="15198" priority="1648">
      <formula>AND($L23&gt;0.08,$L23&lt;0.15)</formula>
    </cfRule>
  </conditionalFormatting>
  <conditionalFormatting sqref="D23">
    <cfRule type="expression" dxfId="15197" priority="1619">
      <formula>$L23&gt;0.15</formula>
    </cfRule>
    <cfRule type="expression" dxfId="15196" priority="1620">
      <formula>AND($L23&gt;0.08,$L23&lt;0.15)</formula>
    </cfRule>
  </conditionalFormatting>
  <conditionalFormatting sqref="D23">
    <cfRule type="expression" dxfId="15195" priority="1617">
      <formula>$L23&gt;0.15</formula>
    </cfRule>
    <cfRule type="expression" dxfId="15194" priority="1618">
      <formula>AND($L23&gt;0.08,$L23&lt;0.15)</formula>
    </cfRule>
  </conditionalFormatting>
  <conditionalFormatting sqref="D23">
    <cfRule type="expression" dxfId="15193" priority="1615">
      <formula>$L23&gt;0.15</formula>
    </cfRule>
    <cfRule type="expression" dxfId="15192" priority="1616">
      <formula>AND($L23&gt;0.08,$L23&lt;0.15)</formula>
    </cfRule>
  </conditionalFormatting>
  <conditionalFormatting sqref="D23">
    <cfRule type="expression" dxfId="15191" priority="1607">
      <formula>$L23&gt;0.15</formula>
    </cfRule>
    <cfRule type="expression" dxfId="15190" priority="1608">
      <formula>AND($L23&gt;0.08,$L23&lt;0.15)</formula>
    </cfRule>
  </conditionalFormatting>
  <conditionalFormatting sqref="D23">
    <cfRule type="expression" dxfId="15189" priority="1623">
      <formula>$L23&gt;0.15</formula>
    </cfRule>
    <cfRule type="expression" dxfId="15188" priority="1624">
      <formula>AND($L23&gt;0.08,$L23&lt;0.15)</formula>
    </cfRule>
  </conditionalFormatting>
  <conditionalFormatting sqref="D23">
    <cfRule type="expression" dxfId="15187" priority="1621">
      <formula>$L23&gt;0.15</formula>
    </cfRule>
    <cfRule type="expression" dxfId="15186" priority="1622">
      <formula>AND($L23&gt;0.08,$L23&lt;0.15)</formula>
    </cfRule>
  </conditionalFormatting>
  <conditionalFormatting sqref="D23">
    <cfRule type="expression" dxfId="15185" priority="1613">
      <formula>$L23&gt;0.15</formula>
    </cfRule>
    <cfRule type="expression" dxfId="15184" priority="1614">
      <formula>AND($L23&gt;0.08,$L23&lt;0.15)</formula>
    </cfRule>
  </conditionalFormatting>
  <conditionalFormatting sqref="D23">
    <cfRule type="expression" dxfId="15183" priority="1609">
      <formula>$L23&gt;0.15</formula>
    </cfRule>
    <cfRule type="expression" dxfId="15182" priority="1610">
      <formula>AND($L23&gt;0.08,$L23&lt;0.15)</formula>
    </cfRule>
  </conditionalFormatting>
  <conditionalFormatting sqref="D23">
    <cfRule type="expression" dxfId="15181" priority="1611">
      <formula>$L23&gt;0.15</formula>
    </cfRule>
    <cfRule type="expression" dxfId="15180" priority="1612">
      <formula>AND($L23&gt;0.08,$L23&lt;0.15)</formula>
    </cfRule>
  </conditionalFormatting>
  <conditionalFormatting sqref="D23">
    <cfRule type="expression" dxfId="15179" priority="1605">
      <formula>$L23&gt;0.15</formula>
    </cfRule>
    <cfRule type="expression" dxfId="15178" priority="1606">
      <formula>AND($L23&gt;0.08,$L23&lt;0.15)</formula>
    </cfRule>
  </conditionalFormatting>
  <conditionalFormatting sqref="D23">
    <cfRule type="expression" dxfId="15177" priority="1603">
      <formula>$L23&gt;0.15</formula>
    </cfRule>
    <cfRule type="expression" dxfId="15176" priority="1604">
      <formula>AND($L23&gt;0.08,$L23&lt;0.15)</formula>
    </cfRule>
  </conditionalFormatting>
  <conditionalFormatting sqref="D23">
    <cfRule type="expression" dxfId="15175" priority="1601">
      <formula>$L23&gt;0.15</formula>
    </cfRule>
    <cfRule type="expression" dxfId="15174" priority="1602">
      <formula>AND($L23&gt;0.08,$L23&lt;0.15)</formula>
    </cfRule>
  </conditionalFormatting>
  <conditionalFormatting sqref="D23">
    <cfRule type="expression" dxfId="15173" priority="1599">
      <formula>$L23&gt;0.15</formula>
    </cfRule>
    <cfRule type="expression" dxfId="15172" priority="1600">
      <formula>AND($L23&gt;0.08,$L23&lt;0.15)</formula>
    </cfRule>
  </conditionalFormatting>
  <conditionalFormatting sqref="F25">
    <cfRule type="expression" dxfId="15171" priority="1503">
      <formula>$L25&gt;0.15</formula>
    </cfRule>
    <cfRule type="expression" dxfId="15170" priority="1504">
      <formula>AND($L25&gt;0.08,$L25&lt;0.15)</formula>
    </cfRule>
  </conditionalFormatting>
  <conditionalFormatting sqref="F25">
    <cfRule type="expression" dxfId="15169" priority="1501">
      <formula>$L25&gt;0.15</formula>
    </cfRule>
    <cfRule type="expression" dxfId="15168" priority="1502">
      <formula>AND($L25&gt;0.08,$L25&lt;0.15)</formula>
    </cfRule>
  </conditionalFormatting>
  <conditionalFormatting sqref="F25">
    <cfRule type="expression" dxfId="15167" priority="1499">
      <formula>$L25&gt;0.15</formula>
    </cfRule>
    <cfRule type="expression" dxfId="15166" priority="1500">
      <formula>AND($L25&gt;0.08,$L25&lt;0.15)</formula>
    </cfRule>
  </conditionalFormatting>
  <conditionalFormatting sqref="F25">
    <cfRule type="expression" dxfId="15165" priority="1491">
      <formula>$L25&gt;0.15</formula>
    </cfRule>
    <cfRule type="expression" dxfId="15164" priority="1492">
      <formula>AND($L25&gt;0.08,$L25&lt;0.15)</formula>
    </cfRule>
  </conditionalFormatting>
  <conditionalFormatting sqref="F25">
    <cfRule type="expression" dxfId="15163" priority="1489">
      <formula>$L25&gt;0.15</formula>
    </cfRule>
    <cfRule type="expression" dxfId="15162" priority="1490">
      <formula>AND($L25&gt;0.08,$L25&lt;0.15)</formula>
    </cfRule>
  </conditionalFormatting>
  <conditionalFormatting sqref="F25">
    <cfRule type="expression" dxfId="15161" priority="1487">
      <formula>$L25&gt;0.15</formula>
    </cfRule>
    <cfRule type="expression" dxfId="15160" priority="1488">
      <formula>AND($L25&gt;0.08,$L25&lt;0.15)</formula>
    </cfRule>
  </conditionalFormatting>
  <conditionalFormatting sqref="F25">
    <cfRule type="expression" dxfId="15159" priority="1497">
      <formula>$L25&gt;0.15</formula>
    </cfRule>
    <cfRule type="expression" dxfId="15158" priority="1498">
      <formula>AND($L25&gt;0.08,$L25&lt;0.15)</formula>
    </cfRule>
  </conditionalFormatting>
  <conditionalFormatting sqref="F25">
    <cfRule type="expression" dxfId="15157" priority="1493">
      <formula>$L25&gt;0.15</formula>
    </cfRule>
    <cfRule type="expression" dxfId="15156" priority="1494">
      <formula>AND($L25&gt;0.08,$L25&lt;0.15)</formula>
    </cfRule>
  </conditionalFormatting>
  <conditionalFormatting sqref="F25">
    <cfRule type="expression" dxfId="15155" priority="1495">
      <formula>$L25&gt;0.15</formula>
    </cfRule>
    <cfRule type="expression" dxfId="15154" priority="1496">
      <formula>AND($L25&gt;0.08,$L25&lt;0.15)</formula>
    </cfRule>
  </conditionalFormatting>
  <conditionalFormatting sqref="F25">
    <cfRule type="expression" dxfId="15153" priority="1485">
      <formula>$L25&gt;0.15</formula>
    </cfRule>
    <cfRule type="expression" dxfId="15152" priority="1486">
      <formula>AND($L25&gt;0.08,$L25&lt;0.15)</formula>
    </cfRule>
  </conditionalFormatting>
  <conditionalFormatting sqref="G25">
    <cfRule type="expression" dxfId="15151" priority="1477">
      <formula>$L25&gt;0.15</formula>
    </cfRule>
    <cfRule type="expression" dxfId="15150" priority="1478">
      <formula>AND($L25&gt;0.08,$L25&lt;0.15)</formula>
    </cfRule>
  </conditionalFormatting>
  <conditionalFormatting sqref="E25">
    <cfRule type="expression" dxfId="15149" priority="1475">
      <formula>$L25&gt;0.15</formula>
    </cfRule>
    <cfRule type="expression" dxfId="15148" priority="1476">
      <formula>AND($L25&gt;0.08,$L25&lt;0.15)</formula>
    </cfRule>
  </conditionalFormatting>
  <conditionalFormatting sqref="E25">
    <cfRule type="expression" dxfId="15147" priority="1473">
      <formula>$L25&gt;0.15</formula>
    </cfRule>
    <cfRule type="expression" dxfId="15146" priority="1474">
      <formula>AND($L25&gt;0.08,$L25&lt;0.15)</formula>
    </cfRule>
  </conditionalFormatting>
  <conditionalFormatting sqref="E25">
    <cfRule type="expression" dxfId="15145" priority="1465">
      <formula>$L25&gt;0.15</formula>
    </cfRule>
    <cfRule type="expression" dxfId="15144" priority="1466">
      <formula>AND($L25&gt;0.08,$L25&lt;0.15)</formula>
    </cfRule>
  </conditionalFormatting>
  <conditionalFormatting sqref="E25">
    <cfRule type="expression" dxfId="15143" priority="1463">
      <formula>$L25&gt;0.15</formula>
    </cfRule>
    <cfRule type="expression" dxfId="15142" priority="1464">
      <formula>AND($L25&gt;0.08,$L25&lt;0.15)</formula>
    </cfRule>
  </conditionalFormatting>
  <conditionalFormatting sqref="E25">
    <cfRule type="expression" dxfId="15141" priority="1461">
      <formula>$L25&gt;0.15</formula>
    </cfRule>
    <cfRule type="expression" dxfId="15140" priority="1462">
      <formula>AND($L25&gt;0.08,$L25&lt;0.15)</formula>
    </cfRule>
  </conditionalFormatting>
  <conditionalFormatting sqref="F25">
    <cfRule type="expression" dxfId="15139" priority="1481">
      <formula>$L25&gt;0.15</formula>
    </cfRule>
    <cfRule type="expression" dxfId="15138" priority="1482">
      <formula>AND($L25&gt;0.08,$L25&lt;0.15)</formula>
    </cfRule>
  </conditionalFormatting>
  <conditionalFormatting sqref="F25">
    <cfRule type="expression" dxfId="15137" priority="1483">
      <formula>$L25&gt;0.15</formula>
    </cfRule>
    <cfRule type="expression" dxfId="15136" priority="1484">
      <formula>AND($L25&gt;0.08,$L25&lt;0.15)</formula>
    </cfRule>
  </conditionalFormatting>
  <conditionalFormatting sqref="G25">
    <cfRule type="expression" dxfId="15135" priority="1479">
      <formula>$L25&gt;0.15</formula>
    </cfRule>
    <cfRule type="expression" dxfId="15134" priority="1480">
      <formula>AND($L25&gt;0.08,$L25&lt;0.15)</formula>
    </cfRule>
  </conditionalFormatting>
  <conditionalFormatting sqref="E25">
    <cfRule type="expression" dxfId="15133" priority="1471">
      <formula>$L25&gt;0.15</formula>
    </cfRule>
    <cfRule type="expression" dxfId="15132" priority="1472">
      <formula>AND($L25&gt;0.08,$L25&lt;0.15)</formula>
    </cfRule>
  </conditionalFormatting>
  <conditionalFormatting sqref="E25">
    <cfRule type="expression" dxfId="15131" priority="1467">
      <formula>$L25&gt;0.15</formula>
    </cfRule>
    <cfRule type="expression" dxfId="15130" priority="1468">
      <formula>AND($L25&gt;0.08,$L25&lt;0.15)</formula>
    </cfRule>
  </conditionalFormatting>
  <conditionalFormatting sqref="E25">
    <cfRule type="expression" dxfId="15129" priority="1469">
      <formula>$L25&gt;0.15</formula>
    </cfRule>
    <cfRule type="expression" dxfId="15128" priority="1470">
      <formula>AND($L25&gt;0.08,$L25&lt;0.15)</formula>
    </cfRule>
  </conditionalFormatting>
  <conditionalFormatting sqref="E25">
    <cfRule type="expression" dxfId="15127" priority="1459">
      <formula>$L25&gt;0.15</formula>
    </cfRule>
    <cfRule type="expression" dxfId="15126" priority="1460">
      <formula>AND($L25&gt;0.08,$L25&lt;0.15)</formula>
    </cfRule>
  </conditionalFormatting>
  <conditionalFormatting sqref="E25">
    <cfRule type="expression" dxfId="15125" priority="1457">
      <formula>$L25&gt;0.15</formula>
    </cfRule>
    <cfRule type="expression" dxfId="15124" priority="1458">
      <formula>AND($L25&gt;0.08,$L25&lt;0.15)</formula>
    </cfRule>
  </conditionalFormatting>
  <conditionalFormatting sqref="E25">
    <cfRule type="expression" dxfId="15123" priority="1455">
      <formula>$L25&gt;0.15</formula>
    </cfRule>
    <cfRule type="expression" dxfId="15122" priority="1456">
      <formula>AND($L25&gt;0.08,$L25&lt;0.15)</formula>
    </cfRule>
  </conditionalFormatting>
  <conditionalFormatting sqref="E25">
    <cfRule type="expression" dxfId="15121" priority="1453">
      <formula>$L25&gt;0.15</formula>
    </cfRule>
    <cfRule type="expression" dxfId="15120" priority="1454">
      <formula>AND($L25&gt;0.08,$L25&lt;0.15)</formula>
    </cfRule>
  </conditionalFormatting>
  <conditionalFormatting sqref="E25">
    <cfRule type="expression" dxfId="15119" priority="1451">
      <formula>$L25&gt;0.15</formula>
    </cfRule>
    <cfRule type="expression" dxfId="15118" priority="1452">
      <formula>AND($L25&gt;0.08,$L25&lt;0.15)</formula>
    </cfRule>
  </conditionalFormatting>
  <conditionalFormatting sqref="D25">
    <cfRule type="expression" dxfId="15117" priority="1449">
      <formula>$L25&gt;0.15</formula>
    </cfRule>
    <cfRule type="expression" dxfId="15116" priority="1450">
      <formula>AND($L25&gt;0.08,$L25&lt;0.15)</formula>
    </cfRule>
  </conditionalFormatting>
  <conditionalFormatting sqref="H25">
    <cfRule type="expression" dxfId="15115" priority="1437">
      <formula>$L25&gt;0.15</formula>
    </cfRule>
    <cfRule type="expression" dxfId="15114" priority="1438">
      <formula>AND($L25&gt;0.08,$L25&lt;0.15)</formula>
    </cfRule>
  </conditionalFormatting>
  <conditionalFormatting sqref="H25">
    <cfRule type="expression" dxfId="15113" priority="1435">
      <formula>$L25&gt;0.15</formula>
    </cfRule>
    <cfRule type="expression" dxfId="15112" priority="1436">
      <formula>AND($L25&gt;0.08,$L25&lt;0.15)</formula>
    </cfRule>
  </conditionalFormatting>
  <conditionalFormatting sqref="H25">
    <cfRule type="expression" dxfId="15111" priority="1433">
      <formula>$L25&gt;0.15</formula>
    </cfRule>
    <cfRule type="expression" dxfId="15110" priority="1434">
      <formula>AND($L25&gt;0.08,$L25&lt;0.15)</formula>
    </cfRule>
  </conditionalFormatting>
  <conditionalFormatting sqref="H25">
    <cfRule type="expression" dxfId="15109" priority="1443">
      <formula>$L25&gt;0.15</formula>
    </cfRule>
    <cfRule type="expression" dxfId="15108" priority="1444">
      <formula>AND($L25&gt;0.08,$L25&lt;0.15)</formula>
    </cfRule>
  </conditionalFormatting>
  <conditionalFormatting sqref="H25">
    <cfRule type="expression" dxfId="15107" priority="1441">
      <formula>$L25&gt;0.15</formula>
    </cfRule>
    <cfRule type="expression" dxfId="15106" priority="1442">
      <formula>AND($L25&gt;0.08,$L25&lt;0.15)</formula>
    </cfRule>
  </conditionalFormatting>
  <conditionalFormatting sqref="H25">
    <cfRule type="expression" dxfId="15105" priority="1447">
      <formula>$L25&gt;0.15</formula>
    </cfRule>
    <cfRule type="expression" dxfId="15104" priority="1448">
      <formula>AND($L25&gt;0.08,$L25&lt;0.15)</formula>
    </cfRule>
  </conditionalFormatting>
  <conditionalFormatting sqref="H25">
    <cfRule type="expression" dxfId="15103" priority="1445">
      <formula>$L25&gt;0.15</formula>
    </cfRule>
    <cfRule type="expression" dxfId="15102" priority="1446">
      <formula>AND($L25&gt;0.08,$L25&lt;0.15)</formula>
    </cfRule>
  </conditionalFormatting>
  <conditionalFormatting sqref="H25">
    <cfRule type="expression" dxfId="15101" priority="1439">
      <formula>$L25&gt;0.15</formula>
    </cfRule>
    <cfRule type="expression" dxfId="15100" priority="1440">
      <formula>AND($L25&gt;0.08,$L25&lt;0.15)</formula>
    </cfRule>
  </conditionalFormatting>
  <conditionalFormatting sqref="H26">
    <cfRule type="expression" dxfId="15099" priority="931">
      <formula>$L26&gt;0.15</formula>
    </cfRule>
    <cfRule type="expression" dxfId="15098" priority="932">
      <formula>AND($L26&gt;0.08,$L26&lt;0.15)</formula>
    </cfRule>
  </conditionalFormatting>
  <conditionalFormatting sqref="H26">
    <cfRule type="expression" dxfId="15097" priority="933">
      <formula>$L26&gt;0.15</formula>
    </cfRule>
    <cfRule type="expression" dxfId="15096" priority="934">
      <formula>AND($L26&gt;0.08,$L26&lt;0.15)</formula>
    </cfRule>
  </conditionalFormatting>
  <conditionalFormatting sqref="D35:D36">
    <cfRule type="expression" dxfId="15095" priority="353">
      <formula>$L35&gt;0.15</formula>
    </cfRule>
    <cfRule type="expression" dxfId="15094" priority="354">
      <formula>AND($L35&gt;0.08,$L35&lt;0.15)</formula>
    </cfRule>
  </conditionalFormatting>
  <conditionalFormatting sqref="H35:H36">
    <cfRule type="expression" dxfId="15093" priority="355">
      <formula>$L35&gt;0.15</formula>
    </cfRule>
    <cfRule type="expression" dxfId="15092" priority="356">
      <formula>AND($L35&gt;0.08,$L35&lt;0.15)</formula>
    </cfRule>
  </conditionalFormatting>
  <conditionalFormatting sqref="E16">
    <cfRule type="expression" dxfId="15091" priority="749">
      <formula>$L16&gt;0.15</formula>
    </cfRule>
    <cfRule type="expression" dxfId="15090" priority="750">
      <formula>AND($L16&gt;0.08,$L16&lt;0.15)</formula>
    </cfRule>
  </conditionalFormatting>
  <conditionalFormatting sqref="E16">
    <cfRule type="expression" dxfId="15089" priority="747">
      <formula>$L16&gt;0.15</formula>
    </cfRule>
    <cfRule type="expression" dxfId="15088" priority="748">
      <formula>AND($L16&gt;0.08,$L16&lt;0.15)</formula>
    </cfRule>
  </conditionalFormatting>
  <conditionalFormatting sqref="F10">
    <cfRule type="expression" dxfId="15087" priority="1157">
      <formula>$L10&gt;0.15</formula>
    </cfRule>
    <cfRule type="expression" dxfId="15086" priority="1158">
      <formula>AND($L10&gt;0.08,$L10&lt;0.15)</formula>
    </cfRule>
  </conditionalFormatting>
  <conditionalFormatting sqref="F10">
    <cfRule type="expression" dxfId="15085" priority="1155">
      <formula>$L10&gt;0.15</formula>
    </cfRule>
    <cfRule type="expression" dxfId="15084" priority="1156">
      <formula>AND($L10&gt;0.08,$L10&lt;0.15)</formula>
    </cfRule>
  </conditionalFormatting>
  <conditionalFormatting sqref="F10">
    <cfRule type="expression" dxfId="15083" priority="1153">
      <formula>$L10&gt;0.15</formula>
    </cfRule>
    <cfRule type="expression" dxfId="15082" priority="1154">
      <formula>AND($L10&gt;0.08,$L10&lt;0.15)</formula>
    </cfRule>
  </conditionalFormatting>
  <conditionalFormatting sqref="F10">
    <cfRule type="expression" dxfId="15081" priority="1151">
      <formula>$L10&gt;0.15</formula>
    </cfRule>
    <cfRule type="expression" dxfId="15080" priority="1152">
      <formula>AND($L10&gt;0.08,$L10&lt;0.15)</formula>
    </cfRule>
  </conditionalFormatting>
  <conditionalFormatting sqref="F10">
    <cfRule type="expression" dxfId="15079" priority="1159">
      <formula>$L10&gt;0.15</formula>
    </cfRule>
    <cfRule type="expression" dxfId="15078" priority="1160">
      <formula>AND($L10&gt;0.08,$L10&lt;0.15)</formula>
    </cfRule>
  </conditionalFormatting>
  <conditionalFormatting sqref="F10">
    <cfRule type="expression" dxfId="15077" priority="1165">
      <formula>$L10&gt;0.15</formula>
    </cfRule>
    <cfRule type="expression" dxfId="15076" priority="1166">
      <formula>AND($L10&gt;0.08,$L10&lt;0.15)</formula>
    </cfRule>
  </conditionalFormatting>
  <conditionalFormatting sqref="F10">
    <cfRule type="expression" dxfId="15075" priority="1163">
      <formula>$L10&gt;0.15</formula>
    </cfRule>
    <cfRule type="expression" dxfId="15074" priority="1164">
      <formula>AND($L10&gt;0.08,$L10&lt;0.15)</formula>
    </cfRule>
  </conditionalFormatting>
  <conditionalFormatting sqref="F10">
    <cfRule type="expression" dxfId="15073" priority="1161">
      <formula>$L10&gt;0.15</formula>
    </cfRule>
    <cfRule type="expression" dxfId="15072" priority="1162">
      <formula>AND($L10&gt;0.08,$L10&lt;0.15)</formula>
    </cfRule>
  </conditionalFormatting>
  <conditionalFormatting sqref="F10">
    <cfRule type="expression" dxfId="15071" priority="1169">
      <formula>$L10&gt;0.15</formula>
    </cfRule>
    <cfRule type="expression" dxfId="15070" priority="1170">
      <formula>AND($L10&gt;0.08,$L10&lt;0.15)</formula>
    </cfRule>
  </conditionalFormatting>
  <conditionalFormatting sqref="F10">
    <cfRule type="expression" dxfId="15069" priority="1171">
      <formula>$L10&gt;0.15</formula>
    </cfRule>
    <cfRule type="expression" dxfId="15068" priority="1172">
      <formula>AND($L10&gt;0.08,$L10&lt;0.15)</formula>
    </cfRule>
  </conditionalFormatting>
  <conditionalFormatting sqref="F10">
    <cfRule type="expression" dxfId="15067" priority="1167">
      <formula>$L10&gt;0.15</formula>
    </cfRule>
    <cfRule type="expression" dxfId="15066" priority="1168">
      <formula>AND($L10&gt;0.08,$L10&lt;0.15)</formula>
    </cfRule>
  </conditionalFormatting>
  <conditionalFormatting sqref="F10">
    <cfRule type="expression" dxfId="15065" priority="1175">
      <formula>$L10&gt;0.15</formula>
    </cfRule>
    <cfRule type="expression" dxfId="15064" priority="1176">
      <formula>AND($L10&gt;0.08,$L10&lt;0.15)</formula>
    </cfRule>
  </conditionalFormatting>
  <conditionalFormatting sqref="F10">
    <cfRule type="expression" dxfId="15063" priority="1173">
      <formula>$L10&gt;0.15</formula>
    </cfRule>
    <cfRule type="expression" dxfId="15062" priority="1174">
      <formula>AND($L10&gt;0.08,$L10&lt;0.15)</formula>
    </cfRule>
  </conditionalFormatting>
  <conditionalFormatting sqref="E10">
    <cfRule type="expression" dxfId="15061" priority="1133">
      <formula>$L10&gt;0.15</formula>
    </cfRule>
    <cfRule type="expression" dxfId="15060" priority="1134">
      <formula>AND($L10&gt;0.08,$L10&lt;0.15)</formula>
    </cfRule>
  </conditionalFormatting>
  <conditionalFormatting sqref="E10">
    <cfRule type="expression" dxfId="15059" priority="1131">
      <formula>$L10&gt;0.15</formula>
    </cfRule>
    <cfRule type="expression" dxfId="15058" priority="1132">
      <formula>AND($L10&gt;0.08,$L10&lt;0.15)</formula>
    </cfRule>
  </conditionalFormatting>
  <conditionalFormatting sqref="E10">
    <cfRule type="expression" dxfId="15057" priority="1135">
      <formula>$L10&gt;0.15</formula>
    </cfRule>
    <cfRule type="expression" dxfId="15056" priority="1136">
      <formula>AND($L10&gt;0.08,$L10&lt;0.15)</formula>
    </cfRule>
  </conditionalFormatting>
  <conditionalFormatting sqref="E10">
    <cfRule type="expression" dxfId="15055" priority="1129">
      <formula>$L10&gt;0.15</formula>
    </cfRule>
    <cfRule type="expression" dxfId="15054" priority="1130">
      <formula>AND($L10&gt;0.08,$L10&lt;0.15)</formula>
    </cfRule>
  </conditionalFormatting>
  <conditionalFormatting sqref="E10">
    <cfRule type="expression" dxfId="15053" priority="1125">
      <formula>$L10&gt;0.15</formula>
    </cfRule>
    <cfRule type="expression" dxfId="15052" priority="1126">
      <formula>AND($L10&gt;0.08,$L10&lt;0.15)</formula>
    </cfRule>
  </conditionalFormatting>
  <conditionalFormatting sqref="E10">
    <cfRule type="expression" dxfId="15051" priority="1127">
      <formula>$L10&gt;0.15</formula>
    </cfRule>
    <cfRule type="expression" dxfId="15050" priority="1128">
      <formula>AND($L10&gt;0.08,$L10&lt;0.15)</formula>
    </cfRule>
  </conditionalFormatting>
  <conditionalFormatting sqref="G10">
    <cfRule type="expression" dxfId="15049" priority="1149">
      <formula>$L10&gt;0.15</formula>
    </cfRule>
    <cfRule type="expression" dxfId="15048" priority="1150">
      <formula>AND($L10&gt;0.08,$L10&lt;0.15)</formula>
    </cfRule>
  </conditionalFormatting>
  <conditionalFormatting sqref="G10">
    <cfRule type="expression" dxfId="15047" priority="1147">
      <formula>$L10&gt;0.15</formula>
    </cfRule>
    <cfRule type="expression" dxfId="15046" priority="1148">
      <formula>AND($L10&gt;0.08,$L10&lt;0.15)</formula>
    </cfRule>
  </conditionalFormatting>
  <conditionalFormatting sqref="E10">
    <cfRule type="expression" dxfId="15045" priority="1141">
      <formula>$L10&gt;0.15</formula>
    </cfRule>
    <cfRule type="expression" dxfId="15044" priority="1142">
      <formula>AND($L10&gt;0.08,$L10&lt;0.15)</formula>
    </cfRule>
  </conditionalFormatting>
  <conditionalFormatting sqref="E10">
    <cfRule type="expression" dxfId="15043" priority="1139">
      <formula>$L10&gt;0.15</formula>
    </cfRule>
    <cfRule type="expression" dxfId="15042" priority="1140">
      <formula>AND($L10&gt;0.08,$L10&lt;0.15)</formula>
    </cfRule>
  </conditionalFormatting>
  <conditionalFormatting sqref="E10">
    <cfRule type="expression" dxfId="15041" priority="1137">
      <formula>$L10&gt;0.15</formula>
    </cfRule>
    <cfRule type="expression" dxfId="15040" priority="1138">
      <formula>AND($L10&gt;0.08,$L10&lt;0.15)</formula>
    </cfRule>
  </conditionalFormatting>
  <conditionalFormatting sqref="E10">
    <cfRule type="expression" dxfId="15039" priority="1143">
      <formula>$L10&gt;0.15</formula>
    </cfRule>
    <cfRule type="expression" dxfId="15038" priority="1144">
      <formula>AND($L10&gt;0.08,$L10&lt;0.15)</formula>
    </cfRule>
  </conditionalFormatting>
  <conditionalFormatting sqref="E10">
    <cfRule type="expression" dxfId="15037" priority="1145">
      <formula>$L10&gt;0.15</formula>
    </cfRule>
    <cfRule type="expression" dxfId="15036" priority="1146">
      <formula>AND($L10&gt;0.08,$L10&lt;0.15)</formula>
    </cfRule>
  </conditionalFormatting>
  <conditionalFormatting sqref="E10">
    <cfRule type="expression" dxfId="15035" priority="1123">
      <formula>$L10&gt;0.15</formula>
    </cfRule>
    <cfRule type="expression" dxfId="15034" priority="1124">
      <formula>AND($L10&gt;0.08,$L10&lt;0.15)</formula>
    </cfRule>
  </conditionalFormatting>
  <conditionalFormatting sqref="E10">
    <cfRule type="expression" dxfId="15033" priority="1121">
      <formula>$L10&gt;0.15</formula>
    </cfRule>
    <cfRule type="expression" dxfId="15032" priority="1122">
      <formula>AND($L10&gt;0.08,$L10&lt;0.15)</formula>
    </cfRule>
  </conditionalFormatting>
  <conditionalFormatting sqref="D10">
    <cfRule type="expression" dxfId="15031" priority="1119">
      <formula>$L10&gt;0.15</formula>
    </cfRule>
    <cfRule type="expression" dxfId="15030" priority="1120">
      <formula>AND($L10&gt;0.08,$L10&lt;0.15)</formula>
    </cfRule>
  </conditionalFormatting>
  <conditionalFormatting sqref="H10">
    <cfRule type="expression" dxfId="15029" priority="1117">
      <formula>$L10&gt;0.15</formula>
    </cfRule>
    <cfRule type="expression" dxfId="15028" priority="1118">
      <formula>AND($L10&gt;0.08,$L10&lt;0.15)</formula>
    </cfRule>
  </conditionalFormatting>
  <conditionalFormatting sqref="H10">
    <cfRule type="expression" dxfId="15027" priority="1115">
      <formula>$L10&gt;0.15</formula>
    </cfRule>
    <cfRule type="expression" dxfId="15026" priority="1116">
      <formula>AND($L10&gt;0.08,$L10&lt;0.15)</formula>
    </cfRule>
  </conditionalFormatting>
  <conditionalFormatting sqref="H10">
    <cfRule type="expression" dxfId="15025" priority="1113">
      <formula>$L10&gt;0.15</formula>
    </cfRule>
    <cfRule type="expression" dxfId="15024" priority="1114">
      <formula>AND($L10&gt;0.08,$L10&lt;0.15)</formula>
    </cfRule>
  </conditionalFormatting>
  <conditionalFormatting sqref="H10">
    <cfRule type="expression" dxfId="15023" priority="1111">
      <formula>$L10&gt;0.15</formula>
    </cfRule>
    <cfRule type="expression" dxfId="15022" priority="1112">
      <formula>AND($L10&gt;0.08,$L10&lt;0.15)</formula>
    </cfRule>
  </conditionalFormatting>
  <conditionalFormatting sqref="H10">
    <cfRule type="expression" dxfId="15021" priority="1109">
      <formula>$L10&gt;0.15</formula>
    </cfRule>
    <cfRule type="expression" dxfId="15020" priority="1110">
      <formula>AND($L10&gt;0.08,$L10&lt;0.15)</formula>
    </cfRule>
  </conditionalFormatting>
  <conditionalFormatting sqref="H10">
    <cfRule type="expression" dxfId="15019" priority="1107">
      <formula>$L10&gt;0.15</formula>
    </cfRule>
    <cfRule type="expression" dxfId="15018" priority="1108">
      <formula>AND($L10&gt;0.08,$L10&lt;0.15)</formula>
    </cfRule>
  </conditionalFormatting>
  <conditionalFormatting sqref="H10">
    <cfRule type="expression" dxfId="15017" priority="1105">
      <formula>$L10&gt;0.15</formula>
    </cfRule>
    <cfRule type="expression" dxfId="15016" priority="1106">
      <formula>AND($L10&gt;0.08,$L10&lt;0.15)</formula>
    </cfRule>
  </conditionalFormatting>
  <conditionalFormatting sqref="H10">
    <cfRule type="expression" dxfId="15015" priority="1103">
      <formula>$L10&gt;0.15</formula>
    </cfRule>
    <cfRule type="expression" dxfId="15014" priority="1104">
      <formula>AND($L10&gt;0.08,$L10&lt;0.15)</formula>
    </cfRule>
  </conditionalFormatting>
  <conditionalFormatting sqref="D18">
    <cfRule type="expression" dxfId="15013" priority="673">
      <formula>$L18&gt;0.15</formula>
    </cfRule>
    <cfRule type="expression" dxfId="15012" priority="674">
      <formula>AND($L18&gt;0.08,$L18&lt;0.15)</formula>
    </cfRule>
  </conditionalFormatting>
  <conditionalFormatting sqref="D18">
    <cfRule type="expression" dxfId="15011" priority="671">
      <formula>$L18&gt;0.15</formula>
    </cfRule>
    <cfRule type="expression" dxfId="15010" priority="672">
      <formula>AND($L18&gt;0.08,$L18&lt;0.15)</formula>
    </cfRule>
  </conditionalFormatting>
  <conditionalFormatting sqref="H11">
    <cfRule type="expression" dxfId="15009" priority="1097">
      <formula>$L11&gt;0.15</formula>
    </cfRule>
    <cfRule type="expression" dxfId="15008" priority="1098">
      <formula>AND($L11&gt;0.08,$L11&lt;0.15)</formula>
    </cfRule>
  </conditionalFormatting>
  <conditionalFormatting sqref="H11">
    <cfRule type="expression" dxfId="15007" priority="1095">
      <formula>$L11&gt;0.15</formula>
    </cfRule>
    <cfRule type="expression" dxfId="15006" priority="1096">
      <formula>AND($L11&gt;0.08,$L11&lt;0.15)</formula>
    </cfRule>
  </conditionalFormatting>
  <conditionalFormatting sqref="H11">
    <cfRule type="expression" dxfId="15005" priority="1093">
      <formula>$L11&gt;0.15</formula>
    </cfRule>
    <cfRule type="expression" dxfId="15004" priority="1094">
      <formula>AND($L11&gt;0.08,$L11&lt;0.15)</formula>
    </cfRule>
  </conditionalFormatting>
  <conditionalFormatting sqref="H11">
    <cfRule type="expression" dxfId="15003" priority="1091">
      <formula>$L11&gt;0.15</formula>
    </cfRule>
    <cfRule type="expression" dxfId="15002" priority="1092">
      <formula>AND($L11&gt;0.08,$L11&lt;0.15)</formula>
    </cfRule>
  </conditionalFormatting>
  <conditionalFormatting sqref="H11">
    <cfRule type="expression" dxfId="15001" priority="1089">
      <formula>$L11&gt;0.15</formula>
    </cfRule>
    <cfRule type="expression" dxfId="15000" priority="1090">
      <formula>AND($L11&gt;0.08,$L11&lt;0.15)</formula>
    </cfRule>
  </conditionalFormatting>
  <conditionalFormatting sqref="H11">
    <cfRule type="expression" dxfId="14999" priority="1087">
      <formula>$L11&gt;0.15</formula>
    </cfRule>
    <cfRule type="expression" dxfId="14998" priority="1088">
      <formula>AND($L11&gt;0.08,$L11&lt;0.15)</formula>
    </cfRule>
  </conditionalFormatting>
  <conditionalFormatting sqref="H11">
    <cfRule type="expression" dxfId="14997" priority="1085">
      <formula>$L11&gt;0.15</formula>
    </cfRule>
    <cfRule type="expression" dxfId="14996" priority="1086">
      <formula>AND($L11&gt;0.08,$L11&lt;0.15)</formula>
    </cfRule>
  </conditionalFormatting>
  <conditionalFormatting sqref="H11">
    <cfRule type="expression" dxfId="14995" priority="1083">
      <formula>$L11&gt;0.15</formula>
    </cfRule>
    <cfRule type="expression" dxfId="14994" priority="1084">
      <formula>AND($L11&gt;0.08,$L11&lt;0.15)</formula>
    </cfRule>
  </conditionalFormatting>
  <conditionalFormatting sqref="F12">
    <cfRule type="expression" dxfId="14993" priority="1071">
      <formula>$L12&gt;0.15</formula>
    </cfRule>
    <cfRule type="expression" dxfId="14992" priority="1072">
      <formula>AND($L12&gt;0.08,$L12&lt;0.15)</formula>
    </cfRule>
  </conditionalFormatting>
  <conditionalFormatting sqref="F12">
    <cfRule type="expression" dxfId="14991" priority="1069">
      <formula>$L12&gt;0.15</formula>
    </cfRule>
    <cfRule type="expression" dxfId="14990" priority="1070">
      <formula>AND($L12&gt;0.08,$L12&lt;0.15)</formula>
    </cfRule>
  </conditionalFormatting>
  <conditionalFormatting sqref="F12">
    <cfRule type="expression" dxfId="14989" priority="1073">
      <formula>$L12&gt;0.15</formula>
    </cfRule>
    <cfRule type="expression" dxfId="14988" priority="1074">
      <formula>AND($L12&gt;0.08,$L12&lt;0.15)</formula>
    </cfRule>
  </conditionalFormatting>
  <conditionalFormatting sqref="F12">
    <cfRule type="expression" dxfId="14987" priority="1067">
      <formula>$L12&gt;0.15</formula>
    </cfRule>
    <cfRule type="expression" dxfId="14986" priority="1068">
      <formula>AND($L12&gt;0.08,$L12&lt;0.15)</formula>
    </cfRule>
  </conditionalFormatting>
  <conditionalFormatting sqref="F12">
    <cfRule type="expression" dxfId="14985" priority="1063">
      <formula>$L12&gt;0.15</formula>
    </cfRule>
    <cfRule type="expression" dxfId="14984" priority="1064">
      <formula>AND($L12&gt;0.08,$L12&lt;0.15)</formula>
    </cfRule>
  </conditionalFormatting>
  <conditionalFormatting sqref="F12">
    <cfRule type="expression" dxfId="14983" priority="1065">
      <formula>$L12&gt;0.15</formula>
    </cfRule>
    <cfRule type="expression" dxfId="14982" priority="1066">
      <formula>AND($L12&gt;0.08,$L12&lt;0.15)</formula>
    </cfRule>
  </conditionalFormatting>
  <conditionalFormatting sqref="F12">
    <cfRule type="expression" dxfId="14981" priority="1079">
      <formula>$L12&gt;0.15</formula>
    </cfRule>
    <cfRule type="expression" dxfId="14980" priority="1080">
      <formula>AND($L12&gt;0.08,$L12&lt;0.15)</formula>
    </cfRule>
  </conditionalFormatting>
  <conditionalFormatting sqref="F12">
    <cfRule type="expression" dxfId="14979" priority="1077">
      <formula>$L12&gt;0.15</formula>
    </cfRule>
    <cfRule type="expression" dxfId="14978" priority="1078">
      <formula>AND($L12&gt;0.08,$L12&lt;0.15)</formula>
    </cfRule>
  </conditionalFormatting>
  <conditionalFormatting sqref="F12">
    <cfRule type="expression" dxfId="14977" priority="1075">
      <formula>$L12&gt;0.15</formula>
    </cfRule>
    <cfRule type="expression" dxfId="14976" priority="1076">
      <formula>AND($L12&gt;0.08,$L12&lt;0.15)</formula>
    </cfRule>
  </conditionalFormatting>
  <conditionalFormatting sqref="F12">
    <cfRule type="expression" dxfId="14975" priority="1081">
      <formula>$L12&gt;0.15</formula>
    </cfRule>
    <cfRule type="expression" dxfId="14974" priority="1082">
      <formula>AND($L12&gt;0.08,$L12&lt;0.15)</formula>
    </cfRule>
  </conditionalFormatting>
  <conditionalFormatting sqref="G12">
    <cfRule type="expression" dxfId="14973" priority="1051">
      <formula>$L12&gt;0.15</formula>
    </cfRule>
    <cfRule type="expression" dxfId="14972" priority="1052">
      <formula>AND($L12&gt;0.08,$L12&lt;0.15)</formula>
    </cfRule>
  </conditionalFormatting>
  <conditionalFormatting sqref="G12">
    <cfRule type="expression" dxfId="14971" priority="1049">
      <formula>$L12&gt;0.15</formula>
    </cfRule>
    <cfRule type="expression" dxfId="14970" priority="1050">
      <formula>AND($L12&gt;0.08,$L12&lt;0.15)</formula>
    </cfRule>
  </conditionalFormatting>
  <conditionalFormatting sqref="G12">
    <cfRule type="expression" dxfId="14969" priority="1047">
      <formula>$L12&gt;0.15</formula>
    </cfRule>
    <cfRule type="expression" dxfId="14968" priority="1048">
      <formula>AND($L12&gt;0.08,$L12&lt;0.15)</formula>
    </cfRule>
  </conditionalFormatting>
  <conditionalFormatting sqref="G12">
    <cfRule type="expression" dxfId="14967" priority="1057">
      <formula>$L12&gt;0.15</formula>
    </cfRule>
    <cfRule type="expression" dxfId="14966" priority="1058">
      <formula>AND($L12&gt;0.08,$L12&lt;0.15)</formula>
    </cfRule>
  </conditionalFormatting>
  <conditionalFormatting sqref="G12">
    <cfRule type="expression" dxfId="14965" priority="1055">
      <formula>$L12&gt;0.15</formula>
    </cfRule>
    <cfRule type="expression" dxfId="14964" priority="1056">
      <formula>AND($L12&gt;0.08,$L12&lt;0.15)</formula>
    </cfRule>
  </conditionalFormatting>
  <conditionalFormatting sqref="G12">
    <cfRule type="expression" dxfId="14963" priority="1061">
      <formula>$L12&gt;0.15</formula>
    </cfRule>
    <cfRule type="expression" dxfId="14962" priority="1062">
      <formula>AND($L12&gt;0.08,$L12&lt;0.15)</formula>
    </cfRule>
  </conditionalFormatting>
  <conditionalFormatting sqref="G12">
    <cfRule type="expression" dxfId="14961" priority="1059">
      <formula>$L12&gt;0.15</formula>
    </cfRule>
    <cfRule type="expression" dxfId="14960" priority="1060">
      <formula>AND($L12&gt;0.08,$L12&lt;0.15)</formula>
    </cfRule>
  </conditionalFormatting>
  <conditionalFormatting sqref="G12">
    <cfRule type="expression" dxfId="14959" priority="1053">
      <formula>$L12&gt;0.15</formula>
    </cfRule>
    <cfRule type="expression" dxfId="14958" priority="1054">
      <formula>AND($L12&gt;0.08,$L12&lt;0.15)</formula>
    </cfRule>
  </conditionalFormatting>
  <conditionalFormatting sqref="H12">
    <cfRule type="expression" dxfId="14957" priority="1045">
      <formula>$L12&gt;0.15</formula>
    </cfRule>
    <cfRule type="expression" dxfId="14956" priority="1046">
      <formula>AND($L12&gt;0.08,$L12&lt;0.15)</formula>
    </cfRule>
  </conditionalFormatting>
  <conditionalFormatting sqref="H12">
    <cfRule type="expression" dxfId="14955" priority="1043">
      <formula>$L12&gt;0.15</formula>
    </cfRule>
    <cfRule type="expression" dxfId="14954" priority="1044">
      <formula>AND($L12&gt;0.08,$L12&lt;0.15)</formula>
    </cfRule>
  </conditionalFormatting>
  <conditionalFormatting sqref="H12">
    <cfRule type="expression" dxfId="14953" priority="1041">
      <formula>$L12&gt;0.15</formula>
    </cfRule>
    <cfRule type="expression" dxfId="14952" priority="1042">
      <formula>AND($L12&gt;0.08,$L12&lt;0.15)</formula>
    </cfRule>
  </conditionalFormatting>
  <conditionalFormatting sqref="H12">
    <cfRule type="expression" dxfId="14951" priority="1039">
      <formula>$L12&gt;0.15</formula>
    </cfRule>
    <cfRule type="expression" dxfId="14950" priority="1040">
      <formula>AND($L12&gt;0.08,$L12&lt;0.15)</formula>
    </cfRule>
  </conditionalFormatting>
  <conditionalFormatting sqref="H12">
    <cfRule type="expression" dxfId="14949" priority="1037">
      <formula>$L12&gt;0.15</formula>
    </cfRule>
    <cfRule type="expression" dxfId="14948" priority="1038">
      <formula>AND($L12&gt;0.08,$L12&lt;0.15)</formula>
    </cfRule>
  </conditionalFormatting>
  <conditionalFormatting sqref="H12">
    <cfRule type="expression" dxfId="14947" priority="1035">
      <formula>$L12&gt;0.15</formula>
    </cfRule>
    <cfRule type="expression" dxfId="14946" priority="1036">
      <formula>AND($L12&gt;0.08,$L12&lt;0.15)</formula>
    </cfRule>
  </conditionalFormatting>
  <conditionalFormatting sqref="H12">
    <cfRule type="expression" dxfId="14945" priority="1033">
      <formula>$L12&gt;0.15</formula>
    </cfRule>
    <cfRule type="expression" dxfId="14944" priority="1034">
      <formula>AND($L12&gt;0.08,$L12&lt;0.15)</formula>
    </cfRule>
  </conditionalFormatting>
  <conditionalFormatting sqref="H12">
    <cfRule type="expression" dxfId="14943" priority="1031">
      <formula>$L12&gt;0.15</formula>
    </cfRule>
    <cfRule type="expression" dxfId="14942" priority="1032">
      <formula>AND($L12&gt;0.08,$L12&lt;0.15)</formula>
    </cfRule>
  </conditionalFormatting>
  <conditionalFormatting sqref="D11">
    <cfRule type="expression" dxfId="14941" priority="1029">
      <formula>$L11&gt;0.15</formula>
    </cfRule>
    <cfRule type="expression" dxfId="14940" priority="1030">
      <formula>AND($L11&gt;0.08,$L11&lt;0.15)</formula>
    </cfRule>
  </conditionalFormatting>
  <conditionalFormatting sqref="D12">
    <cfRule type="expression" dxfId="14939" priority="1027">
      <formula>$L12&gt;0.15</formula>
    </cfRule>
    <cfRule type="expression" dxfId="14938" priority="1028">
      <formula>AND($L12&gt;0.08,$L12&lt;0.15)</formula>
    </cfRule>
  </conditionalFormatting>
  <conditionalFormatting sqref="E12">
    <cfRule type="expression" dxfId="14937" priority="1019">
      <formula>$L12&gt;0.15</formula>
    </cfRule>
    <cfRule type="expression" dxfId="14936" priority="1020">
      <formula>AND($L12&gt;0.08,$L12&lt;0.15)</formula>
    </cfRule>
  </conditionalFormatting>
  <conditionalFormatting sqref="E12">
    <cfRule type="expression" dxfId="14935" priority="1017">
      <formula>$L12&gt;0.15</formula>
    </cfRule>
    <cfRule type="expression" dxfId="14934" priority="1018">
      <formula>AND($L12&gt;0.08,$L12&lt;0.15)</formula>
    </cfRule>
  </conditionalFormatting>
  <conditionalFormatting sqref="E12">
    <cfRule type="expression" dxfId="14933" priority="1015">
      <formula>$L12&gt;0.15</formula>
    </cfRule>
    <cfRule type="expression" dxfId="14932" priority="1016">
      <formula>AND($L12&gt;0.08,$L12&lt;0.15)</formula>
    </cfRule>
  </conditionalFormatting>
  <conditionalFormatting sqref="E12">
    <cfRule type="expression" dxfId="14931" priority="1025">
      <formula>$L12&gt;0.15</formula>
    </cfRule>
    <cfRule type="expression" dxfId="14930" priority="1026">
      <formula>AND($L12&gt;0.08,$L12&lt;0.15)</formula>
    </cfRule>
  </conditionalFormatting>
  <conditionalFormatting sqref="E12">
    <cfRule type="expression" dxfId="14929" priority="1023">
      <formula>$L12&gt;0.15</formula>
    </cfRule>
    <cfRule type="expression" dxfId="14928" priority="1024">
      <formula>AND($L12&gt;0.08,$L12&lt;0.15)</formula>
    </cfRule>
  </conditionalFormatting>
  <conditionalFormatting sqref="E12">
    <cfRule type="expression" dxfId="14927" priority="1021">
      <formula>$L12&gt;0.15</formula>
    </cfRule>
    <cfRule type="expression" dxfId="14926" priority="1022">
      <formula>AND($L12&gt;0.08,$L12&lt;0.15)</formula>
    </cfRule>
  </conditionalFormatting>
  <conditionalFormatting sqref="E12">
    <cfRule type="expression" dxfId="14925" priority="1013">
      <formula>$L12&gt;0.15</formula>
    </cfRule>
    <cfRule type="expression" dxfId="14924" priority="1014">
      <formula>AND($L12&gt;0.08,$L12&lt;0.15)</formula>
    </cfRule>
  </conditionalFormatting>
  <conditionalFormatting sqref="E12">
    <cfRule type="expression" dxfId="14923" priority="1011">
      <formula>$L12&gt;0.15</formula>
    </cfRule>
    <cfRule type="expression" dxfId="14922" priority="1012">
      <formula>AND($L12&gt;0.08,$L12&lt;0.15)</formula>
    </cfRule>
  </conditionalFormatting>
  <conditionalFormatting sqref="E12">
    <cfRule type="expression" dxfId="14921" priority="1007">
      <formula>$L12&gt;0.15</formula>
    </cfRule>
    <cfRule type="expression" dxfId="14920" priority="1008">
      <formula>AND($L12&gt;0.08,$L12&lt;0.15)</formula>
    </cfRule>
  </conditionalFormatting>
  <conditionalFormatting sqref="E12">
    <cfRule type="expression" dxfId="14919" priority="1009">
      <formula>$L12&gt;0.15</formula>
    </cfRule>
    <cfRule type="expression" dxfId="14918" priority="1010">
      <formula>AND($L12&gt;0.08,$L12&lt;0.15)</formula>
    </cfRule>
  </conditionalFormatting>
  <conditionalFormatting sqref="AE19">
    <cfRule type="expression" dxfId="14917" priority="785">
      <formula>$L19&gt;0.15</formula>
    </cfRule>
    <cfRule type="expression" dxfId="14916" priority="786">
      <formula>AND($L19&gt;0.08,$L19&lt;0.15)</formula>
    </cfRule>
  </conditionalFormatting>
  <conditionalFormatting sqref="AE19">
    <cfRule type="expression" dxfId="14915" priority="783">
      <formula>$L19&gt;0.15</formula>
    </cfRule>
    <cfRule type="expression" dxfId="14914" priority="784">
      <formula>AND($L19&gt;0.08,$L19&lt;0.15)</formula>
    </cfRule>
  </conditionalFormatting>
  <conditionalFormatting sqref="AE16">
    <cfRule type="expression" dxfId="14913" priority="1001">
      <formula>$L16&gt;0.15</formula>
    </cfRule>
    <cfRule type="expression" dxfId="14912" priority="1002">
      <formula>AND($L16&gt;0.08,$L16&lt;0.15)</formula>
    </cfRule>
  </conditionalFormatting>
  <conditionalFormatting sqref="AE16">
    <cfRule type="expression" dxfId="14911" priority="999">
      <formula>$L16&gt;0.15</formula>
    </cfRule>
    <cfRule type="expression" dxfId="14910" priority="1000">
      <formula>AND($L16&gt;0.08,$L16&lt;0.15)</formula>
    </cfRule>
  </conditionalFormatting>
  <conditionalFormatting sqref="AD14:AD16">
    <cfRule type="expression" dxfId="14909" priority="997">
      <formula>$L14&gt;0.15</formula>
    </cfRule>
    <cfRule type="expression" dxfId="14908" priority="998">
      <formula>AND($L14&gt;0.08,$L14&lt;0.15)</formula>
    </cfRule>
  </conditionalFormatting>
  <conditionalFormatting sqref="AD17">
    <cfRule type="expression" dxfId="14907" priority="995">
      <formula>$L17&gt;0.15</formula>
    </cfRule>
    <cfRule type="expression" dxfId="14906" priority="996">
      <formula>AND($L17&gt;0.08,$L17&lt;0.15)</formula>
    </cfRule>
  </conditionalFormatting>
  <conditionalFormatting sqref="AD18">
    <cfRule type="expression" dxfId="14905" priority="993">
      <formula>$L18&gt;0.15</formula>
    </cfRule>
    <cfRule type="expression" dxfId="14904" priority="994">
      <formula>AND($L18&gt;0.08,$L18&lt;0.15)</formula>
    </cfRule>
  </conditionalFormatting>
  <conditionalFormatting sqref="AD19">
    <cfRule type="expression" dxfId="14903" priority="991">
      <formula>$L19&gt;0.15</formula>
    </cfRule>
    <cfRule type="expression" dxfId="14902" priority="992">
      <formula>AND($L19&gt;0.08,$L19&lt;0.15)</formula>
    </cfRule>
  </conditionalFormatting>
  <conditionalFormatting sqref="AD20">
    <cfRule type="expression" dxfId="14901" priority="989">
      <formula>$L20&gt;0.15</formula>
    </cfRule>
    <cfRule type="expression" dxfId="14900" priority="990">
      <formula>AND($L20&gt;0.08,$L20&lt;0.15)</formula>
    </cfRule>
  </conditionalFormatting>
  <conditionalFormatting sqref="AD21">
    <cfRule type="expression" dxfId="14899" priority="987">
      <formula>$L21&gt;0.15</formula>
    </cfRule>
    <cfRule type="expression" dxfId="14898" priority="988">
      <formula>AND($L21&gt;0.08,$L21&lt;0.15)</formula>
    </cfRule>
  </conditionalFormatting>
  <conditionalFormatting sqref="AE17">
    <cfRule type="expression" dxfId="14897" priority="791">
      <formula>$L17&gt;0.15</formula>
    </cfRule>
    <cfRule type="expression" dxfId="14896" priority="792">
      <formula>AND($L17&gt;0.08,$L17&lt;0.15)</formula>
    </cfRule>
  </conditionalFormatting>
  <conditionalFormatting sqref="AE17">
    <cfRule type="expression" dxfId="14895" priority="793">
      <formula>$L17&gt;0.15</formula>
    </cfRule>
    <cfRule type="expression" dxfId="14894" priority="794">
      <formula>AND($L17&gt;0.08,$L17&lt;0.15)</formula>
    </cfRule>
  </conditionalFormatting>
  <conditionalFormatting sqref="F38">
    <cfRule type="expression" dxfId="14893" priority="325">
      <formula>$L38&gt;0.15</formula>
    </cfRule>
    <cfRule type="expression" dxfId="14892" priority="326">
      <formula>AND($L38&gt;0.08,$L38&lt;0.15)</formula>
    </cfRule>
  </conditionalFormatting>
  <conditionalFormatting sqref="F38">
    <cfRule type="expression" dxfId="14891" priority="327">
      <formula>$L38&gt;0.15</formula>
    </cfRule>
    <cfRule type="expression" dxfId="14890" priority="328">
      <formula>AND($L38&gt;0.08,$L38&lt;0.15)</formula>
    </cfRule>
  </conditionalFormatting>
  <conditionalFormatting sqref="AD25">
    <cfRule type="expression" dxfId="14889" priority="977">
      <formula>$L25&gt;0.15</formula>
    </cfRule>
    <cfRule type="expression" dxfId="14888" priority="978">
      <formula>AND($L25&gt;0.08,$L25&lt;0.15)</formula>
    </cfRule>
  </conditionalFormatting>
  <conditionalFormatting sqref="AD26">
    <cfRule type="expression" dxfId="14887" priority="975">
      <formula>$L26&gt;0.15</formula>
    </cfRule>
    <cfRule type="expression" dxfId="14886" priority="976">
      <formula>AND($L26&gt;0.08,$L26&lt;0.15)</formula>
    </cfRule>
  </conditionalFormatting>
  <conditionalFormatting sqref="AD41">
    <cfRule type="expression" dxfId="14885" priority="973">
      <formula>$L41&gt;0.15</formula>
    </cfRule>
    <cfRule type="expression" dxfId="14884" priority="974">
      <formula>AND($L41&gt;0.08,$L41&lt;0.15)</formula>
    </cfRule>
  </conditionalFormatting>
  <conditionalFormatting sqref="AE26">
    <cfRule type="expression" dxfId="14883" priority="963">
      <formula>$L26&gt;0.15</formula>
    </cfRule>
    <cfRule type="expression" dxfId="14882" priority="964">
      <formula>AND($L26&gt;0.08,$L26&lt;0.15)</formula>
    </cfRule>
  </conditionalFormatting>
  <conditionalFormatting sqref="AE26">
    <cfRule type="expression" dxfId="14881" priority="965">
      <formula>$L26&gt;0.15</formula>
    </cfRule>
    <cfRule type="expression" dxfId="14880" priority="966">
      <formula>AND($L26&gt;0.08,$L26&lt;0.15)</formula>
    </cfRule>
  </conditionalFormatting>
  <conditionalFormatting sqref="E38">
    <cfRule type="expression" dxfId="14879" priority="305">
      <formula>$L38&gt;0.15</formula>
    </cfRule>
    <cfRule type="expression" dxfId="14878" priority="306">
      <formula>AND($L38&gt;0.08,$L38&lt;0.15)</formula>
    </cfRule>
  </conditionalFormatting>
  <conditionalFormatting sqref="E38">
    <cfRule type="expression" dxfId="14877" priority="307">
      <formula>$L38&gt;0.15</formula>
    </cfRule>
    <cfRule type="expression" dxfId="14876" priority="308">
      <formula>AND($L38&gt;0.08,$L38&lt;0.15)</formula>
    </cfRule>
  </conditionalFormatting>
  <conditionalFormatting sqref="H26">
    <cfRule type="expression" dxfId="14875" priority="929">
      <formula>$L26&gt;0.15</formula>
    </cfRule>
    <cfRule type="expression" dxfId="14874" priority="930">
      <formula>AND($L26&gt;0.08,$L26&lt;0.15)</formula>
    </cfRule>
  </conditionalFormatting>
  <conditionalFormatting sqref="H26">
    <cfRule type="expression" dxfId="14873" priority="927">
      <formula>$L26&gt;0.15</formula>
    </cfRule>
    <cfRule type="expression" dxfId="14872" priority="928">
      <formula>AND($L26&gt;0.08,$L26&lt;0.15)</formula>
    </cfRule>
  </conditionalFormatting>
  <conditionalFormatting sqref="H26">
    <cfRule type="expression" dxfId="14871" priority="925">
      <formula>$L26&gt;0.15</formula>
    </cfRule>
    <cfRule type="expression" dxfId="14870" priority="926">
      <formula>AND($L26&gt;0.08,$L26&lt;0.15)</formula>
    </cfRule>
  </conditionalFormatting>
  <conditionalFormatting sqref="H26">
    <cfRule type="expression" dxfId="14869" priority="935">
      <formula>$L26&gt;0.15</formula>
    </cfRule>
    <cfRule type="expression" dxfId="14868" priority="936">
      <formula>AND($L26&gt;0.08,$L26&lt;0.15)</formula>
    </cfRule>
  </conditionalFormatting>
  <conditionalFormatting sqref="H26">
    <cfRule type="expression" dxfId="14867" priority="939">
      <formula>$L26&gt;0.15</formula>
    </cfRule>
    <cfRule type="expression" dxfId="14866" priority="940">
      <formula>AND($L26&gt;0.08,$L26&lt;0.15)</formula>
    </cfRule>
  </conditionalFormatting>
  <conditionalFormatting sqref="H26">
    <cfRule type="expression" dxfId="14865" priority="937">
      <formula>$L26&gt;0.15</formula>
    </cfRule>
    <cfRule type="expression" dxfId="14864" priority="938">
      <formula>AND($L26&gt;0.08,$L26&lt;0.15)</formula>
    </cfRule>
  </conditionalFormatting>
  <conditionalFormatting sqref="D26">
    <cfRule type="expression" dxfId="14863" priority="923">
      <formula>$L26&gt;0.15</formula>
    </cfRule>
    <cfRule type="expression" dxfId="14862" priority="924">
      <formula>AND($L26&gt;0.08,$L26&lt;0.15)</formula>
    </cfRule>
  </conditionalFormatting>
  <conditionalFormatting sqref="AE10">
    <cfRule type="expression" dxfId="14861" priority="825">
      <formula>$L10&gt;0.15</formula>
    </cfRule>
    <cfRule type="expression" dxfId="14860" priority="826">
      <formula>AND($L10&gt;0.08,$L10&lt;0.15)</formula>
    </cfRule>
  </conditionalFormatting>
  <conditionalFormatting sqref="AE9">
    <cfRule type="expression" dxfId="14859" priority="831">
      <formula>$L9&gt;0.15</formula>
    </cfRule>
    <cfRule type="expression" dxfId="14858" priority="832">
      <formula>AND($L9&gt;0.08,$L9&lt;0.15)</formula>
    </cfRule>
  </conditionalFormatting>
  <conditionalFormatting sqref="AE9">
    <cfRule type="expression" dxfId="14857" priority="829">
      <formula>$L9&gt;0.15</formula>
    </cfRule>
    <cfRule type="expression" dxfId="14856" priority="830">
      <formula>AND($L9&gt;0.08,$L9&lt;0.15)</formula>
    </cfRule>
  </conditionalFormatting>
  <conditionalFormatting sqref="AE10">
    <cfRule type="expression" dxfId="14855" priority="827">
      <formula>$L10&gt;0.15</formula>
    </cfRule>
    <cfRule type="expression" dxfId="14854" priority="828">
      <formula>AND($L10&gt;0.08,$L10&lt;0.15)</formula>
    </cfRule>
  </conditionalFormatting>
  <conditionalFormatting sqref="F14">
    <cfRule type="expression" dxfId="14853" priority="823">
      <formula>$L14&gt;0.15</formula>
    </cfRule>
    <cfRule type="expression" dxfId="14852" priority="824">
      <formula>AND($L14&gt;0.08,$L14&lt;0.15)</formula>
    </cfRule>
  </conditionalFormatting>
  <conditionalFormatting sqref="F14">
    <cfRule type="expression" dxfId="14851" priority="805">
      <formula>$L14&gt;0.15</formula>
    </cfRule>
    <cfRule type="expression" dxfId="14850" priority="806">
      <formula>AND($L14&gt;0.08,$L14&lt;0.15)</formula>
    </cfRule>
  </conditionalFormatting>
  <conditionalFormatting sqref="F14">
    <cfRule type="expression" dxfId="14849" priority="803">
      <formula>$L14&gt;0.15</formula>
    </cfRule>
    <cfRule type="expression" dxfId="14848" priority="804">
      <formula>AND($L14&gt;0.08,$L14&lt;0.15)</formula>
    </cfRule>
  </conditionalFormatting>
  <conditionalFormatting sqref="F14">
    <cfRule type="expression" dxfId="14847" priority="807">
      <formula>$L14&gt;0.15</formula>
    </cfRule>
    <cfRule type="expression" dxfId="14846" priority="808">
      <formula>AND($L14&gt;0.08,$L14&lt;0.15)</formula>
    </cfRule>
  </conditionalFormatting>
  <conditionalFormatting sqref="F14">
    <cfRule type="expression" dxfId="14845" priority="801">
      <formula>$L14&gt;0.15</formula>
    </cfRule>
    <cfRule type="expression" dxfId="14844" priority="802">
      <formula>AND($L14&gt;0.08,$L14&lt;0.15)</formula>
    </cfRule>
  </conditionalFormatting>
  <conditionalFormatting sqref="AE15">
    <cfRule type="expression" dxfId="14843" priority="797">
      <formula>$L15&gt;0.15</formula>
    </cfRule>
    <cfRule type="expression" dxfId="14842" priority="798">
      <formula>AND($L15&gt;0.08,$L15&lt;0.15)</formula>
    </cfRule>
  </conditionalFormatting>
  <conditionalFormatting sqref="F14">
    <cfRule type="expression" dxfId="14841" priority="799">
      <formula>$L14&gt;0.15</formula>
    </cfRule>
    <cfRule type="expression" dxfId="14840" priority="800">
      <formula>AND($L14&gt;0.08,$L14&lt;0.15)</formula>
    </cfRule>
  </conditionalFormatting>
  <conditionalFormatting sqref="F14">
    <cfRule type="expression" dxfId="14839" priority="821">
      <formula>$L14&gt;0.15</formula>
    </cfRule>
    <cfRule type="expression" dxfId="14838" priority="822">
      <formula>AND($L14&gt;0.08,$L14&lt;0.15)</formula>
    </cfRule>
  </conditionalFormatting>
  <conditionalFormatting sqref="F14">
    <cfRule type="expression" dxfId="14837" priority="819">
      <formula>$L14&gt;0.15</formula>
    </cfRule>
    <cfRule type="expression" dxfId="14836" priority="820">
      <formula>AND($L14&gt;0.08,$L14&lt;0.15)</formula>
    </cfRule>
  </conditionalFormatting>
  <conditionalFormatting sqref="F14">
    <cfRule type="expression" dxfId="14835" priority="813">
      <formula>$L14&gt;0.15</formula>
    </cfRule>
    <cfRule type="expression" dxfId="14834" priority="814">
      <formula>AND($L14&gt;0.08,$L14&lt;0.15)</formula>
    </cfRule>
  </conditionalFormatting>
  <conditionalFormatting sqref="F14">
    <cfRule type="expression" dxfId="14833" priority="811">
      <formula>$L14&gt;0.15</formula>
    </cfRule>
    <cfRule type="expression" dxfId="14832" priority="812">
      <formula>AND($L14&gt;0.08,$L14&lt;0.15)</formula>
    </cfRule>
  </conditionalFormatting>
  <conditionalFormatting sqref="F14">
    <cfRule type="expression" dxfId="14831" priority="809">
      <formula>$L14&gt;0.15</formula>
    </cfRule>
    <cfRule type="expression" dxfId="14830" priority="810">
      <formula>AND($L14&gt;0.08,$L14&lt;0.15)</formula>
    </cfRule>
  </conditionalFormatting>
  <conditionalFormatting sqref="F14">
    <cfRule type="expression" dxfId="14829" priority="815">
      <formula>$L14&gt;0.15</formula>
    </cfRule>
    <cfRule type="expression" dxfId="14828" priority="816">
      <formula>AND($L14&gt;0.08,$L14&lt;0.15)</formula>
    </cfRule>
  </conditionalFormatting>
  <conditionalFormatting sqref="F14">
    <cfRule type="expression" dxfId="14827" priority="817">
      <formula>$L14&gt;0.15</formula>
    </cfRule>
    <cfRule type="expression" dxfId="14826" priority="818">
      <formula>AND($L14&gt;0.08,$L14&lt;0.15)</formula>
    </cfRule>
  </conditionalFormatting>
  <conditionalFormatting sqref="H39">
    <cfRule type="expression" dxfId="14825" priority="207">
      <formula>$L39&gt;0.15</formula>
    </cfRule>
    <cfRule type="expression" dxfId="14824" priority="208">
      <formula>AND($L39&gt;0.08,$L39&lt;0.15)</formula>
    </cfRule>
  </conditionalFormatting>
  <conditionalFormatting sqref="H39">
    <cfRule type="expression" dxfId="14823" priority="205">
      <formula>$L39&gt;0.15</formula>
    </cfRule>
    <cfRule type="expression" dxfId="14822" priority="206">
      <formula>AND($L39&gt;0.08,$L39&lt;0.15)</formula>
    </cfRule>
  </conditionalFormatting>
  <conditionalFormatting sqref="AE20">
    <cfRule type="expression" dxfId="14821" priority="781">
      <formula>$L20&gt;0.15</formula>
    </cfRule>
    <cfRule type="expression" dxfId="14820" priority="782">
      <formula>AND($L20&gt;0.08,$L20&lt;0.15)</formula>
    </cfRule>
  </conditionalFormatting>
  <conditionalFormatting sqref="H39">
    <cfRule type="expression" dxfId="14819" priority="213">
      <formula>$L39&gt;0.15</formula>
    </cfRule>
    <cfRule type="expression" dxfId="14818" priority="214">
      <formula>AND($L39&gt;0.08,$L39&lt;0.15)</formula>
    </cfRule>
  </conditionalFormatting>
  <conditionalFormatting sqref="AE18">
    <cfRule type="expression" dxfId="14817" priority="789">
      <formula>$L18&gt;0.15</formula>
    </cfRule>
    <cfRule type="expression" dxfId="14816" priority="790">
      <formula>AND($L18&gt;0.08,$L18&lt;0.15)</formula>
    </cfRule>
  </conditionalFormatting>
  <conditionalFormatting sqref="AE15">
    <cfRule type="expression" dxfId="14815" priority="795">
      <formula>$L15&gt;0.15</formula>
    </cfRule>
    <cfRule type="expression" dxfId="14814" priority="796">
      <formula>AND($L15&gt;0.08,$L15&lt;0.15)</formula>
    </cfRule>
  </conditionalFormatting>
  <conditionalFormatting sqref="H39">
    <cfRule type="expression" dxfId="14813" priority="215">
      <formula>$L39&gt;0.15</formula>
    </cfRule>
    <cfRule type="expression" dxfId="14812" priority="216">
      <formula>AND($L39&gt;0.08,$L39&lt;0.15)</formula>
    </cfRule>
  </conditionalFormatting>
  <conditionalFormatting sqref="AE18">
    <cfRule type="expression" dxfId="14811" priority="787">
      <formula>$L18&gt;0.15</formula>
    </cfRule>
    <cfRule type="expression" dxfId="14810" priority="788">
      <formula>AND($L18&gt;0.08,$L18&lt;0.15)</formula>
    </cfRule>
  </conditionalFormatting>
  <conditionalFormatting sqref="AE20">
    <cfRule type="expression" dxfId="14809" priority="779">
      <formula>$L20&gt;0.15</formula>
    </cfRule>
    <cfRule type="expression" dxfId="14808" priority="780">
      <formula>AND($L20&gt;0.08,$L20&lt;0.15)</formula>
    </cfRule>
  </conditionalFormatting>
  <conditionalFormatting sqref="G39">
    <cfRule type="expression" dxfId="14807" priority="271">
      <formula>$L39&gt;0.15</formula>
    </cfRule>
    <cfRule type="expression" dxfId="14806" priority="272">
      <formula>AND($L39&gt;0.08,$L39&lt;0.15)</formula>
    </cfRule>
  </conditionalFormatting>
  <conditionalFormatting sqref="G39">
    <cfRule type="expression" dxfId="14805" priority="259">
      <formula>$L39&gt;0.15</formula>
    </cfRule>
    <cfRule type="expression" dxfId="14804" priority="260">
      <formula>AND($L39&gt;0.08,$L39&lt;0.15)</formula>
    </cfRule>
  </conditionalFormatting>
  <conditionalFormatting sqref="F39">
    <cfRule type="expression" dxfId="14803" priority="257">
      <formula>$L39&gt;0.15</formula>
    </cfRule>
    <cfRule type="expression" dxfId="14802" priority="258">
      <formula>AND($L39&gt;0.08,$L39&lt;0.15)</formula>
    </cfRule>
  </conditionalFormatting>
  <conditionalFormatting sqref="F39">
    <cfRule type="expression" dxfId="14801" priority="255">
      <formula>$L39&gt;0.15</formula>
    </cfRule>
    <cfRule type="expression" dxfId="14800" priority="256">
      <formula>AND($L39&gt;0.08,$L39&lt;0.15)</formula>
    </cfRule>
  </conditionalFormatting>
  <conditionalFormatting sqref="G39">
    <cfRule type="expression" dxfId="14799" priority="265">
      <formula>$L39&gt;0.15</formula>
    </cfRule>
    <cfRule type="expression" dxfId="14798" priority="266">
      <formula>AND($L39&gt;0.08,$L39&lt;0.15)</formula>
    </cfRule>
  </conditionalFormatting>
  <conditionalFormatting sqref="G39">
    <cfRule type="expression" dxfId="14797" priority="263">
      <formula>$L39&gt;0.15</formula>
    </cfRule>
    <cfRule type="expression" dxfId="14796" priority="264">
      <formula>AND($L39&gt;0.08,$L39&lt;0.15)</formula>
    </cfRule>
  </conditionalFormatting>
  <conditionalFormatting sqref="G39">
    <cfRule type="expression" dxfId="14795" priority="269">
      <formula>$L39&gt;0.15</formula>
    </cfRule>
    <cfRule type="expression" dxfId="14794" priority="270">
      <formula>AND($L39&gt;0.08,$L39&lt;0.15)</formula>
    </cfRule>
  </conditionalFormatting>
  <conditionalFormatting sqref="G39">
    <cfRule type="expression" dxfId="14793" priority="267">
      <formula>$L39&gt;0.15</formula>
    </cfRule>
    <cfRule type="expression" dxfId="14792" priority="268">
      <formula>AND($L39&gt;0.08,$L39&lt;0.15)</formula>
    </cfRule>
  </conditionalFormatting>
  <conditionalFormatting sqref="G39">
    <cfRule type="expression" dxfId="14791" priority="261">
      <formula>$L39&gt;0.15</formula>
    </cfRule>
    <cfRule type="expression" dxfId="14790" priority="262">
      <formula>AND($L39&gt;0.08,$L39&lt;0.15)</formula>
    </cfRule>
  </conditionalFormatting>
  <conditionalFormatting sqref="F39">
    <cfRule type="expression" dxfId="14789" priority="251">
      <formula>$L39&gt;0.15</formula>
    </cfRule>
    <cfRule type="expression" dxfId="14788" priority="252">
      <formula>AND($L39&gt;0.08,$L39&lt;0.15)</formula>
    </cfRule>
  </conditionalFormatting>
  <conditionalFormatting sqref="F39">
    <cfRule type="expression" dxfId="14787" priority="253">
      <formula>$L39&gt;0.15</formula>
    </cfRule>
    <cfRule type="expression" dxfId="14786" priority="254">
      <formula>AND($L39&gt;0.08,$L39&lt;0.15)</formula>
    </cfRule>
  </conditionalFormatting>
  <conditionalFormatting sqref="F39">
    <cfRule type="expression" dxfId="14785" priority="247">
      <formula>$L39&gt;0.15</formula>
    </cfRule>
    <cfRule type="expression" dxfId="14784" priority="248">
      <formula>AND($L39&gt;0.08,$L39&lt;0.15)</formula>
    </cfRule>
  </conditionalFormatting>
  <conditionalFormatting sqref="F39">
    <cfRule type="expression" dxfId="14783" priority="249">
      <formula>$L39&gt;0.15</formula>
    </cfRule>
    <cfRule type="expression" dxfId="14782" priority="250">
      <formula>AND($L39&gt;0.08,$L39&lt;0.15)</formula>
    </cfRule>
  </conditionalFormatting>
  <conditionalFormatting sqref="E39">
    <cfRule type="expression" dxfId="14781" priority="229">
      <formula>$L39&gt;0.15</formula>
    </cfRule>
    <cfRule type="expression" dxfId="14780" priority="230">
      <formula>AND($L39&gt;0.08,$L39&lt;0.15)</formula>
    </cfRule>
  </conditionalFormatting>
  <conditionalFormatting sqref="E39">
    <cfRule type="expression" dxfId="14779" priority="227">
      <formula>$L39&gt;0.15</formula>
    </cfRule>
    <cfRule type="expression" dxfId="14778" priority="228">
      <formula>AND($L39&gt;0.08,$L39&lt;0.15)</formula>
    </cfRule>
  </conditionalFormatting>
  <conditionalFormatting sqref="E39">
    <cfRule type="expression" dxfId="14777" priority="231">
      <formula>$L39&gt;0.15</formula>
    </cfRule>
    <cfRule type="expression" dxfId="14776" priority="232">
      <formula>AND($L39&gt;0.08,$L39&lt;0.15)</formula>
    </cfRule>
  </conditionalFormatting>
  <conditionalFormatting sqref="E39">
    <cfRule type="expression" dxfId="14775" priority="225">
      <formula>$L39&gt;0.15</formula>
    </cfRule>
    <cfRule type="expression" dxfId="14774" priority="226">
      <formula>AND($L39&gt;0.08,$L39&lt;0.15)</formula>
    </cfRule>
  </conditionalFormatting>
  <conditionalFormatting sqref="E39">
    <cfRule type="expression" dxfId="14773" priority="221">
      <formula>$L39&gt;0.15</formula>
    </cfRule>
    <cfRule type="expression" dxfId="14772" priority="222">
      <formula>AND($L39&gt;0.08,$L39&lt;0.15)</formula>
    </cfRule>
  </conditionalFormatting>
  <conditionalFormatting sqref="E39">
    <cfRule type="expression" dxfId="14771" priority="223">
      <formula>$L39&gt;0.15</formula>
    </cfRule>
    <cfRule type="expression" dxfId="14770" priority="224">
      <formula>AND($L39&gt;0.08,$L39&lt;0.15)</formula>
    </cfRule>
  </conditionalFormatting>
  <conditionalFormatting sqref="E39">
    <cfRule type="expression" dxfId="14769" priority="245">
      <formula>$L39&gt;0.15</formula>
    </cfRule>
    <cfRule type="expression" dxfId="14768" priority="246">
      <formula>AND($L39&gt;0.08,$L39&lt;0.15)</formula>
    </cfRule>
  </conditionalFormatting>
  <conditionalFormatting sqref="E39">
    <cfRule type="expression" dxfId="14767" priority="243">
      <formula>$L39&gt;0.15</formula>
    </cfRule>
    <cfRule type="expression" dxfId="14766" priority="244">
      <formula>AND($L39&gt;0.08,$L39&lt;0.15)</formula>
    </cfRule>
  </conditionalFormatting>
  <conditionalFormatting sqref="E39">
    <cfRule type="expression" dxfId="14765" priority="237">
      <formula>$L39&gt;0.15</formula>
    </cfRule>
    <cfRule type="expression" dxfId="14764" priority="238">
      <formula>AND($L39&gt;0.08,$L39&lt;0.15)</formula>
    </cfRule>
  </conditionalFormatting>
  <conditionalFormatting sqref="E39">
    <cfRule type="expression" dxfId="14763" priority="235">
      <formula>$L39&gt;0.15</formula>
    </cfRule>
    <cfRule type="expression" dxfId="14762" priority="236">
      <formula>AND($L39&gt;0.08,$L39&lt;0.15)</formula>
    </cfRule>
  </conditionalFormatting>
  <conditionalFormatting sqref="E39">
    <cfRule type="expression" dxfId="14761" priority="233">
      <formula>$L39&gt;0.15</formula>
    </cfRule>
    <cfRule type="expression" dxfId="14760" priority="234">
      <formula>AND($L39&gt;0.08,$L39&lt;0.15)</formula>
    </cfRule>
  </conditionalFormatting>
  <conditionalFormatting sqref="E39">
    <cfRule type="expression" dxfId="14759" priority="239">
      <formula>$L39&gt;0.15</formula>
    </cfRule>
    <cfRule type="expression" dxfId="14758" priority="240">
      <formula>AND($L39&gt;0.08,$L39&lt;0.15)</formula>
    </cfRule>
  </conditionalFormatting>
  <conditionalFormatting sqref="E39">
    <cfRule type="expression" dxfId="14757" priority="241">
      <formula>$L39&gt;0.15</formula>
    </cfRule>
    <cfRule type="expression" dxfId="14756" priority="242">
      <formula>AND($L39&gt;0.08,$L39&lt;0.15)</formula>
    </cfRule>
  </conditionalFormatting>
  <conditionalFormatting sqref="H39">
    <cfRule type="expression" dxfId="14755" priority="219">
      <formula>$L39&gt;0.15</formula>
    </cfRule>
    <cfRule type="expression" dxfId="14754" priority="220">
      <formula>AND($L39&gt;0.08,$L39&lt;0.15)</formula>
    </cfRule>
  </conditionalFormatting>
  <conditionalFormatting sqref="H39">
    <cfRule type="expression" dxfId="14753" priority="217">
      <formula>$L39&gt;0.15</formula>
    </cfRule>
    <cfRule type="expression" dxfId="14752" priority="218">
      <formula>AND($L39&gt;0.08,$L39&lt;0.15)</formula>
    </cfRule>
  </conditionalFormatting>
  <conditionalFormatting sqref="H39">
    <cfRule type="expression" dxfId="14751" priority="211">
      <formula>$L39&gt;0.15</formula>
    </cfRule>
    <cfRule type="expression" dxfId="14750" priority="212">
      <formula>AND($L39&gt;0.08,$L39&lt;0.15)</formula>
    </cfRule>
  </conditionalFormatting>
  <conditionalFormatting sqref="H39">
    <cfRule type="expression" dxfId="14749" priority="209">
      <formula>$L39&gt;0.15</formula>
    </cfRule>
    <cfRule type="expression" dxfId="14748" priority="210">
      <formula>AND($L39&gt;0.08,$L39&lt;0.15)</formula>
    </cfRule>
  </conditionalFormatting>
  <conditionalFormatting sqref="D39">
    <cfRule type="expression" dxfId="14747" priority="203">
      <formula>$L39&gt;0.15</formula>
    </cfRule>
    <cfRule type="expression" dxfId="14746" priority="204">
      <formula>AND($L39&gt;0.08,$L39&lt;0.15)</formula>
    </cfRule>
  </conditionalFormatting>
  <conditionalFormatting sqref="G40">
    <cfRule type="expression" dxfId="14745" priority="201">
      <formula>$L40&gt;0.15</formula>
    </cfRule>
    <cfRule type="expression" dxfId="14744" priority="202">
      <formula>AND($L40&gt;0.08,$L40&lt;0.15)</formula>
    </cfRule>
  </conditionalFormatting>
  <conditionalFormatting sqref="AE21">
    <cfRule type="expression" dxfId="14743" priority="777">
      <formula>$L21&gt;0.15</formula>
    </cfRule>
    <cfRule type="expression" dxfId="14742" priority="778">
      <formula>AND($L21&gt;0.08,$L21&lt;0.15)</formula>
    </cfRule>
  </conditionalFormatting>
  <conditionalFormatting sqref="AE21">
    <cfRule type="expression" dxfId="14741" priority="775">
      <formula>$L21&gt;0.15</formula>
    </cfRule>
    <cfRule type="expression" dxfId="14740" priority="776">
      <formula>AND($L21&gt;0.08,$L21&lt;0.15)</formula>
    </cfRule>
  </conditionalFormatting>
  <conditionalFormatting sqref="AE22">
    <cfRule type="expression" dxfId="14739" priority="773">
      <formula>$L22&gt;0.15</formula>
    </cfRule>
    <cfRule type="expression" dxfId="14738" priority="774">
      <formula>AND($L22&gt;0.08,$L22&lt;0.15)</formula>
    </cfRule>
  </conditionalFormatting>
  <conditionalFormatting sqref="AE22">
    <cfRule type="expression" dxfId="14737" priority="771">
      <formula>$L22&gt;0.15</formula>
    </cfRule>
    <cfRule type="expression" dxfId="14736" priority="772">
      <formula>AND($L22&gt;0.08,$L22&lt;0.15)</formula>
    </cfRule>
  </conditionalFormatting>
  <conditionalFormatting sqref="AE23:AE25">
    <cfRule type="expression" dxfId="14735" priority="769">
      <formula>$L23&gt;0.15</formula>
    </cfRule>
    <cfRule type="expression" dxfId="14734" priority="770">
      <formula>AND($L23&gt;0.08,$L23&lt;0.15)</formula>
    </cfRule>
  </conditionalFormatting>
  <conditionalFormatting sqref="AE23:AE25">
    <cfRule type="expression" dxfId="14733" priority="767">
      <formula>$L23&gt;0.15</formula>
    </cfRule>
    <cfRule type="expression" dxfId="14732" priority="768">
      <formula>AND($L23&gt;0.08,$L23&lt;0.15)</formula>
    </cfRule>
  </conditionalFormatting>
  <conditionalFormatting sqref="H16">
    <cfRule type="expression" dxfId="14731" priority="765">
      <formula>$L16&gt;0.15</formula>
    </cfRule>
    <cfRule type="expression" dxfId="14730" priority="766">
      <formula>AND($L16&gt;0.08,$L16&lt;0.15)</formula>
    </cfRule>
  </conditionalFormatting>
  <conditionalFormatting sqref="H16">
    <cfRule type="expression" dxfId="14729" priority="763">
      <formula>$L16&gt;0.15</formula>
    </cfRule>
    <cfRule type="expression" dxfId="14728" priority="764">
      <formula>AND($L16&gt;0.08,$L16&lt;0.15)</formula>
    </cfRule>
  </conditionalFormatting>
  <conditionalFormatting sqref="H16">
    <cfRule type="expression" dxfId="14727" priority="761">
      <formula>$L16&gt;0.15</formula>
    </cfRule>
    <cfRule type="expression" dxfId="14726" priority="762">
      <formula>AND($L16&gt;0.08,$L16&lt;0.15)</formula>
    </cfRule>
  </conditionalFormatting>
  <conditionalFormatting sqref="H16">
    <cfRule type="expression" dxfId="14725" priority="759">
      <formula>$L16&gt;0.15</formula>
    </cfRule>
    <cfRule type="expression" dxfId="14724" priority="760">
      <formula>AND($L16&gt;0.08,$L16&lt;0.15)</formula>
    </cfRule>
  </conditionalFormatting>
  <conditionalFormatting sqref="H16">
    <cfRule type="expression" dxfId="14723" priority="757">
      <formula>$L16&gt;0.15</formula>
    </cfRule>
    <cfRule type="expression" dxfId="14722" priority="758">
      <formula>AND($L16&gt;0.08,$L16&lt;0.15)</formula>
    </cfRule>
  </conditionalFormatting>
  <conditionalFormatting sqref="H16">
    <cfRule type="expression" dxfId="14721" priority="755">
      <formula>$L16&gt;0.15</formula>
    </cfRule>
    <cfRule type="expression" dxfId="14720" priority="756">
      <formula>AND($L16&gt;0.08,$L16&lt;0.15)</formula>
    </cfRule>
  </conditionalFormatting>
  <conditionalFormatting sqref="H16">
    <cfRule type="expression" dxfId="14719" priority="753">
      <formula>$L16&gt;0.15</formula>
    </cfRule>
    <cfRule type="expression" dxfId="14718" priority="754">
      <formula>AND($L16&gt;0.08,$L16&lt;0.15)</formula>
    </cfRule>
  </conditionalFormatting>
  <conditionalFormatting sqref="H16">
    <cfRule type="expression" dxfId="14717" priority="751">
      <formula>$L16&gt;0.15</formula>
    </cfRule>
    <cfRule type="expression" dxfId="14716" priority="752">
      <formula>AND($L16&gt;0.08,$L16&lt;0.15)</formula>
    </cfRule>
  </conditionalFormatting>
  <conditionalFormatting sqref="E16">
    <cfRule type="expression" dxfId="14715" priority="737">
      <formula>$L16&gt;0.15</formula>
    </cfRule>
    <cfRule type="expression" dxfId="14714" priority="738">
      <formula>AND($L16&gt;0.08,$L16&lt;0.15)</formula>
    </cfRule>
  </conditionalFormatting>
  <conditionalFormatting sqref="E16">
    <cfRule type="expression" dxfId="14713" priority="735">
      <formula>$L16&gt;0.15</formula>
    </cfRule>
    <cfRule type="expression" dxfId="14712" priority="736">
      <formula>AND($L16&gt;0.08,$L16&lt;0.15)</formula>
    </cfRule>
  </conditionalFormatting>
  <conditionalFormatting sqref="E16">
    <cfRule type="expression" dxfId="14711" priority="739">
      <formula>$L16&gt;0.15</formula>
    </cfRule>
    <cfRule type="expression" dxfId="14710" priority="740">
      <formula>AND($L16&gt;0.08,$L16&lt;0.15)</formula>
    </cfRule>
  </conditionalFormatting>
  <conditionalFormatting sqref="E16">
    <cfRule type="expression" dxfId="14709" priority="733">
      <formula>$L16&gt;0.15</formula>
    </cfRule>
    <cfRule type="expression" dxfId="14708" priority="734">
      <formula>AND($L16&gt;0.08,$L16&lt;0.15)</formula>
    </cfRule>
  </conditionalFormatting>
  <conditionalFormatting sqref="E16">
    <cfRule type="expression" dxfId="14707" priority="729">
      <formula>$L16&gt;0.15</formula>
    </cfRule>
    <cfRule type="expression" dxfId="14706" priority="730">
      <formula>AND($L16&gt;0.08,$L16&lt;0.15)</formula>
    </cfRule>
  </conditionalFormatting>
  <conditionalFormatting sqref="E16">
    <cfRule type="expression" dxfId="14705" priority="731">
      <formula>$L16&gt;0.15</formula>
    </cfRule>
    <cfRule type="expression" dxfId="14704" priority="732">
      <formula>AND($L16&gt;0.08,$L16&lt;0.15)</formula>
    </cfRule>
  </conditionalFormatting>
  <conditionalFormatting sqref="E16">
    <cfRule type="expression" dxfId="14703" priority="745">
      <formula>$L16&gt;0.15</formula>
    </cfRule>
    <cfRule type="expression" dxfId="14702" priority="746">
      <formula>AND($L16&gt;0.08,$L16&lt;0.15)</formula>
    </cfRule>
  </conditionalFormatting>
  <conditionalFormatting sqref="E16">
    <cfRule type="expression" dxfId="14701" priority="743">
      <formula>$L16&gt;0.15</formula>
    </cfRule>
    <cfRule type="expression" dxfId="14700" priority="744">
      <formula>AND($L16&gt;0.08,$L16&lt;0.15)</formula>
    </cfRule>
  </conditionalFormatting>
  <conditionalFormatting sqref="E16">
    <cfRule type="expression" dxfId="14699" priority="741">
      <formula>$L16&gt;0.15</formula>
    </cfRule>
    <cfRule type="expression" dxfId="14698" priority="742">
      <formula>AND($L16&gt;0.08,$L16&lt;0.15)</formula>
    </cfRule>
  </conditionalFormatting>
  <conditionalFormatting sqref="E16">
    <cfRule type="expression" dxfId="14697" priority="727">
      <formula>$L16&gt;0.15</formula>
    </cfRule>
    <cfRule type="expression" dxfId="14696" priority="728">
      <formula>AND($L16&gt;0.08,$L16&lt;0.15)</formula>
    </cfRule>
  </conditionalFormatting>
  <conditionalFormatting sqref="E16">
    <cfRule type="expression" dxfId="14695" priority="725">
      <formula>$L16&gt;0.15</formula>
    </cfRule>
    <cfRule type="expression" dxfId="14694" priority="726">
      <formula>AND($L16&gt;0.08,$L16&lt;0.15)</formula>
    </cfRule>
  </conditionalFormatting>
  <conditionalFormatting sqref="D16">
    <cfRule type="expression" dxfId="14693" priority="723">
      <formula>$L16&gt;0.15</formula>
    </cfRule>
    <cfRule type="expression" dxfId="14692" priority="724">
      <formula>AND($L16&gt;0.08,$L16&lt;0.15)</formula>
    </cfRule>
  </conditionalFormatting>
  <conditionalFormatting sqref="E18">
    <cfRule type="expression" dxfId="14691" priority="709">
      <formula>$L18&gt;0.15</formula>
    </cfRule>
    <cfRule type="expression" dxfId="14690" priority="710">
      <formula>AND($L18&gt;0.08,$L18&lt;0.15)</formula>
    </cfRule>
  </conditionalFormatting>
  <conditionalFormatting sqref="E18">
    <cfRule type="expression" dxfId="14689" priority="707">
      <formula>$L18&gt;0.15</formula>
    </cfRule>
    <cfRule type="expression" dxfId="14688" priority="708">
      <formula>AND($L18&gt;0.08,$L18&lt;0.15)</formula>
    </cfRule>
  </conditionalFormatting>
  <conditionalFormatting sqref="E18">
    <cfRule type="expression" dxfId="14687" priority="711">
      <formula>$L18&gt;0.15</formula>
    </cfRule>
    <cfRule type="expression" dxfId="14686" priority="712">
      <formula>AND($L18&gt;0.08,$L18&lt;0.15)</formula>
    </cfRule>
  </conditionalFormatting>
  <conditionalFormatting sqref="E18">
    <cfRule type="expression" dxfId="14685" priority="705">
      <formula>$L18&gt;0.15</formula>
    </cfRule>
    <cfRule type="expression" dxfId="14684" priority="706">
      <formula>AND($L18&gt;0.08,$L18&lt;0.15)</formula>
    </cfRule>
  </conditionalFormatting>
  <conditionalFormatting sqref="E18">
    <cfRule type="expression" dxfId="14683" priority="701">
      <formula>$L18&gt;0.15</formula>
    </cfRule>
    <cfRule type="expression" dxfId="14682" priority="702">
      <formula>AND($L18&gt;0.08,$L18&lt;0.15)</formula>
    </cfRule>
  </conditionalFormatting>
  <conditionalFormatting sqref="E18">
    <cfRule type="expression" dxfId="14681" priority="703">
      <formula>$L18&gt;0.15</formula>
    </cfRule>
    <cfRule type="expression" dxfId="14680" priority="704">
      <formula>AND($L18&gt;0.08,$L18&lt;0.15)</formula>
    </cfRule>
  </conditionalFormatting>
  <conditionalFormatting sqref="E18">
    <cfRule type="expression" dxfId="14679" priority="717">
      <formula>$L18&gt;0.15</formula>
    </cfRule>
    <cfRule type="expression" dxfId="14678" priority="718">
      <formula>AND($L18&gt;0.08,$L18&lt;0.15)</formula>
    </cfRule>
  </conditionalFormatting>
  <conditionalFormatting sqref="E18">
    <cfRule type="expression" dxfId="14677" priority="715">
      <formula>$L18&gt;0.15</formula>
    </cfRule>
    <cfRule type="expression" dxfId="14676" priority="716">
      <formula>AND($L18&gt;0.08,$L18&lt;0.15)</formula>
    </cfRule>
  </conditionalFormatting>
  <conditionalFormatting sqref="E18">
    <cfRule type="expression" dxfId="14675" priority="713">
      <formula>$L18&gt;0.15</formula>
    </cfRule>
    <cfRule type="expression" dxfId="14674" priority="714">
      <formula>AND($L18&gt;0.08,$L18&lt;0.15)</formula>
    </cfRule>
  </conditionalFormatting>
  <conditionalFormatting sqref="E18">
    <cfRule type="expression" dxfId="14673" priority="719">
      <formula>$L18&gt;0.15</formula>
    </cfRule>
    <cfRule type="expression" dxfId="14672" priority="720">
      <formula>AND($L18&gt;0.08,$L18&lt;0.15)</formula>
    </cfRule>
  </conditionalFormatting>
  <conditionalFormatting sqref="E18">
    <cfRule type="expression" dxfId="14671" priority="721">
      <formula>$L18&gt;0.15</formula>
    </cfRule>
    <cfRule type="expression" dxfId="14670" priority="722">
      <formula>AND($L18&gt;0.08,$L18&lt;0.15)</formula>
    </cfRule>
  </conditionalFormatting>
  <conditionalFormatting sqref="E18">
    <cfRule type="expression" dxfId="14669" priority="699">
      <formula>$L18&gt;0.15</formula>
    </cfRule>
    <cfRule type="expression" dxfId="14668" priority="700">
      <formula>AND($L18&gt;0.08,$L18&lt;0.15)</formula>
    </cfRule>
  </conditionalFormatting>
  <conditionalFormatting sqref="E18">
    <cfRule type="expression" dxfId="14667" priority="697">
      <formula>$L18&gt;0.15</formula>
    </cfRule>
    <cfRule type="expression" dxfId="14666" priority="698">
      <formula>AND($L18&gt;0.08,$L18&lt;0.15)</formula>
    </cfRule>
  </conditionalFormatting>
  <conditionalFormatting sqref="D18">
    <cfRule type="expression" dxfId="14665" priority="689">
      <formula>$L18&gt;0.15</formula>
    </cfRule>
    <cfRule type="expression" dxfId="14664" priority="690">
      <formula>AND($L18&gt;0.08,$L18&lt;0.15)</formula>
    </cfRule>
  </conditionalFormatting>
  <conditionalFormatting sqref="D18">
    <cfRule type="expression" dxfId="14663" priority="687">
      <formula>$L18&gt;0.15</formula>
    </cfRule>
    <cfRule type="expression" dxfId="14662" priority="688">
      <formula>AND($L18&gt;0.08,$L18&lt;0.15)</formula>
    </cfRule>
  </conditionalFormatting>
  <conditionalFormatting sqref="D18">
    <cfRule type="expression" dxfId="14661" priority="685">
      <formula>$L18&gt;0.15</formula>
    </cfRule>
    <cfRule type="expression" dxfId="14660" priority="686">
      <formula>AND($L18&gt;0.08,$L18&lt;0.15)</formula>
    </cfRule>
  </conditionalFormatting>
  <conditionalFormatting sqref="D18">
    <cfRule type="expression" dxfId="14659" priority="677">
      <formula>$L18&gt;0.15</formula>
    </cfRule>
    <cfRule type="expression" dxfId="14658" priority="678">
      <formula>AND($L18&gt;0.08,$L18&lt;0.15)</formula>
    </cfRule>
  </conditionalFormatting>
  <conditionalFormatting sqref="D18">
    <cfRule type="expression" dxfId="14657" priority="675">
      <formula>$L18&gt;0.15</formula>
    </cfRule>
    <cfRule type="expression" dxfId="14656" priority="676">
      <formula>AND($L18&gt;0.08,$L18&lt;0.15)</formula>
    </cfRule>
  </conditionalFormatting>
  <conditionalFormatting sqref="D18">
    <cfRule type="expression" dxfId="14655" priority="693">
      <formula>$L18&gt;0.15</formula>
    </cfRule>
    <cfRule type="expression" dxfId="14654" priority="694">
      <formula>AND($L18&gt;0.08,$L18&lt;0.15)</formula>
    </cfRule>
  </conditionalFormatting>
  <conditionalFormatting sqref="D18">
    <cfRule type="expression" dxfId="14653" priority="695">
      <formula>$L18&gt;0.15</formula>
    </cfRule>
    <cfRule type="expression" dxfId="14652" priority="696">
      <formula>AND($L18&gt;0.08,$L18&lt;0.15)</formula>
    </cfRule>
  </conditionalFormatting>
  <conditionalFormatting sqref="D18">
    <cfRule type="expression" dxfId="14651" priority="691">
      <formula>$L18&gt;0.15</formula>
    </cfRule>
    <cfRule type="expression" dxfId="14650" priority="692">
      <formula>AND($L18&gt;0.08,$L18&lt;0.15)</formula>
    </cfRule>
  </conditionalFormatting>
  <conditionalFormatting sqref="D18">
    <cfRule type="expression" dxfId="14649" priority="683">
      <formula>$L18&gt;0.15</formula>
    </cfRule>
    <cfRule type="expression" dxfId="14648" priority="684">
      <formula>AND($L18&gt;0.08,$L18&lt;0.15)</formula>
    </cfRule>
  </conditionalFormatting>
  <conditionalFormatting sqref="D18">
    <cfRule type="expression" dxfId="14647" priority="679">
      <formula>$L18&gt;0.15</formula>
    </cfRule>
    <cfRule type="expression" dxfId="14646" priority="680">
      <formula>AND($L18&gt;0.08,$L18&lt;0.15)</formula>
    </cfRule>
  </conditionalFormatting>
  <conditionalFormatting sqref="D18">
    <cfRule type="expression" dxfId="14645" priority="681">
      <formula>$L18&gt;0.15</formula>
    </cfRule>
    <cfRule type="expression" dxfId="14644" priority="682">
      <formula>AND($L18&gt;0.08,$L18&lt;0.15)</formula>
    </cfRule>
  </conditionalFormatting>
  <conditionalFormatting sqref="H22">
    <cfRule type="expression" dxfId="14643" priority="659">
      <formula>$L22&gt;0.15</formula>
    </cfRule>
    <cfRule type="expression" dxfId="14642" priority="660">
      <formula>AND($L22&gt;0.08,$L22&lt;0.15)</formula>
    </cfRule>
  </conditionalFormatting>
  <conditionalFormatting sqref="H22">
    <cfRule type="expression" dxfId="14641" priority="657">
      <formula>$L22&gt;0.15</formula>
    </cfRule>
    <cfRule type="expression" dxfId="14640" priority="658">
      <formula>AND($L22&gt;0.08,$L22&lt;0.15)</formula>
    </cfRule>
  </conditionalFormatting>
  <conditionalFormatting sqref="H22">
    <cfRule type="expression" dxfId="14639" priority="655">
      <formula>$L22&gt;0.15</formula>
    </cfRule>
    <cfRule type="expression" dxfId="14638" priority="656">
      <formula>AND($L22&gt;0.08,$L22&lt;0.15)</formula>
    </cfRule>
  </conditionalFormatting>
  <conditionalFormatting sqref="H22">
    <cfRule type="expression" dxfId="14637" priority="665">
      <formula>$L22&gt;0.15</formula>
    </cfRule>
    <cfRule type="expression" dxfId="14636" priority="666">
      <formula>AND($L22&gt;0.08,$L22&lt;0.15)</formula>
    </cfRule>
  </conditionalFormatting>
  <conditionalFormatting sqref="H22">
    <cfRule type="expression" dxfId="14635" priority="663">
      <formula>$L22&gt;0.15</formula>
    </cfRule>
    <cfRule type="expression" dxfId="14634" priority="664">
      <formula>AND($L22&gt;0.08,$L22&lt;0.15)</formula>
    </cfRule>
  </conditionalFormatting>
  <conditionalFormatting sqref="H22">
    <cfRule type="expression" dxfId="14633" priority="669">
      <formula>$L22&gt;0.15</formula>
    </cfRule>
    <cfRule type="expression" dxfId="14632" priority="670">
      <formula>AND($L22&gt;0.08,$L22&lt;0.15)</formula>
    </cfRule>
  </conditionalFormatting>
  <conditionalFormatting sqref="H22">
    <cfRule type="expression" dxfId="14631" priority="667">
      <formula>$L22&gt;0.15</formula>
    </cfRule>
    <cfRule type="expression" dxfId="14630" priority="668">
      <formula>AND($L22&gt;0.08,$L22&lt;0.15)</formula>
    </cfRule>
  </conditionalFormatting>
  <conditionalFormatting sqref="H22">
    <cfRule type="expression" dxfId="14629" priority="661">
      <formula>$L22&gt;0.15</formula>
    </cfRule>
    <cfRule type="expression" dxfId="14628" priority="662">
      <formula>AND($L22&gt;0.08,$L22&lt;0.15)</formula>
    </cfRule>
  </conditionalFormatting>
  <conditionalFormatting sqref="AE27:AE41">
    <cfRule type="expression" dxfId="14627" priority="651">
      <formula>$L27&gt;0.15</formula>
    </cfRule>
    <cfRule type="expression" dxfId="14626" priority="652">
      <formula>AND($L27&gt;0.08,$L27&lt;0.15)</formula>
    </cfRule>
  </conditionalFormatting>
  <conditionalFormatting sqref="AE27:AE41">
    <cfRule type="expression" dxfId="14625" priority="653">
      <formula>$L27&gt;0.15</formula>
    </cfRule>
    <cfRule type="expression" dxfId="14624" priority="654">
      <formula>AND($L27&gt;0.08,$L27&lt;0.15)</formula>
    </cfRule>
  </conditionalFormatting>
  <conditionalFormatting sqref="G27 G31:G34 G37">
    <cfRule type="expression" dxfId="14623" priority="645">
      <formula>$L27&gt;0.15</formula>
    </cfRule>
    <cfRule type="expression" dxfId="14622" priority="646">
      <formula>AND($L27&gt;0.08,$L27&lt;0.15)</formula>
    </cfRule>
  </conditionalFormatting>
  <conditionalFormatting sqref="G27 G31:G34 G37">
    <cfRule type="expression" dxfId="14621" priority="643">
      <formula>$L27&gt;0.15</formula>
    </cfRule>
    <cfRule type="expression" dxfId="14620" priority="644">
      <formula>AND($L27&gt;0.08,$L27&lt;0.15)</formula>
    </cfRule>
  </conditionalFormatting>
  <conditionalFormatting sqref="G27 G31:G34 G37">
    <cfRule type="expression" dxfId="14619" priority="649">
      <formula>$L27&gt;0.15</formula>
    </cfRule>
    <cfRule type="expression" dxfId="14618" priority="650">
      <formula>AND($L27&gt;0.08,$L27&lt;0.15)</formula>
    </cfRule>
  </conditionalFormatting>
  <conditionalFormatting sqref="G27 G31:G34 G37">
    <cfRule type="expression" dxfId="14617" priority="647">
      <formula>$L27&gt;0.15</formula>
    </cfRule>
    <cfRule type="expression" dxfId="14616" priority="648">
      <formula>AND($L27&gt;0.08,$L27&lt;0.15)</formula>
    </cfRule>
  </conditionalFormatting>
  <conditionalFormatting sqref="G27 G31:G34 G37">
    <cfRule type="expression" dxfId="14615" priority="641">
      <formula>$L27&gt;0.15</formula>
    </cfRule>
    <cfRule type="expression" dxfId="14614" priority="642">
      <formula>AND($L27&gt;0.08,$L27&lt;0.15)</formula>
    </cfRule>
  </conditionalFormatting>
  <conditionalFormatting sqref="G27 G31:G34 G37">
    <cfRule type="expression" dxfId="14613" priority="639">
      <formula>$L27&gt;0.15</formula>
    </cfRule>
    <cfRule type="expression" dxfId="14612" priority="640">
      <formula>AND($L27&gt;0.08,$L27&lt;0.15)</formula>
    </cfRule>
  </conditionalFormatting>
  <conditionalFormatting sqref="G27 G31:G34 G37">
    <cfRule type="expression" dxfId="14611" priority="637">
      <formula>$L27&gt;0.15</formula>
    </cfRule>
    <cfRule type="expression" dxfId="14610" priority="638">
      <formula>AND($L27&gt;0.08,$L27&lt;0.15)</formula>
    </cfRule>
  </conditionalFormatting>
  <conditionalFormatting sqref="G27 G31:G34 G37">
    <cfRule type="expression" dxfId="14609" priority="635">
      <formula>$L27&gt;0.15</formula>
    </cfRule>
    <cfRule type="expression" dxfId="14608" priority="636">
      <formula>AND($L27&gt;0.08,$L27&lt;0.15)</formula>
    </cfRule>
  </conditionalFormatting>
  <conditionalFormatting sqref="F27 F31:F34 F37">
    <cfRule type="expression" dxfId="14607" priority="625">
      <formula>$L27&gt;0.15</formula>
    </cfRule>
    <cfRule type="expression" dxfId="14606" priority="626">
      <formula>AND($L27&gt;0.08,$L27&lt;0.15)</formula>
    </cfRule>
  </conditionalFormatting>
  <conditionalFormatting sqref="F27 F31:F34 F37">
    <cfRule type="expression" dxfId="14605" priority="633">
      <formula>$L27&gt;0.15</formula>
    </cfRule>
    <cfRule type="expression" dxfId="14604" priority="634">
      <formula>AND($L27&gt;0.08,$L27&lt;0.15)</formula>
    </cfRule>
  </conditionalFormatting>
  <conditionalFormatting sqref="F27 F31:F34 F37">
    <cfRule type="expression" dxfId="14603" priority="631">
      <formula>$L27&gt;0.15</formula>
    </cfRule>
    <cfRule type="expression" dxfId="14602" priority="632">
      <formula>AND($L27&gt;0.08,$L27&lt;0.15)</formula>
    </cfRule>
  </conditionalFormatting>
  <conditionalFormatting sqref="F27 F31:F34 F37">
    <cfRule type="expression" dxfId="14601" priority="629">
      <formula>$L27&gt;0.15</formula>
    </cfRule>
    <cfRule type="expression" dxfId="14600" priority="630">
      <formula>AND($L27&gt;0.08,$L27&lt;0.15)</formula>
    </cfRule>
  </conditionalFormatting>
  <conditionalFormatting sqref="F27 F31:F34 F37">
    <cfRule type="expression" dxfId="14599" priority="627">
      <formula>$L27&gt;0.15</formula>
    </cfRule>
    <cfRule type="expression" dxfId="14598" priority="628">
      <formula>AND($L27&gt;0.08,$L27&lt;0.15)</formula>
    </cfRule>
  </conditionalFormatting>
  <conditionalFormatting sqref="F27 F31:F34 F37">
    <cfRule type="expression" dxfId="14597" priority="623">
      <formula>$L27&gt;0.15</formula>
    </cfRule>
    <cfRule type="expression" dxfId="14596" priority="624">
      <formula>AND($L27&gt;0.08,$L27&lt;0.15)</formula>
    </cfRule>
  </conditionalFormatting>
  <conditionalFormatting sqref="E27 E31:E34 E37">
    <cfRule type="expression" dxfId="14595" priority="605">
      <formula>$L27&gt;0.15</formula>
    </cfRule>
    <cfRule type="expression" dxfId="14594" priority="606">
      <formula>AND($L27&gt;0.08,$L27&lt;0.15)</formula>
    </cfRule>
  </conditionalFormatting>
  <conditionalFormatting sqref="E27 E31:E34 E37">
    <cfRule type="expression" dxfId="14593" priority="603">
      <formula>$L27&gt;0.15</formula>
    </cfRule>
    <cfRule type="expression" dxfId="14592" priority="604">
      <formula>AND($L27&gt;0.08,$L27&lt;0.15)</formula>
    </cfRule>
  </conditionalFormatting>
  <conditionalFormatting sqref="E27 E31:E34 E37">
    <cfRule type="expression" dxfId="14591" priority="607">
      <formula>$L27&gt;0.15</formula>
    </cfRule>
    <cfRule type="expression" dxfId="14590" priority="608">
      <formula>AND($L27&gt;0.08,$L27&lt;0.15)</formula>
    </cfRule>
  </conditionalFormatting>
  <conditionalFormatting sqref="E27 E31:E34 E37">
    <cfRule type="expression" dxfId="14589" priority="601">
      <formula>$L27&gt;0.15</formula>
    </cfRule>
    <cfRule type="expression" dxfId="14588" priority="602">
      <formula>AND($L27&gt;0.08,$L27&lt;0.15)</formula>
    </cfRule>
  </conditionalFormatting>
  <conditionalFormatting sqref="E27 E31:E34 E37">
    <cfRule type="expression" dxfId="14587" priority="597">
      <formula>$L27&gt;0.15</formula>
    </cfRule>
    <cfRule type="expression" dxfId="14586" priority="598">
      <formula>AND($L27&gt;0.08,$L27&lt;0.15)</formula>
    </cfRule>
  </conditionalFormatting>
  <conditionalFormatting sqref="E27 E31:E34 E37">
    <cfRule type="expression" dxfId="14585" priority="599">
      <formula>$L27&gt;0.15</formula>
    </cfRule>
    <cfRule type="expression" dxfId="14584" priority="600">
      <formula>AND($L27&gt;0.08,$L27&lt;0.15)</formula>
    </cfRule>
  </conditionalFormatting>
  <conditionalFormatting sqref="E27 E31:E34 E37">
    <cfRule type="expression" dxfId="14583" priority="621">
      <formula>$L27&gt;0.15</formula>
    </cfRule>
    <cfRule type="expression" dxfId="14582" priority="622">
      <formula>AND($L27&gt;0.08,$L27&lt;0.15)</formula>
    </cfRule>
  </conditionalFormatting>
  <conditionalFormatting sqref="E27 E31:E34 E37">
    <cfRule type="expression" dxfId="14581" priority="619">
      <formula>$L27&gt;0.15</formula>
    </cfRule>
    <cfRule type="expression" dxfId="14580" priority="620">
      <formula>AND($L27&gt;0.08,$L27&lt;0.15)</formula>
    </cfRule>
  </conditionalFormatting>
  <conditionalFormatting sqref="E27 E31:E34 E37">
    <cfRule type="expression" dxfId="14579" priority="613">
      <formula>$L27&gt;0.15</formula>
    </cfRule>
    <cfRule type="expression" dxfId="14578" priority="614">
      <formula>AND($L27&gt;0.08,$L27&lt;0.15)</formula>
    </cfRule>
  </conditionalFormatting>
  <conditionalFormatting sqref="E27 E31:E34 E37">
    <cfRule type="expression" dxfId="14577" priority="611">
      <formula>$L27&gt;0.15</formula>
    </cfRule>
    <cfRule type="expression" dxfId="14576" priority="612">
      <formula>AND($L27&gt;0.08,$L27&lt;0.15)</formula>
    </cfRule>
  </conditionalFormatting>
  <conditionalFormatting sqref="E27 E31:E34 E37">
    <cfRule type="expression" dxfId="14575" priority="609">
      <formula>$L27&gt;0.15</formula>
    </cfRule>
    <cfRule type="expression" dxfId="14574" priority="610">
      <formula>AND($L27&gt;0.08,$L27&lt;0.15)</formula>
    </cfRule>
  </conditionalFormatting>
  <conditionalFormatting sqref="E27 E31:E34 E37">
    <cfRule type="expression" dxfId="14573" priority="615">
      <formula>$L27&gt;0.15</formula>
    </cfRule>
    <cfRule type="expression" dxfId="14572" priority="616">
      <formula>AND($L27&gt;0.08,$L27&lt;0.15)</formula>
    </cfRule>
  </conditionalFormatting>
  <conditionalFormatting sqref="E27 E31:E34 E37">
    <cfRule type="expression" dxfId="14571" priority="617">
      <formula>$L27&gt;0.15</formula>
    </cfRule>
    <cfRule type="expression" dxfId="14570" priority="618">
      <formula>AND($L27&gt;0.08,$L27&lt;0.15)</formula>
    </cfRule>
  </conditionalFormatting>
  <conditionalFormatting sqref="H27 H31:H34 H37">
    <cfRule type="expression" dxfId="14569" priority="585">
      <formula>$L27&gt;0.15</formula>
    </cfRule>
    <cfRule type="expression" dxfId="14568" priority="586">
      <formula>AND($L27&gt;0.08,$L27&lt;0.15)</formula>
    </cfRule>
  </conditionalFormatting>
  <conditionalFormatting sqref="H27 H31:H34 H37">
    <cfRule type="expression" dxfId="14567" priority="583">
      <formula>$L27&gt;0.15</formula>
    </cfRule>
    <cfRule type="expression" dxfId="14566" priority="584">
      <formula>AND($L27&gt;0.08,$L27&lt;0.15)</formula>
    </cfRule>
  </conditionalFormatting>
  <conditionalFormatting sqref="H27 H31:H34 H37">
    <cfRule type="expression" dxfId="14565" priority="581">
      <formula>$L27&gt;0.15</formula>
    </cfRule>
    <cfRule type="expression" dxfId="14564" priority="582">
      <formula>AND($L27&gt;0.08,$L27&lt;0.15)</formula>
    </cfRule>
  </conditionalFormatting>
  <conditionalFormatting sqref="H27 H31:H34 H37">
    <cfRule type="expression" dxfId="14563" priority="591">
      <formula>$L27&gt;0.15</formula>
    </cfRule>
    <cfRule type="expression" dxfId="14562" priority="592">
      <formula>AND($L27&gt;0.08,$L27&lt;0.15)</formula>
    </cfRule>
  </conditionalFormatting>
  <conditionalFormatting sqref="H27 H31:H34 H37">
    <cfRule type="expression" dxfId="14561" priority="589">
      <formula>$L27&gt;0.15</formula>
    </cfRule>
    <cfRule type="expression" dxfId="14560" priority="590">
      <formula>AND($L27&gt;0.08,$L27&lt;0.15)</formula>
    </cfRule>
  </conditionalFormatting>
  <conditionalFormatting sqref="H27 H31:H34 H37">
    <cfRule type="expression" dxfId="14559" priority="595">
      <formula>$L27&gt;0.15</formula>
    </cfRule>
    <cfRule type="expression" dxfId="14558" priority="596">
      <formula>AND($L27&gt;0.08,$L27&lt;0.15)</formula>
    </cfRule>
  </conditionalFormatting>
  <conditionalFormatting sqref="H27 H31:H34 H37">
    <cfRule type="expression" dxfId="14557" priority="593">
      <formula>$L27&gt;0.15</formula>
    </cfRule>
    <cfRule type="expression" dxfId="14556" priority="594">
      <formula>AND($L27&gt;0.08,$L27&lt;0.15)</formula>
    </cfRule>
  </conditionalFormatting>
  <conditionalFormatting sqref="H27 H31:H34 H37">
    <cfRule type="expression" dxfId="14555" priority="587">
      <formula>$L27&gt;0.15</formula>
    </cfRule>
    <cfRule type="expression" dxfId="14554" priority="588">
      <formula>AND($L27&gt;0.08,$L27&lt;0.15)</formula>
    </cfRule>
  </conditionalFormatting>
  <conditionalFormatting sqref="D27 D31:D34 D37">
    <cfRule type="expression" dxfId="14553" priority="579">
      <formula>$L27&gt;0.15</formula>
    </cfRule>
    <cfRule type="expression" dxfId="14552" priority="580">
      <formula>AND($L27&gt;0.08,$L27&lt;0.15)</formula>
    </cfRule>
  </conditionalFormatting>
  <conditionalFormatting sqref="F28">
    <cfRule type="expression" dxfId="14551" priority="565">
      <formula>$L28&gt;0.15</formula>
    </cfRule>
    <cfRule type="expression" dxfId="14550" priority="566">
      <formula>AND($L28&gt;0.08,$L28&lt;0.15)</formula>
    </cfRule>
  </conditionalFormatting>
  <conditionalFormatting sqref="F28">
    <cfRule type="expression" dxfId="14549" priority="563">
      <formula>$L28&gt;0.15</formula>
    </cfRule>
    <cfRule type="expression" dxfId="14548" priority="564">
      <formula>AND($L28&gt;0.08,$L28&lt;0.15)</formula>
    </cfRule>
  </conditionalFormatting>
  <conditionalFormatting sqref="F28">
    <cfRule type="expression" dxfId="14547" priority="567">
      <formula>$L28&gt;0.15</formula>
    </cfRule>
    <cfRule type="expression" dxfId="14546" priority="568">
      <formula>AND($L28&gt;0.08,$L28&lt;0.15)</formula>
    </cfRule>
  </conditionalFormatting>
  <conditionalFormatting sqref="F28">
    <cfRule type="expression" dxfId="14545" priority="561">
      <formula>$L28&gt;0.15</formula>
    </cfRule>
    <cfRule type="expression" dxfId="14544" priority="562">
      <formula>AND($L28&gt;0.08,$L28&lt;0.15)</formula>
    </cfRule>
  </conditionalFormatting>
  <conditionalFormatting sqref="F28">
    <cfRule type="expression" dxfId="14543" priority="557">
      <formula>$L28&gt;0.15</formula>
    </cfRule>
    <cfRule type="expression" dxfId="14542" priority="558">
      <formula>AND($L28&gt;0.08,$L28&lt;0.15)</formula>
    </cfRule>
  </conditionalFormatting>
  <conditionalFormatting sqref="F28">
    <cfRule type="expression" dxfId="14541" priority="559">
      <formula>$L28&gt;0.15</formula>
    </cfRule>
    <cfRule type="expression" dxfId="14540" priority="560">
      <formula>AND($L28&gt;0.08,$L28&lt;0.15)</formula>
    </cfRule>
  </conditionalFormatting>
  <conditionalFormatting sqref="F28">
    <cfRule type="expression" dxfId="14539" priority="573">
      <formula>$L28&gt;0.15</formula>
    </cfRule>
    <cfRule type="expression" dxfId="14538" priority="574">
      <formula>AND($L28&gt;0.08,$L28&lt;0.15)</formula>
    </cfRule>
  </conditionalFormatting>
  <conditionalFormatting sqref="F28">
    <cfRule type="expression" dxfId="14537" priority="571">
      <formula>$L28&gt;0.15</formula>
    </cfRule>
    <cfRule type="expression" dxfId="14536" priority="572">
      <formula>AND($L28&gt;0.08,$L28&lt;0.15)</formula>
    </cfRule>
  </conditionalFormatting>
  <conditionalFormatting sqref="F28">
    <cfRule type="expression" dxfId="14535" priority="569">
      <formula>$L28&gt;0.15</formula>
    </cfRule>
    <cfRule type="expression" dxfId="14534" priority="570">
      <formula>AND($L28&gt;0.08,$L28&lt;0.15)</formula>
    </cfRule>
  </conditionalFormatting>
  <conditionalFormatting sqref="F28">
    <cfRule type="expression" dxfId="14533" priority="575">
      <formula>$L28&gt;0.15</formula>
    </cfRule>
    <cfRule type="expression" dxfId="14532" priority="576">
      <formula>AND($L28&gt;0.08,$L28&lt;0.15)</formula>
    </cfRule>
  </conditionalFormatting>
  <conditionalFormatting sqref="F28">
    <cfRule type="expression" dxfId="14531" priority="577">
      <formula>$L28&gt;0.15</formula>
    </cfRule>
    <cfRule type="expression" dxfId="14530" priority="578">
      <formula>AND($L28&gt;0.08,$L28&lt;0.15)</formula>
    </cfRule>
  </conditionalFormatting>
  <conditionalFormatting sqref="F28">
    <cfRule type="expression" dxfId="14529" priority="553">
      <formula>$L28&gt;0.15</formula>
    </cfRule>
    <cfRule type="expression" dxfId="14528" priority="554">
      <formula>AND($L28&gt;0.08,$L28&lt;0.15)</formula>
    </cfRule>
  </conditionalFormatting>
  <conditionalFormatting sqref="G28">
    <cfRule type="expression" dxfId="14527" priority="551">
      <formula>$L28&gt;0.15</formula>
    </cfRule>
    <cfRule type="expression" dxfId="14526" priority="552">
      <formula>AND($L28&gt;0.08,$L28&lt;0.15)</formula>
    </cfRule>
  </conditionalFormatting>
  <conditionalFormatting sqref="G28">
    <cfRule type="expression" dxfId="14525" priority="549">
      <formula>$L28&gt;0.15</formula>
    </cfRule>
    <cfRule type="expression" dxfId="14524" priority="550">
      <formula>AND($L28&gt;0.08,$L28&lt;0.15)</formula>
    </cfRule>
  </conditionalFormatting>
  <conditionalFormatting sqref="F28">
    <cfRule type="expression" dxfId="14523" priority="555">
      <formula>$L28&gt;0.15</formula>
    </cfRule>
    <cfRule type="expression" dxfId="14522" priority="556">
      <formula>AND($L28&gt;0.08,$L28&lt;0.15)</formula>
    </cfRule>
  </conditionalFormatting>
  <conditionalFormatting sqref="H28">
    <cfRule type="expression" dxfId="14521" priority="547">
      <formula>$L28&gt;0.15</formula>
    </cfRule>
    <cfRule type="expression" dxfId="14520" priority="548">
      <formula>AND($L28&gt;0.08,$L28&lt;0.15)</formula>
    </cfRule>
  </conditionalFormatting>
  <conditionalFormatting sqref="H28">
    <cfRule type="expression" dxfId="14519" priority="545">
      <formula>$L28&gt;0.15</formula>
    </cfRule>
    <cfRule type="expression" dxfId="14518" priority="546">
      <formula>AND($L28&gt;0.08,$L28&lt;0.15)</formula>
    </cfRule>
  </conditionalFormatting>
  <conditionalFormatting sqref="H28">
    <cfRule type="expression" dxfId="14517" priority="543">
      <formula>$L28&gt;0.15</formula>
    </cfRule>
    <cfRule type="expression" dxfId="14516" priority="544">
      <formula>AND($L28&gt;0.08,$L28&lt;0.15)</formula>
    </cfRule>
  </conditionalFormatting>
  <conditionalFormatting sqref="H28">
    <cfRule type="expression" dxfId="14515" priority="541">
      <formula>$L28&gt;0.15</formula>
    </cfRule>
    <cfRule type="expression" dxfId="14514" priority="542">
      <formula>AND($L28&gt;0.08,$L28&lt;0.15)</formula>
    </cfRule>
  </conditionalFormatting>
  <conditionalFormatting sqref="H28">
    <cfRule type="expression" dxfId="14513" priority="539">
      <formula>$L28&gt;0.15</formula>
    </cfRule>
    <cfRule type="expression" dxfId="14512" priority="540">
      <formula>AND($L28&gt;0.08,$L28&lt;0.15)</formula>
    </cfRule>
  </conditionalFormatting>
  <conditionalFormatting sqref="H28">
    <cfRule type="expression" dxfId="14511" priority="537">
      <formula>$L28&gt;0.15</formula>
    </cfRule>
    <cfRule type="expression" dxfId="14510" priority="538">
      <formula>AND($L28&gt;0.08,$L28&lt;0.15)</formula>
    </cfRule>
  </conditionalFormatting>
  <conditionalFormatting sqref="H28">
    <cfRule type="expression" dxfId="14509" priority="535">
      <formula>$L28&gt;0.15</formula>
    </cfRule>
    <cfRule type="expression" dxfId="14508" priority="536">
      <formula>AND($L28&gt;0.08,$L28&lt;0.15)</formula>
    </cfRule>
  </conditionalFormatting>
  <conditionalFormatting sqref="H28">
    <cfRule type="expression" dxfId="14507" priority="533">
      <formula>$L28&gt;0.15</formula>
    </cfRule>
    <cfRule type="expression" dxfId="14506" priority="534">
      <formula>AND($L28&gt;0.08,$L28&lt;0.15)</formula>
    </cfRule>
  </conditionalFormatting>
  <conditionalFormatting sqref="E28">
    <cfRule type="expression" dxfId="14505" priority="519">
      <formula>$L28&gt;0.15</formula>
    </cfRule>
    <cfRule type="expression" dxfId="14504" priority="520">
      <formula>AND($L28&gt;0.08,$L28&lt;0.15)</formula>
    </cfRule>
  </conditionalFormatting>
  <conditionalFormatting sqref="E28">
    <cfRule type="expression" dxfId="14503" priority="517">
      <formula>$L28&gt;0.15</formula>
    </cfRule>
    <cfRule type="expression" dxfId="14502" priority="518">
      <formula>AND($L28&gt;0.08,$L28&lt;0.15)</formula>
    </cfRule>
  </conditionalFormatting>
  <conditionalFormatting sqref="E28">
    <cfRule type="expression" dxfId="14501" priority="521">
      <formula>$L28&gt;0.15</formula>
    </cfRule>
    <cfRule type="expression" dxfId="14500" priority="522">
      <formula>AND($L28&gt;0.08,$L28&lt;0.15)</formula>
    </cfRule>
  </conditionalFormatting>
  <conditionalFormatting sqref="E28">
    <cfRule type="expression" dxfId="14499" priority="515">
      <formula>$L28&gt;0.15</formula>
    </cfRule>
    <cfRule type="expression" dxfId="14498" priority="516">
      <formula>AND($L28&gt;0.08,$L28&lt;0.15)</formula>
    </cfRule>
  </conditionalFormatting>
  <conditionalFormatting sqref="E28">
    <cfRule type="expression" dxfId="14497" priority="511">
      <formula>$L28&gt;0.15</formula>
    </cfRule>
    <cfRule type="expression" dxfId="14496" priority="512">
      <formula>AND($L28&gt;0.08,$L28&lt;0.15)</formula>
    </cfRule>
  </conditionalFormatting>
  <conditionalFormatting sqref="E28">
    <cfRule type="expression" dxfId="14495" priority="513">
      <formula>$L28&gt;0.15</formula>
    </cfRule>
    <cfRule type="expression" dxfId="14494" priority="514">
      <formula>AND($L28&gt;0.08,$L28&lt;0.15)</formula>
    </cfRule>
  </conditionalFormatting>
  <conditionalFormatting sqref="E28">
    <cfRule type="expression" dxfId="14493" priority="527">
      <formula>$L28&gt;0.15</formula>
    </cfRule>
    <cfRule type="expression" dxfId="14492" priority="528">
      <formula>AND($L28&gt;0.08,$L28&lt;0.15)</formula>
    </cfRule>
  </conditionalFormatting>
  <conditionalFormatting sqref="E28">
    <cfRule type="expression" dxfId="14491" priority="525">
      <formula>$L28&gt;0.15</formula>
    </cfRule>
    <cfRule type="expression" dxfId="14490" priority="526">
      <formula>AND($L28&gt;0.08,$L28&lt;0.15)</formula>
    </cfRule>
  </conditionalFormatting>
  <conditionalFormatting sqref="E28">
    <cfRule type="expression" dxfId="14489" priority="523">
      <formula>$L28&gt;0.15</formula>
    </cfRule>
    <cfRule type="expression" dxfId="14488" priority="524">
      <formula>AND($L28&gt;0.08,$L28&lt;0.15)</formula>
    </cfRule>
  </conditionalFormatting>
  <conditionalFormatting sqref="E28">
    <cfRule type="expression" dxfId="14487" priority="529">
      <formula>$L28&gt;0.15</formula>
    </cfRule>
    <cfRule type="expression" dxfId="14486" priority="530">
      <formula>AND($L28&gt;0.08,$L28&lt;0.15)</formula>
    </cfRule>
  </conditionalFormatting>
  <conditionalFormatting sqref="E28">
    <cfRule type="expression" dxfId="14485" priority="531">
      <formula>$L28&gt;0.15</formula>
    </cfRule>
    <cfRule type="expression" dxfId="14484" priority="532">
      <formula>AND($L28&gt;0.08,$L28&lt;0.15)</formula>
    </cfRule>
  </conditionalFormatting>
  <conditionalFormatting sqref="E28">
    <cfRule type="expression" dxfId="14483" priority="509">
      <formula>$L28&gt;0.15</formula>
    </cfRule>
    <cfRule type="expression" dxfId="14482" priority="510">
      <formula>AND($L28&gt;0.08,$L28&lt;0.15)</formula>
    </cfRule>
  </conditionalFormatting>
  <conditionalFormatting sqref="E28">
    <cfRule type="expression" dxfId="14481" priority="507">
      <formula>$L28&gt;0.15</formula>
    </cfRule>
    <cfRule type="expression" dxfId="14480" priority="508">
      <formula>AND($L28&gt;0.08,$L28&lt;0.15)</formula>
    </cfRule>
  </conditionalFormatting>
  <conditionalFormatting sqref="D28">
    <cfRule type="expression" dxfId="14479" priority="505">
      <formula>$L28&gt;0.15</formula>
    </cfRule>
    <cfRule type="expression" dxfId="14478" priority="506">
      <formula>AND($L28&gt;0.08,$L28&lt;0.15)</formula>
    </cfRule>
  </conditionalFormatting>
  <conditionalFormatting sqref="G29:G30">
    <cfRule type="expression" dxfId="14477" priority="499">
      <formula>$L29&gt;0.15</formula>
    </cfRule>
    <cfRule type="expression" dxfId="14476" priority="500">
      <formula>AND($L29&gt;0.08,$L29&lt;0.15)</formula>
    </cfRule>
  </conditionalFormatting>
  <conditionalFormatting sqref="G29:G30">
    <cfRule type="expression" dxfId="14475" priority="497">
      <formula>$L29&gt;0.15</formula>
    </cfRule>
    <cfRule type="expression" dxfId="14474" priority="498">
      <formula>AND($L29&gt;0.08,$L29&lt;0.15)</formula>
    </cfRule>
  </conditionalFormatting>
  <conditionalFormatting sqref="G29:G30">
    <cfRule type="expression" dxfId="14473" priority="503">
      <formula>$L29&gt;0.15</formula>
    </cfRule>
    <cfRule type="expression" dxfId="14472" priority="504">
      <formula>AND($L29&gt;0.08,$L29&lt;0.15)</formula>
    </cfRule>
  </conditionalFormatting>
  <conditionalFormatting sqref="G29:G30">
    <cfRule type="expression" dxfId="14471" priority="501">
      <formula>$L29&gt;0.15</formula>
    </cfRule>
    <cfRule type="expression" dxfId="14470" priority="502">
      <formula>AND($L29&gt;0.08,$L29&lt;0.15)</formula>
    </cfRule>
  </conditionalFormatting>
  <conditionalFormatting sqref="G29:G30">
    <cfRule type="expression" dxfId="14469" priority="495">
      <formula>$L29&gt;0.15</formula>
    </cfRule>
    <cfRule type="expression" dxfId="14468" priority="496">
      <formula>AND($L29&gt;0.08,$L29&lt;0.15)</formula>
    </cfRule>
  </conditionalFormatting>
  <conditionalFormatting sqref="G29:G30">
    <cfRule type="expression" dxfId="14467" priority="493">
      <formula>$L29&gt;0.15</formula>
    </cfRule>
    <cfRule type="expression" dxfId="14466" priority="494">
      <formula>AND($L29&gt;0.08,$L29&lt;0.15)</formula>
    </cfRule>
  </conditionalFormatting>
  <conditionalFormatting sqref="G29:G30">
    <cfRule type="expression" dxfId="14465" priority="491">
      <formula>$L29&gt;0.15</formula>
    </cfRule>
    <cfRule type="expression" dxfId="14464" priority="492">
      <formula>AND($L29&gt;0.08,$L29&lt;0.15)</formula>
    </cfRule>
  </conditionalFormatting>
  <conditionalFormatting sqref="G29:G30">
    <cfRule type="expression" dxfId="14463" priority="489">
      <formula>$L29&gt;0.15</formula>
    </cfRule>
    <cfRule type="expression" dxfId="14462" priority="490">
      <formula>AND($L29&gt;0.08,$L29&lt;0.15)</formula>
    </cfRule>
  </conditionalFormatting>
  <conditionalFormatting sqref="F29:F30">
    <cfRule type="expression" dxfId="14461" priority="479">
      <formula>$L29&gt;0.15</formula>
    </cfRule>
    <cfRule type="expression" dxfId="14460" priority="480">
      <formula>AND($L29&gt;0.08,$L29&lt;0.15)</formula>
    </cfRule>
  </conditionalFormatting>
  <conditionalFormatting sqref="F29:F30">
    <cfRule type="expression" dxfId="14459" priority="487">
      <formula>$L29&gt;0.15</formula>
    </cfRule>
    <cfRule type="expression" dxfId="14458" priority="488">
      <formula>AND($L29&gt;0.08,$L29&lt;0.15)</formula>
    </cfRule>
  </conditionalFormatting>
  <conditionalFormatting sqref="F29:F30">
    <cfRule type="expression" dxfId="14457" priority="485">
      <formula>$L29&gt;0.15</formula>
    </cfRule>
    <cfRule type="expression" dxfId="14456" priority="486">
      <formula>AND($L29&gt;0.08,$L29&lt;0.15)</formula>
    </cfRule>
  </conditionalFormatting>
  <conditionalFormatting sqref="F29:F30">
    <cfRule type="expression" dxfId="14455" priority="483">
      <formula>$L29&gt;0.15</formula>
    </cfRule>
    <cfRule type="expression" dxfId="14454" priority="484">
      <formula>AND($L29&gt;0.08,$L29&lt;0.15)</formula>
    </cfRule>
  </conditionalFormatting>
  <conditionalFormatting sqref="F29:F30">
    <cfRule type="expression" dxfId="14453" priority="481">
      <formula>$L29&gt;0.15</formula>
    </cfRule>
    <cfRule type="expression" dxfId="14452" priority="482">
      <formula>AND($L29&gt;0.08,$L29&lt;0.15)</formula>
    </cfRule>
  </conditionalFormatting>
  <conditionalFormatting sqref="F29:F30">
    <cfRule type="expression" dxfId="14451" priority="477">
      <formula>$L29&gt;0.15</formula>
    </cfRule>
    <cfRule type="expression" dxfId="14450" priority="478">
      <formula>AND($L29&gt;0.08,$L29&lt;0.15)</formula>
    </cfRule>
  </conditionalFormatting>
  <conditionalFormatting sqref="E29:E30">
    <cfRule type="expression" dxfId="14449" priority="459">
      <formula>$L29&gt;0.15</formula>
    </cfRule>
    <cfRule type="expression" dxfId="14448" priority="460">
      <formula>AND($L29&gt;0.08,$L29&lt;0.15)</formula>
    </cfRule>
  </conditionalFormatting>
  <conditionalFormatting sqref="E29:E30">
    <cfRule type="expression" dxfId="14447" priority="457">
      <formula>$L29&gt;0.15</formula>
    </cfRule>
    <cfRule type="expression" dxfId="14446" priority="458">
      <formula>AND($L29&gt;0.08,$L29&lt;0.15)</formula>
    </cfRule>
  </conditionalFormatting>
  <conditionalFormatting sqref="E29:E30">
    <cfRule type="expression" dxfId="14445" priority="461">
      <formula>$L29&gt;0.15</formula>
    </cfRule>
    <cfRule type="expression" dxfId="14444" priority="462">
      <formula>AND($L29&gt;0.08,$L29&lt;0.15)</formula>
    </cfRule>
  </conditionalFormatting>
  <conditionalFormatting sqref="E29:E30">
    <cfRule type="expression" dxfId="14443" priority="455">
      <formula>$L29&gt;0.15</formula>
    </cfRule>
    <cfRule type="expression" dxfId="14442" priority="456">
      <formula>AND($L29&gt;0.08,$L29&lt;0.15)</formula>
    </cfRule>
  </conditionalFormatting>
  <conditionalFormatting sqref="E29:E30">
    <cfRule type="expression" dxfId="14441" priority="451">
      <formula>$L29&gt;0.15</formula>
    </cfRule>
    <cfRule type="expression" dxfId="14440" priority="452">
      <formula>AND($L29&gt;0.08,$L29&lt;0.15)</formula>
    </cfRule>
  </conditionalFormatting>
  <conditionalFormatting sqref="E29:E30">
    <cfRule type="expression" dxfId="14439" priority="453">
      <formula>$L29&gt;0.15</formula>
    </cfRule>
    <cfRule type="expression" dxfId="14438" priority="454">
      <formula>AND($L29&gt;0.08,$L29&lt;0.15)</formula>
    </cfRule>
  </conditionalFormatting>
  <conditionalFormatting sqref="E29:E30">
    <cfRule type="expression" dxfId="14437" priority="475">
      <formula>$L29&gt;0.15</formula>
    </cfRule>
    <cfRule type="expression" dxfId="14436" priority="476">
      <formula>AND($L29&gt;0.08,$L29&lt;0.15)</formula>
    </cfRule>
  </conditionalFormatting>
  <conditionalFormatting sqref="E29:E30">
    <cfRule type="expression" dxfId="14435" priority="473">
      <formula>$L29&gt;0.15</formula>
    </cfRule>
    <cfRule type="expression" dxfId="14434" priority="474">
      <formula>AND($L29&gt;0.08,$L29&lt;0.15)</formula>
    </cfRule>
  </conditionalFormatting>
  <conditionalFormatting sqref="E29:E30">
    <cfRule type="expression" dxfId="14433" priority="467">
      <formula>$L29&gt;0.15</formula>
    </cfRule>
    <cfRule type="expression" dxfId="14432" priority="468">
      <formula>AND($L29&gt;0.08,$L29&lt;0.15)</formula>
    </cfRule>
  </conditionalFormatting>
  <conditionalFormatting sqref="E29:E30">
    <cfRule type="expression" dxfId="14431" priority="465">
      <formula>$L29&gt;0.15</formula>
    </cfRule>
    <cfRule type="expression" dxfId="14430" priority="466">
      <formula>AND($L29&gt;0.08,$L29&lt;0.15)</formula>
    </cfRule>
  </conditionalFormatting>
  <conditionalFormatting sqref="E29:E30">
    <cfRule type="expression" dxfId="14429" priority="463">
      <formula>$L29&gt;0.15</formula>
    </cfRule>
    <cfRule type="expression" dxfId="14428" priority="464">
      <formula>AND($L29&gt;0.08,$L29&lt;0.15)</formula>
    </cfRule>
  </conditionalFormatting>
  <conditionalFormatting sqref="E29:E30">
    <cfRule type="expression" dxfId="14427" priority="469">
      <formula>$L29&gt;0.15</formula>
    </cfRule>
    <cfRule type="expression" dxfId="14426" priority="470">
      <formula>AND($L29&gt;0.08,$L29&lt;0.15)</formula>
    </cfRule>
  </conditionalFormatting>
  <conditionalFormatting sqref="E29:E30">
    <cfRule type="expression" dxfId="14425" priority="471">
      <formula>$L29&gt;0.15</formula>
    </cfRule>
    <cfRule type="expression" dxfId="14424" priority="472">
      <formula>AND($L29&gt;0.08,$L29&lt;0.15)</formula>
    </cfRule>
  </conditionalFormatting>
  <conditionalFormatting sqref="H29:H30">
    <cfRule type="expression" dxfId="14423" priority="439">
      <formula>$L29&gt;0.15</formula>
    </cfRule>
    <cfRule type="expression" dxfId="14422" priority="440">
      <formula>AND($L29&gt;0.08,$L29&lt;0.15)</formula>
    </cfRule>
  </conditionalFormatting>
  <conditionalFormatting sqref="H29:H30">
    <cfRule type="expression" dxfId="14421" priority="437">
      <formula>$L29&gt;0.15</formula>
    </cfRule>
    <cfRule type="expression" dxfId="14420" priority="438">
      <formula>AND($L29&gt;0.08,$L29&lt;0.15)</formula>
    </cfRule>
  </conditionalFormatting>
  <conditionalFormatting sqref="H29:H30">
    <cfRule type="expression" dxfId="14419" priority="435">
      <formula>$L29&gt;0.15</formula>
    </cfRule>
    <cfRule type="expression" dxfId="14418" priority="436">
      <formula>AND($L29&gt;0.08,$L29&lt;0.15)</formula>
    </cfRule>
  </conditionalFormatting>
  <conditionalFormatting sqref="H29:H30">
    <cfRule type="expression" dxfId="14417" priority="445">
      <formula>$L29&gt;0.15</formula>
    </cfRule>
    <cfRule type="expression" dxfId="14416" priority="446">
      <formula>AND($L29&gt;0.08,$L29&lt;0.15)</formula>
    </cfRule>
  </conditionalFormatting>
  <conditionalFormatting sqref="H29:H30">
    <cfRule type="expression" dxfId="14415" priority="443">
      <formula>$L29&gt;0.15</formula>
    </cfRule>
    <cfRule type="expression" dxfId="14414" priority="444">
      <formula>AND($L29&gt;0.08,$L29&lt;0.15)</formula>
    </cfRule>
  </conditionalFormatting>
  <conditionalFormatting sqref="H29:H30">
    <cfRule type="expression" dxfId="14413" priority="449">
      <formula>$L29&gt;0.15</formula>
    </cfRule>
    <cfRule type="expression" dxfId="14412" priority="450">
      <formula>AND($L29&gt;0.08,$L29&lt;0.15)</formula>
    </cfRule>
  </conditionalFormatting>
  <conditionalFormatting sqref="H29:H30">
    <cfRule type="expression" dxfId="14411" priority="447">
      <formula>$L29&gt;0.15</formula>
    </cfRule>
    <cfRule type="expression" dxfId="14410" priority="448">
      <formula>AND($L29&gt;0.08,$L29&lt;0.15)</formula>
    </cfRule>
  </conditionalFormatting>
  <conditionalFormatting sqref="H29:H30">
    <cfRule type="expression" dxfId="14409" priority="441">
      <formula>$L29&gt;0.15</formula>
    </cfRule>
    <cfRule type="expression" dxfId="14408" priority="442">
      <formula>AND($L29&gt;0.08,$L29&lt;0.15)</formula>
    </cfRule>
  </conditionalFormatting>
  <conditionalFormatting sqref="D29:D30">
    <cfRule type="expression" dxfId="14407" priority="433">
      <formula>$L29&gt;0.15</formula>
    </cfRule>
    <cfRule type="expression" dxfId="14406" priority="434">
      <formula>AND($L29&gt;0.08,$L29&lt;0.15)</formula>
    </cfRule>
  </conditionalFormatting>
  <conditionalFormatting sqref="AD27:AD33">
    <cfRule type="expression" dxfId="14405" priority="431">
      <formula>$L27&gt;0.15</formula>
    </cfRule>
    <cfRule type="expression" dxfId="14404" priority="432">
      <formula>AND($L27&gt;0.08,$L27&lt;0.15)</formula>
    </cfRule>
  </conditionalFormatting>
  <conditionalFormatting sqref="AD7:AD10">
    <cfRule type="expression" dxfId="14403" priority="429">
      <formula>$L7&gt;0.15</formula>
    </cfRule>
    <cfRule type="expression" dxfId="14402" priority="430">
      <formula>AND($L7&gt;0.08,$L7&lt;0.15)</formula>
    </cfRule>
  </conditionalFormatting>
  <conditionalFormatting sqref="AD11:AD13">
    <cfRule type="expression" dxfId="14401" priority="427">
      <formula>$L11&gt;0.15</formula>
    </cfRule>
    <cfRule type="expression" dxfId="14400" priority="428">
      <formula>AND($L11&gt;0.08,$L11&lt;0.15)</formula>
    </cfRule>
  </conditionalFormatting>
  <conditionalFormatting sqref="AD34:AD37">
    <cfRule type="expression" dxfId="14399" priority="425">
      <formula>$L34&gt;0.15</formula>
    </cfRule>
    <cfRule type="expression" dxfId="14398" priority="426">
      <formula>AND($L34&gt;0.08,$L34&lt;0.15)</formula>
    </cfRule>
  </conditionalFormatting>
  <conditionalFormatting sqref="G35:G36">
    <cfRule type="expression" dxfId="14397" priority="419">
      <formula>$L35&gt;0.15</formula>
    </cfRule>
    <cfRule type="expression" dxfId="14396" priority="420">
      <formula>AND($L35&gt;0.08,$L35&lt;0.15)</formula>
    </cfRule>
  </conditionalFormatting>
  <conditionalFormatting sqref="G35:G36">
    <cfRule type="expression" dxfId="14395" priority="417">
      <formula>$L35&gt;0.15</formula>
    </cfRule>
    <cfRule type="expression" dxfId="14394" priority="418">
      <formula>AND($L35&gt;0.08,$L35&lt;0.15)</formula>
    </cfRule>
  </conditionalFormatting>
  <conditionalFormatting sqref="G35:G36">
    <cfRule type="expression" dxfId="14393" priority="423">
      <formula>$L35&gt;0.15</formula>
    </cfRule>
    <cfRule type="expression" dxfId="14392" priority="424">
      <formula>AND($L35&gt;0.08,$L35&lt;0.15)</formula>
    </cfRule>
  </conditionalFormatting>
  <conditionalFormatting sqref="G35:G36">
    <cfRule type="expression" dxfId="14391" priority="421">
      <formula>$L35&gt;0.15</formula>
    </cfRule>
    <cfRule type="expression" dxfId="14390" priority="422">
      <formula>AND($L35&gt;0.08,$L35&lt;0.15)</formula>
    </cfRule>
  </conditionalFormatting>
  <conditionalFormatting sqref="G35:G36">
    <cfRule type="expression" dxfId="14389" priority="415">
      <formula>$L35&gt;0.15</formula>
    </cfRule>
    <cfRule type="expression" dxfId="14388" priority="416">
      <formula>AND($L35&gt;0.08,$L35&lt;0.15)</formula>
    </cfRule>
  </conditionalFormatting>
  <conditionalFormatting sqref="G35:G36">
    <cfRule type="expression" dxfId="14387" priority="413">
      <formula>$L35&gt;0.15</formula>
    </cfRule>
    <cfRule type="expression" dxfId="14386" priority="414">
      <formula>AND($L35&gt;0.08,$L35&lt;0.15)</formula>
    </cfRule>
  </conditionalFormatting>
  <conditionalFormatting sqref="G35:G36">
    <cfRule type="expression" dxfId="14385" priority="411">
      <formula>$L35&gt;0.15</formula>
    </cfRule>
    <cfRule type="expression" dxfId="14384" priority="412">
      <formula>AND($L35&gt;0.08,$L35&lt;0.15)</formula>
    </cfRule>
  </conditionalFormatting>
  <conditionalFormatting sqref="G35:G36">
    <cfRule type="expression" dxfId="14383" priority="409">
      <formula>$L35&gt;0.15</formula>
    </cfRule>
    <cfRule type="expression" dxfId="14382" priority="410">
      <formula>AND($L35&gt;0.08,$L35&lt;0.15)</formula>
    </cfRule>
  </conditionalFormatting>
  <conditionalFormatting sqref="F35:F36">
    <cfRule type="expression" dxfId="14381" priority="399">
      <formula>$L35&gt;0.15</formula>
    </cfRule>
    <cfRule type="expression" dxfId="14380" priority="400">
      <formula>AND($L35&gt;0.08,$L35&lt;0.15)</formula>
    </cfRule>
  </conditionalFormatting>
  <conditionalFormatting sqref="F35:F36">
    <cfRule type="expression" dxfId="14379" priority="407">
      <formula>$L35&gt;0.15</formula>
    </cfRule>
    <cfRule type="expression" dxfId="14378" priority="408">
      <formula>AND($L35&gt;0.08,$L35&lt;0.15)</formula>
    </cfRule>
  </conditionalFormatting>
  <conditionalFormatting sqref="F35:F36">
    <cfRule type="expression" dxfId="14377" priority="405">
      <formula>$L35&gt;0.15</formula>
    </cfRule>
    <cfRule type="expression" dxfId="14376" priority="406">
      <formula>AND($L35&gt;0.08,$L35&lt;0.15)</formula>
    </cfRule>
  </conditionalFormatting>
  <conditionalFormatting sqref="F35:F36">
    <cfRule type="expression" dxfId="14375" priority="403">
      <formula>$L35&gt;0.15</formula>
    </cfRule>
    <cfRule type="expression" dxfId="14374" priority="404">
      <formula>AND($L35&gt;0.08,$L35&lt;0.15)</formula>
    </cfRule>
  </conditionalFormatting>
  <conditionalFormatting sqref="F35:F36">
    <cfRule type="expression" dxfId="14373" priority="401">
      <formula>$L35&gt;0.15</formula>
    </cfRule>
    <cfRule type="expression" dxfId="14372" priority="402">
      <formula>AND($L35&gt;0.08,$L35&lt;0.15)</formula>
    </cfRule>
  </conditionalFormatting>
  <conditionalFormatting sqref="F35:F36">
    <cfRule type="expression" dxfId="14371" priority="397">
      <formula>$L35&gt;0.15</formula>
    </cfRule>
    <cfRule type="expression" dxfId="14370" priority="398">
      <formula>AND($L35&gt;0.08,$L35&lt;0.15)</formula>
    </cfRule>
  </conditionalFormatting>
  <conditionalFormatting sqref="E35:E36">
    <cfRule type="expression" dxfId="14369" priority="379">
      <formula>$L35&gt;0.15</formula>
    </cfRule>
    <cfRule type="expression" dxfId="14368" priority="380">
      <formula>AND($L35&gt;0.08,$L35&lt;0.15)</formula>
    </cfRule>
  </conditionalFormatting>
  <conditionalFormatting sqref="E35:E36">
    <cfRule type="expression" dxfId="14367" priority="377">
      <formula>$L35&gt;0.15</formula>
    </cfRule>
    <cfRule type="expression" dxfId="14366" priority="378">
      <formula>AND($L35&gt;0.08,$L35&lt;0.15)</formula>
    </cfRule>
  </conditionalFormatting>
  <conditionalFormatting sqref="E35:E36">
    <cfRule type="expression" dxfId="14365" priority="381">
      <formula>$L35&gt;0.15</formula>
    </cfRule>
    <cfRule type="expression" dxfId="14364" priority="382">
      <formula>AND($L35&gt;0.08,$L35&lt;0.15)</formula>
    </cfRule>
  </conditionalFormatting>
  <conditionalFormatting sqref="E35:E36">
    <cfRule type="expression" dxfId="14363" priority="375">
      <formula>$L35&gt;0.15</formula>
    </cfRule>
    <cfRule type="expression" dxfId="14362" priority="376">
      <formula>AND($L35&gt;0.08,$L35&lt;0.15)</formula>
    </cfRule>
  </conditionalFormatting>
  <conditionalFormatting sqref="E35:E36">
    <cfRule type="expression" dxfId="14361" priority="371">
      <formula>$L35&gt;0.15</formula>
    </cfRule>
    <cfRule type="expression" dxfId="14360" priority="372">
      <formula>AND($L35&gt;0.08,$L35&lt;0.15)</formula>
    </cfRule>
  </conditionalFormatting>
  <conditionalFormatting sqref="E35:E36">
    <cfRule type="expression" dxfId="14359" priority="373">
      <formula>$L35&gt;0.15</formula>
    </cfRule>
    <cfRule type="expression" dxfId="14358" priority="374">
      <formula>AND($L35&gt;0.08,$L35&lt;0.15)</formula>
    </cfRule>
  </conditionalFormatting>
  <conditionalFormatting sqref="E35:E36">
    <cfRule type="expression" dxfId="14357" priority="395">
      <formula>$L35&gt;0.15</formula>
    </cfRule>
    <cfRule type="expression" dxfId="14356" priority="396">
      <formula>AND($L35&gt;0.08,$L35&lt;0.15)</formula>
    </cfRule>
  </conditionalFormatting>
  <conditionalFormatting sqref="E35:E36">
    <cfRule type="expression" dxfId="14355" priority="393">
      <formula>$L35&gt;0.15</formula>
    </cfRule>
    <cfRule type="expression" dxfId="14354" priority="394">
      <formula>AND($L35&gt;0.08,$L35&lt;0.15)</formula>
    </cfRule>
  </conditionalFormatting>
  <conditionalFormatting sqref="E35:E36">
    <cfRule type="expression" dxfId="14353" priority="387">
      <formula>$L35&gt;0.15</formula>
    </cfRule>
    <cfRule type="expression" dxfId="14352" priority="388">
      <formula>AND($L35&gt;0.08,$L35&lt;0.15)</formula>
    </cfRule>
  </conditionalFormatting>
  <conditionalFormatting sqref="E35:E36">
    <cfRule type="expression" dxfId="14351" priority="385">
      <formula>$L35&gt;0.15</formula>
    </cfRule>
    <cfRule type="expression" dxfId="14350" priority="386">
      <formula>AND($L35&gt;0.08,$L35&lt;0.15)</formula>
    </cfRule>
  </conditionalFormatting>
  <conditionalFormatting sqref="E35:E36">
    <cfRule type="expression" dxfId="14349" priority="383">
      <formula>$L35&gt;0.15</formula>
    </cfRule>
    <cfRule type="expression" dxfId="14348" priority="384">
      <formula>AND($L35&gt;0.08,$L35&lt;0.15)</formula>
    </cfRule>
  </conditionalFormatting>
  <conditionalFormatting sqref="E35:E36">
    <cfRule type="expression" dxfId="14347" priority="389">
      <formula>$L35&gt;0.15</formula>
    </cfRule>
    <cfRule type="expression" dxfId="14346" priority="390">
      <formula>AND($L35&gt;0.08,$L35&lt;0.15)</formula>
    </cfRule>
  </conditionalFormatting>
  <conditionalFormatting sqref="E35:E36">
    <cfRule type="expression" dxfId="14345" priority="391">
      <formula>$L35&gt;0.15</formula>
    </cfRule>
    <cfRule type="expression" dxfId="14344" priority="392">
      <formula>AND($L35&gt;0.08,$L35&lt;0.15)</formula>
    </cfRule>
  </conditionalFormatting>
  <conditionalFormatting sqref="H35:H36">
    <cfRule type="expression" dxfId="14343" priority="359">
      <formula>$L35&gt;0.15</formula>
    </cfRule>
    <cfRule type="expression" dxfId="14342" priority="360">
      <formula>AND($L35&gt;0.08,$L35&lt;0.15)</formula>
    </cfRule>
  </conditionalFormatting>
  <conditionalFormatting sqref="H35:H36">
    <cfRule type="expression" dxfId="14341" priority="357">
      <formula>$L35&gt;0.15</formula>
    </cfRule>
    <cfRule type="expression" dxfId="14340" priority="358">
      <formula>AND($L35&gt;0.08,$L35&lt;0.15)</formula>
    </cfRule>
  </conditionalFormatting>
  <conditionalFormatting sqref="H35:H36">
    <cfRule type="expression" dxfId="14339" priority="365">
      <formula>$L35&gt;0.15</formula>
    </cfRule>
    <cfRule type="expression" dxfId="14338" priority="366">
      <formula>AND($L35&gt;0.08,$L35&lt;0.15)</formula>
    </cfRule>
  </conditionalFormatting>
  <conditionalFormatting sqref="H35:H36">
    <cfRule type="expression" dxfId="14337" priority="363">
      <formula>$L35&gt;0.15</formula>
    </cfRule>
    <cfRule type="expression" dxfId="14336" priority="364">
      <formula>AND($L35&gt;0.08,$L35&lt;0.15)</formula>
    </cfRule>
  </conditionalFormatting>
  <conditionalFormatting sqref="H35:H36">
    <cfRule type="expression" dxfId="14335" priority="369">
      <formula>$L35&gt;0.15</formula>
    </cfRule>
    <cfRule type="expression" dxfId="14334" priority="370">
      <formula>AND($L35&gt;0.08,$L35&lt;0.15)</formula>
    </cfRule>
  </conditionalFormatting>
  <conditionalFormatting sqref="H35:H36">
    <cfRule type="expression" dxfId="14333" priority="367">
      <formula>$L35&gt;0.15</formula>
    </cfRule>
    <cfRule type="expression" dxfId="14332" priority="368">
      <formula>AND($L35&gt;0.08,$L35&lt;0.15)</formula>
    </cfRule>
  </conditionalFormatting>
  <conditionalFormatting sqref="H35:H36">
    <cfRule type="expression" dxfId="14331" priority="361">
      <formula>$L35&gt;0.15</formula>
    </cfRule>
    <cfRule type="expression" dxfId="14330" priority="362">
      <formula>AND($L35&gt;0.08,$L35&lt;0.15)</formula>
    </cfRule>
  </conditionalFormatting>
  <conditionalFormatting sqref="AD38">
    <cfRule type="expression" dxfId="14329" priority="351">
      <formula>$L38&gt;0.15</formula>
    </cfRule>
    <cfRule type="expression" dxfId="14328" priority="352">
      <formula>AND($L38&gt;0.08,$L38&lt;0.15)</formula>
    </cfRule>
  </conditionalFormatting>
  <conditionalFormatting sqref="AD39">
    <cfRule type="expression" dxfId="14327" priority="349">
      <formula>$L39&gt;0.15</formula>
    </cfRule>
    <cfRule type="expression" dxfId="14326" priority="350">
      <formula>AND($L39&gt;0.08,$L39&lt;0.15)</formula>
    </cfRule>
  </conditionalFormatting>
  <conditionalFormatting sqref="AD40">
    <cfRule type="expression" dxfId="14325" priority="347">
      <formula>$L40&gt;0.15</formula>
    </cfRule>
    <cfRule type="expression" dxfId="14324" priority="348">
      <formula>AND($L40&gt;0.08,$L40&lt;0.15)</formula>
    </cfRule>
  </conditionalFormatting>
  <conditionalFormatting sqref="G38">
    <cfRule type="expression" dxfId="14323" priority="341">
      <formula>$L38&gt;0.15</formula>
    </cfRule>
    <cfRule type="expression" dxfId="14322" priority="342">
      <formula>AND($L38&gt;0.08,$L38&lt;0.15)</formula>
    </cfRule>
  </conditionalFormatting>
  <conditionalFormatting sqref="G38">
    <cfRule type="expression" dxfId="14321" priority="339">
      <formula>$L38&gt;0.15</formula>
    </cfRule>
    <cfRule type="expression" dxfId="14320" priority="340">
      <formula>AND($L38&gt;0.08,$L38&lt;0.15)</formula>
    </cfRule>
  </conditionalFormatting>
  <conditionalFormatting sqref="G38">
    <cfRule type="expression" dxfId="14319" priority="345">
      <formula>$L38&gt;0.15</formula>
    </cfRule>
    <cfRule type="expression" dxfId="14318" priority="346">
      <formula>AND($L38&gt;0.08,$L38&lt;0.15)</formula>
    </cfRule>
  </conditionalFormatting>
  <conditionalFormatting sqref="G38">
    <cfRule type="expression" dxfId="14317" priority="343">
      <formula>$L38&gt;0.15</formula>
    </cfRule>
    <cfRule type="expression" dxfId="14316" priority="344">
      <formula>AND($L38&gt;0.08,$L38&lt;0.15)</formula>
    </cfRule>
  </conditionalFormatting>
  <conditionalFormatting sqref="G38">
    <cfRule type="expression" dxfId="14315" priority="337">
      <formula>$L38&gt;0.15</formula>
    </cfRule>
    <cfRule type="expression" dxfId="14314" priority="338">
      <formula>AND($L38&gt;0.08,$L38&lt;0.15)</formula>
    </cfRule>
  </conditionalFormatting>
  <conditionalFormatting sqref="G38">
    <cfRule type="expression" dxfId="14313" priority="335">
      <formula>$L38&gt;0.15</formula>
    </cfRule>
    <cfRule type="expression" dxfId="14312" priority="336">
      <formula>AND($L38&gt;0.08,$L38&lt;0.15)</formula>
    </cfRule>
  </conditionalFormatting>
  <conditionalFormatting sqref="G38">
    <cfRule type="expression" dxfId="14311" priority="333">
      <formula>$L38&gt;0.15</formula>
    </cfRule>
    <cfRule type="expression" dxfId="14310" priority="334">
      <formula>AND($L38&gt;0.08,$L38&lt;0.15)</formula>
    </cfRule>
  </conditionalFormatting>
  <conditionalFormatting sqref="G38">
    <cfRule type="expression" dxfId="14309" priority="331">
      <formula>$L38&gt;0.15</formula>
    </cfRule>
    <cfRule type="expression" dxfId="14308" priority="332">
      <formula>AND($L38&gt;0.08,$L38&lt;0.15)</formula>
    </cfRule>
  </conditionalFormatting>
  <conditionalFormatting sqref="F38">
    <cfRule type="expression" dxfId="14307" priority="321">
      <formula>$L38&gt;0.15</formula>
    </cfRule>
    <cfRule type="expression" dxfId="14306" priority="322">
      <formula>AND($L38&gt;0.08,$L38&lt;0.15)</formula>
    </cfRule>
  </conditionalFormatting>
  <conditionalFormatting sqref="F38">
    <cfRule type="expression" dxfId="14305" priority="329">
      <formula>$L38&gt;0.15</formula>
    </cfRule>
    <cfRule type="expression" dxfId="14304" priority="330">
      <formula>AND($L38&gt;0.08,$L38&lt;0.15)</formula>
    </cfRule>
  </conditionalFormatting>
  <conditionalFormatting sqref="F38">
    <cfRule type="expression" dxfId="14303" priority="323">
      <formula>$L38&gt;0.15</formula>
    </cfRule>
    <cfRule type="expression" dxfId="14302" priority="324">
      <formula>AND($L38&gt;0.08,$L38&lt;0.15)</formula>
    </cfRule>
  </conditionalFormatting>
  <conditionalFormatting sqref="F38">
    <cfRule type="expression" dxfId="14301" priority="319">
      <formula>$L38&gt;0.15</formula>
    </cfRule>
    <cfRule type="expression" dxfId="14300" priority="320">
      <formula>AND($L38&gt;0.08,$L38&lt;0.15)</formula>
    </cfRule>
  </conditionalFormatting>
  <conditionalFormatting sqref="E38">
    <cfRule type="expression" dxfId="14299" priority="301">
      <formula>$L38&gt;0.15</formula>
    </cfRule>
    <cfRule type="expression" dxfId="14298" priority="302">
      <formula>AND($L38&gt;0.08,$L38&lt;0.15)</formula>
    </cfRule>
  </conditionalFormatting>
  <conditionalFormatting sqref="E38">
    <cfRule type="expression" dxfId="14297" priority="299">
      <formula>$L38&gt;0.15</formula>
    </cfRule>
    <cfRule type="expression" dxfId="14296" priority="300">
      <formula>AND($L38&gt;0.08,$L38&lt;0.15)</formula>
    </cfRule>
  </conditionalFormatting>
  <conditionalFormatting sqref="E38">
    <cfRule type="expression" dxfId="14295" priority="303">
      <formula>$L38&gt;0.15</formula>
    </cfRule>
    <cfRule type="expression" dxfId="14294" priority="304">
      <formula>AND($L38&gt;0.08,$L38&lt;0.15)</formula>
    </cfRule>
  </conditionalFormatting>
  <conditionalFormatting sqref="E38">
    <cfRule type="expression" dxfId="14293" priority="297">
      <formula>$L38&gt;0.15</formula>
    </cfRule>
    <cfRule type="expression" dxfId="14292" priority="298">
      <formula>AND($L38&gt;0.08,$L38&lt;0.15)</formula>
    </cfRule>
  </conditionalFormatting>
  <conditionalFormatting sqref="E38">
    <cfRule type="expression" dxfId="14291" priority="293">
      <formula>$L38&gt;0.15</formula>
    </cfRule>
    <cfRule type="expression" dxfId="14290" priority="294">
      <formula>AND($L38&gt;0.08,$L38&lt;0.15)</formula>
    </cfRule>
  </conditionalFormatting>
  <conditionalFormatting sqref="E38">
    <cfRule type="expression" dxfId="14289" priority="295">
      <formula>$L38&gt;0.15</formula>
    </cfRule>
    <cfRule type="expression" dxfId="14288" priority="296">
      <formula>AND($L38&gt;0.08,$L38&lt;0.15)</formula>
    </cfRule>
  </conditionalFormatting>
  <conditionalFormatting sqref="E38">
    <cfRule type="expression" dxfId="14287" priority="317">
      <formula>$L38&gt;0.15</formula>
    </cfRule>
    <cfRule type="expression" dxfId="14286" priority="318">
      <formula>AND($L38&gt;0.08,$L38&lt;0.15)</formula>
    </cfRule>
  </conditionalFormatting>
  <conditionalFormatting sqref="E38">
    <cfRule type="expression" dxfId="14285" priority="315">
      <formula>$L38&gt;0.15</formula>
    </cfRule>
    <cfRule type="expression" dxfId="14284" priority="316">
      <formula>AND($L38&gt;0.08,$L38&lt;0.15)</formula>
    </cfRule>
  </conditionalFormatting>
  <conditionalFormatting sqref="E38">
    <cfRule type="expression" dxfId="14283" priority="309">
      <formula>$L38&gt;0.15</formula>
    </cfRule>
    <cfRule type="expression" dxfId="14282" priority="310">
      <formula>AND($L38&gt;0.08,$L38&lt;0.15)</formula>
    </cfRule>
  </conditionalFormatting>
  <conditionalFormatting sqref="E38">
    <cfRule type="expression" dxfId="14281" priority="311">
      <formula>$L38&gt;0.15</formula>
    </cfRule>
    <cfRule type="expression" dxfId="14280" priority="312">
      <formula>AND($L38&gt;0.08,$L38&lt;0.15)</formula>
    </cfRule>
  </conditionalFormatting>
  <conditionalFormatting sqref="E38">
    <cfRule type="expression" dxfId="14279" priority="313">
      <formula>$L38&gt;0.15</formula>
    </cfRule>
    <cfRule type="expression" dxfId="14278" priority="314">
      <formula>AND($L38&gt;0.08,$L38&lt;0.15)</formula>
    </cfRule>
  </conditionalFormatting>
  <conditionalFormatting sqref="H38">
    <cfRule type="expression" dxfId="14277" priority="281">
      <formula>$L38&gt;0.15</formula>
    </cfRule>
    <cfRule type="expression" dxfId="14276" priority="282">
      <formula>AND($L38&gt;0.08,$L38&lt;0.15)</formula>
    </cfRule>
  </conditionalFormatting>
  <conditionalFormatting sqref="H38">
    <cfRule type="expression" dxfId="14275" priority="279">
      <formula>$L38&gt;0.15</formula>
    </cfRule>
    <cfRule type="expression" dxfId="14274" priority="280">
      <formula>AND($L38&gt;0.08,$L38&lt;0.15)</formula>
    </cfRule>
  </conditionalFormatting>
  <conditionalFormatting sqref="H38">
    <cfRule type="expression" dxfId="14273" priority="277">
      <formula>$L38&gt;0.15</formula>
    </cfRule>
    <cfRule type="expression" dxfId="14272" priority="278">
      <formula>AND($L38&gt;0.08,$L38&lt;0.15)</formula>
    </cfRule>
  </conditionalFormatting>
  <conditionalFormatting sqref="H38">
    <cfRule type="expression" dxfId="14271" priority="287">
      <formula>$L38&gt;0.15</formula>
    </cfRule>
    <cfRule type="expression" dxfId="14270" priority="288">
      <formula>AND($L38&gt;0.08,$L38&lt;0.15)</formula>
    </cfRule>
  </conditionalFormatting>
  <conditionalFormatting sqref="H38">
    <cfRule type="expression" dxfId="14269" priority="285">
      <formula>$L38&gt;0.15</formula>
    </cfRule>
    <cfRule type="expression" dxfId="14268" priority="286">
      <formula>AND($L38&gt;0.08,$L38&lt;0.15)</formula>
    </cfRule>
  </conditionalFormatting>
  <conditionalFormatting sqref="H38">
    <cfRule type="expression" dxfId="14267" priority="291">
      <formula>$L38&gt;0.15</formula>
    </cfRule>
    <cfRule type="expression" dxfId="14266" priority="292">
      <formula>AND($L38&gt;0.08,$L38&lt;0.15)</formula>
    </cfRule>
  </conditionalFormatting>
  <conditionalFormatting sqref="H38">
    <cfRule type="expression" dxfId="14265" priority="289">
      <formula>$L38&gt;0.15</formula>
    </cfRule>
    <cfRule type="expression" dxfId="14264" priority="290">
      <formula>AND($L38&gt;0.08,$L38&lt;0.15)</formula>
    </cfRule>
  </conditionalFormatting>
  <conditionalFormatting sqref="H38">
    <cfRule type="expression" dxfId="14263" priority="283">
      <formula>$L38&gt;0.15</formula>
    </cfRule>
    <cfRule type="expression" dxfId="14262" priority="284">
      <formula>AND($L38&gt;0.08,$L38&lt;0.15)</formula>
    </cfRule>
  </conditionalFormatting>
  <conditionalFormatting sqref="D38">
    <cfRule type="expression" dxfId="14261" priority="275">
      <formula>$L38&gt;0.15</formula>
    </cfRule>
    <cfRule type="expression" dxfId="14260" priority="276">
      <formula>AND($L38&gt;0.08,$L38&lt;0.15)</formula>
    </cfRule>
  </conditionalFormatting>
  <conditionalFormatting sqref="G39">
    <cfRule type="expression" dxfId="14259" priority="273">
      <formula>$L39&gt;0.15</formula>
    </cfRule>
    <cfRule type="expression" dxfId="14258" priority="274">
      <formula>AND($L39&gt;0.08,$L39&lt;0.15)</formula>
    </cfRule>
  </conditionalFormatting>
  <conditionalFormatting sqref="G40">
    <cfRule type="expression" dxfId="14257" priority="197">
      <formula>$L40&gt;0.15</formula>
    </cfRule>
    <cfRule type="expression" dxfId="14256" priority="198">
      <formula>AND($L40&gt;0.08,$L40&lt;0.15)</formula>
    </cfRule>
  </conditionalFormatting>
  <conditionalFormatting sqref="G40">
    <cfRule type="expression" dxfId="14255" priority="195">
      <formula>$L40&gt;0.15</formula>
    </cfRule>
    <cfRule type="expression" dxfId="14254" priority="196">
      <formula>AND($L40&gt;0.08,$L40&lt;0.15)</formula>
    </cfRule>
  </conditionalFormatting>
  <conditionalFormatting sqref="G40">
    <cfRule type="expression" dxfId="14253" priority="199">
      <formula>$L40&gt;0.15</formula>
    </cfRule>
    <cfRule type="expression" dxfId="14252" priority="200">
      <formula>AND($L40&gt;0.08,$L40&lt;0.15)</formula>
    </cfRule>
  </conditionalFormatting>
  <conditionalFormatting sqref="G40">
    <cfRule type="expression" dxfId="14251" priority="193">
      <formula>$L40&gt;0.15</formula>
    </cfRule>
    <cfRule type="expression" dxfId="14250" priority="194">
      <formula>AND($L40&gt;0.08,$L40&lt;0.15)</formula>
    </cfRule>
  </conditionalFormatting>
  <conditionalFormatting sqref="G40">
    <cfRule type="expression" dxfId="14249" priority="191">
      <formula>$L40&gt;0.15</formula>
    </cfRule>
    <cfRule type="expression" dxfId="14248" priority="192">
      <formula>AND($L40&gt;0.08,$L40&lt;0.15)</formula>
    </cfRule>
  </conditionalFormatting>
  <conditionalFormatting sqref="G40">
    <cfRule type="expression" dxfId="14247" priority="189">
      <formula>$L40&gt;0.15</formula>
    </cfRule>
    <cfRule type="expression" dxfId="14246" priority="190">
      <formula>AND($L40&gt;0.08,$L40&lt;0.15)</formula>
    </cfRule>
  </conditionalFormatting>
  <conditionalFormatting sqref="G40">
    <cfRule type="expression" dxfId="14245" priority="187">
      <formula>$L40&gt;0.15</formula>
    </cfRule>
    <cfRule type="expression" dxfId="14244" priority="188">
      <formula>AND($L40&gt;0.08,$L40&lt;0.15)</formula>
    </cfRule>
  </conditionalFormatting>
  <conditionalFormatting sqref="F40">
    <cfRule type="expression" dxfId="14243" priority="177">
      <formula>$L40&gt;0.15</formula>
    </cfRule>
    <cfRule type="expression" dxfId="14242" priority="178">
      <formula>AND($L40&gt;0.08,$L40&lt;0.15)</formula>
    </cfRule>
  </conditionalFormatting>
  <conditionalFormatting sqref="F40">
    <cfRule type="expression" dxfId="14241" priority="185">
      <formula>$L40&gt;0.15</formula>
    </cfRule>
    <cfRule type="expression" dxfId="14240" priority="186">
      <formula>AND($L40&gt;0.08,$L40&lt;0.15)</formula>
    </cfRule>
  </conditionalFormatting>
  <conditionalFormatting sqref="F40">
    <cfRule type="expression" dxfId="14239" priority="183">
      <formula>$L40&gt;0.15</formula>
    </cfRule>
    <cfRule type="expression" dxfId="14238" priority="184">
      <formula>AND($L40&gt;0.08,$L40&lt;0.15)</formula>
    </cfRule>
  </conditionalFormatting>
  <conditionalFormatting sqref="F40">
    <cfRule type="expression" dxfId="14237" priority="181">
      <formula>$L40&gt;0.15</formula>
    </cfRule>
    <cfRule type="expression" dxfId="14236" priority="182">
      <formula>AND($L40&gt;0.08,$L40&lt;0.15)</formula>
    </cfRule>
  </conditionalFormatting>
  <conditionalFormatting sqref="F40">
    <cfRule type="expression" dxfId="14235" priority="179">
      <formula>$L40&gt;0.15</formula>
    </cfRule>
    <cfRule type="expression" dxfId="14234" priority="180">
      <formula>AND($L40&gt;0.08,$L40&lt;0.15)</formula>
    </cfRule>
  </conditionalFormatting>
  <conditionalFormatting sqref="F40">
    <cfRule type="expression" dxfId="14233" priority="175">
      <formula>$L40&gt;0.15</formula>
    </cfRule>
    <cfRule type="expression" dxfId="14232" priority="176">
      <formula>AND($L40&gt;0.08,$L40&lt;0.15)</formula>
    </cfRule>
  </conditionalFormatting>
  <conditionalFormatting sqref="E40">
    <cfRule type="expression" dxfId="14231" priority="157">
      <formula>$L40&gt;0.15</formula>
    </cfRule>
    <cfRule type="expression" dxfId="14230" priority="158">
      <formula>AND($L40&gt;0.08,$L40&lt;0.15)</formula>
    </cfRule>
  </conditionalFormatting>
  <conditionalFormatting sqref="E40">
    <cfRule type="expression" dxfId="14229" priority="155">
      <formula>$L40&gt;0.15</formula>
    </cfRule>
    <cfRule type="expression" dxfId="14228" priority="156">
      <formula>AND($L40&gt;0.08,$L40&lt;0.15)</formula>
    </cfRule>
  </conditionalFormatting>
  <conditionalFormatting sqref="E40">
    <cfRule type="expression" dxfId="14227" priority="159">
      <formula>$L40&gt;0.15</formula>
    </cfRule>
    <cfRule type="expression" dxfId="14226" priority="160">
      <formula>AND($L40&gt;0.08,$L40&lt;0.15)</formula>
    </cfRule>
  </conditionalFormatting>
  <conditionalFormatting sqref="E40">
    <cfRule type="expression" dxfId="14225" priority="153">
      <formula>$L40&gt;0.15</formula>
    </cfRule>
    <cfRule type="expression" dxfId="14224" priority="154">
      <formula>AND($L40&gt;0.08,$L40&lt;0.15)</formula>
    </cfRule>
  </conditionalFormatting>
  <conditionalFormatting sqref="E40">
    <cfRule type="expression" dxfId="14223" priority="149">
      <formula>$L40&gt;0.15</formula>
    </cfRule>
    <cfRule type="expression" dxfId="14222" priority="150">
      <formula>AND($L40&gt;0.08,$L40&lt;0.15)</formula>
    </cfRule>
  </conditionalFormatting>
  <conditionalFormatting sqref="E40">
    <cfRule type="expression" dxfId="14221" priority="151">
      <formula>$L40&gt;0.15</formula>
    </cfRule>
    <cfRule type="expression" dxfId="14220" priority="152">
      <formula>AND($L40&gt;0.08,$L40&lt;0.15)</formula>
    </cfRule>
  </conditionalFormatting>
  <conditionalFormatting sqref="E40">
    <cfRule type="expression" dxfId="14219" priority="173">
      <formula>$L40&gt;0.15</formula>
    </cfRule>
    <cfRule type="expression" dxfId="14218" priority="174">
      <formula>AND($L40&gt;0.08,$L40&lt;0.15)</formula>
    </cfRule>
  </conditionalFormatting>
  <conditionalFormatting sqref="E40">
    <cfRule type="expression" dxfId="14217" priority="171">
      <formula>$L40&gt;0.15</formula>
    </cfRule>
    <cfRule type="expression" dxfId="14216" priority="172">
      <formula>AND($L40&gt;0.08,$L40&lt;0.15)</formula>
    </cfRule>
  </conditionalFormatting>
  <conditionalFormatting sqref="E40">
    <cfRule type="expression" dxfId="14215" priority="165">
      <formula>$L40&gt;0.15</formula>
    </cfRule>
    <cfRule type="expression" dxfId="14214" priority="166">
      <formula>AND($L40&gt;0.08,$L40&lt;0.15)</formula>
    </cfRule>
  </conditionalFormatting>
  <conditionalFormatting sqref="E40">
    <cfRule type="expression" dxfId="14213" priority="163">
      <formula>$L40&gt;0.15</formula>
    </cfRule>
    <cfRule type="expression" dxfId="14212" priority="164">
      <formula>AND($L40&gt;0.08,$L40&lt;0.15)</formula>
    </cfRule>
  </conditionalFormatting>
  <conditionalFormatting sqref="E40">
    <cfRule type="expression" dxfId="14211" priority="161">
      <formula>$L40&gt;0.15</formula>
    </cfRule>
    <cfRule type="expression" dxfId="14210" priority="162">
      <formula>AND($L40&gt;0.08,$L40&lt;0.15)</formula>
    </cfRule>
  </conditionalFormatting>
  <conditionalFormatting sqref="E40">
    <cfRule type="expression" dxfId="14209" priority="167">
      <formula>$L40&gt;0.15</formula>
    </cfRule>
    <cfRule type="expression" dxfId="14208" priority="168">
      <formula>AND($L40&gt;0.08,$L40&lt;0.15)</formula>
    </cfRule>
  </conditionalFormatting>
  <conditionalFormatting sqref="E40">
    <cfRule type="expression" dxfId="14207" priority="169">
      <formula>$L40&gt;0.15</formula>
    </cfRule>
    <cfRule type="expression" dxfId="14206" priority="170">
      <formula>AND($L40&gt;0.08,$L40&lt;0.15)</formula>
    </cfRule>
  </conditionalFormatting>
  <conditionalFormatting sqref="H40">
    <cfRule type="expression" dxfId="14205" priority="137">
      <formula>$L40&gt;0.15</formula>
    </cfRule>
    <cfRule type="expression" dxfId="14204" priority="138">
      <formula>AND($L40&gt;0.08,$L40&lt;0.15)</formula>
    </cfRule>
  </conditionalFormatting>
  <conditionalFormatting sqref="H40">
    <cfRule type="expression" dxfId="14203" priority="135">
      <formula>$L40&gt;0.15</formula>
    </cfRule>
    <cfRule type="expression" dxfId="14202" priority="136">
      <formula>AND($L40&gt;0.08,$L40&lt;0.15)</formula>
    </cfRule>
  </conditionalFormatting>
  <conditionalFormatting sqref="H40">
    <cfRule type="expression" dxfId="14201" priority="133">
      <formula>$L40&gt;0.15</formula>
    </cfRule>
    <cfRule type="expression" dxfId="14200" priority="134">
      <formula>AND($L40&gt;0.08,$L40&lt;0.15)</formula>
    </cfRule>
  </conditionalFormatting>
  <conditionalFormatting sqref="H40">
    <cfRule type="expression" dxfId="14199" priority="143">
      <formula>$L40&gt;0.15</formula>
    </cfRule>
    <cfRule type="expression" dxfId="14198" priority="144">
      <formula>AND($L40&gt;0.08,$L40&lt;0.15)</formula>
    </cfRule>
  </conditionalFormatting>
  <conditionalFormatting sqref="H40">
    <cfRule type="expression" dxfId="14197" priority="141">
      <formula>$L40&gt;0.15</formula>
    </cfRule>
    <cfRule type="expression" dxfId="14196" priority="142">
      <formula>AND($L40&gt;0.08,$L40&lt;0.15)</formula>
    </cfRule>
  </conditionalFormatting>
  <conditionalFormatting sqref="H40">
    <cfRule type="expression" dxfId="14195" priority="147">
      <formula>$L40&gt;0.15</formula>
    </cfRule>
    <cfRule type="expression" dxfId="14194" priority="148">
      <formula>AND($L40&gt;0.08,$L40&lt;0.15)</formula>
    </cfRule>
  </conditionalFormatting>
  <conditionalFormatting sqref="H40">
    <cfRule type="expression" dxfId="14193" priority="145">
      <formula>$L40&gt;0.15</formula>
    </cfRule>
    <cfRule type="expression" dxfId="14192" priority="146">
      <formula>AND($L40&gt;0.08,$L40&lt;0.15)</formula>
    </cfRule>
  </conditionalFormatting>
  <conditionalFormatting sqref="H40">
    <cfRule type="expression" dxfId="14191" priority="139">
      <formula>$L40&gt;0.15</formula>
    </cfRule>
    <cfRule type="expression" dxfId="14190" priority="140">
      <formula>AND($L40&gt;0.08,$L40&lt;0.15)</formula>
    </cfRule>
  </conditionalFormatting>
  <conditionalFormatting sqref="D40">
    <cfRule type="expression" dxfId="14189" priority="131">
      <formula>$L40&gt;0.15</formula>
    </cfRule>
    <cfRule type="expression" dxfId="14188" priority="132">
      <formula>AND($L40&gt;0.08,$L40&lt;0.15)</formula>
    </cfRule>
  </conditionalFormatting>
  <conditionalFormatting sqref="AD42">
    <cfRule type="expression" dxfId="14187" priority="129">
      <formula>$L42&gt;0.15</formula>
    </cfRule>
    <cfRule type="expression" dxfId="14186" priority="130">
      <formula>AND($L42&gt;0.08,$L42&lt;0.15)</formula>
    </cfRule>
  </conditionalFormatting>
  <conditionalFormatting sqref="AE42">
    <cfRule type="expression" dxfId="14185" priority="125">
      <formula>$L42&gt;0.15</formula>
    </cfRule>
    <cfRule type="expression" dxfId="14184" priority="126">
      <formula>AND($L42&gt;0.08,$L42&lt;0.15)</formula>
    </cfRule>
  </conditionalFormatting>
  <conditionalFormatting sqref="AE42">
    <cfRule type="expression" dxfId="14183" priority="127">
      <formula>$L42&gt;0.15</formula>
    </cfRule>
    <cfRule type="expression" dxfId="14182" priority="128">
      <formula>AND($L42&gt;0.08,$L42&lt;0.15)</formula>
    </cfRule>
  </conditionalFormatting>
  <conditionalFormatting sqref="AD43">
    <cfRule type="expression" dxfId="14181" priority="123">
      <formula>$L43&gt;0.15</formula>
    </cfRule>
    <cfRule type="expression" dxfId="14180" priority="124">
      <formula>AND($L43&gt;0.08,$L43&lt;0.15)</formula>
    </cfRule>
  </conditionalFormatting>
  <conditionalFormatting sqref="AE43">
    <cfRule type="expression" dxfId="14179" priority="119">
      <formula>$L43&gt;0.15</formula>
    </cfRule>
    <cfRule type="expression" dxfId="14178" priority="120">
      <formula>AND($L43&gt;0.08,$L43&lt;0.15)</formula>
    </cfRule>
  </conditionalFormatting>
  <conditionalFormatting sqref="AE43">
    <cfRule type="expression" dxfId="14177" priority="121">
      <formula>$L43&gt;0.15</formula>
    </cfRule>
    <cfRule type="expression" dxfId="14176" priority="122">
      <formula>AND($L43&gt;0.08,$L43&lt;0.15)</formula>
    </cfRule>
  </conditionalFormatting>
  <conditionalFormatting sqref="F41">
    <cfRule type="expression" dxfId="14175" priority="101">
      <formula>$L41&gt;0.15</formula>
    </cfRule>
    <cfRule type="expression" dxfId="14174" priority="102">
      <formula>AND($L41&gt;0.08,$L41&lt;0.15)</formula>
    </cfRule>
  </conditionalFormatting>
  <conditionalFormatting sqref="F41">
    <cfRule type="expression" dxfId="14173" priority="99">
      <formula>$L41&gt;0.15</formula>
    </cfRule>
    <cfRule type="expression" dxfId="14172" priority="100">
      <formula>AND($L41&gt;0.08,$L41&lt;0.15)</formula>
    </cfRule>
  </conditionalFormatting>
  <conditionalFormatting sqref="F41">
    <cfRule type="expression" dxfId="14171" priority="103">
      <formula>$L41&gt;0.15</formula>
    </cfRule>
    <cfRule type="expression" dxfId="14170" priority="104">
      <formula>AND($L41&gt;0.08,$L41&lt;0.15)</formula>
    </cfRule>
  </conditionalFormatting>
  <conditionalFormatting sqref="F41">
    <cfRule type="expression" dxfId="14169" priority="97">
      <formula>$L41&gt;0.15</formula>
    </cfRule>
    <cfRule type="expression" dxfId="14168" priority="98">
      <formula>AND($L41&gt;0.08,$L41&lt;0.15)</formula>
    </cfRule>
  </conditionalFormatting>
  <conditionalFormatting sqref="F41">
    <cfRule type="expression" dxfId="14167" priority="93">
      <formula>$L41&gt;0.15</formula>
    </cfRule>
    <cfRule type="expression" dxfId="14166" priority="94">
      <formula>AND($L41&gt;0.08,$L41&lt;0.15)</formula>
    </cfRule>
  </conditionalFormatting>
  <conditionalFormatting sqref="F41">
    <cfRule type="expression" dxfId="14165" priority="95">
      <formula>$L41&gt;0.15</formula>
    </cfRule>
    <cfRule type="expression" dxfId="14164" priority="96">
      <formula>AND($L41&gt;0.08,$L41&lt;0.15)</formula>
    </cfRule>
  </conditionalFormatting>
  <conditionalFormatting sqref="F41">
    <cfRule type="expression" dxfId="14163" priority="117">
      <formula>$L41&gt;0.15</formula>
    </cfRule>
    <cfRule type="expression" dxfId="14162" priority="118">
      <formula>AND($L41&gt;0.08,$L41&lt;0.15)</formula>
    </cfRule>
  </conditionalFormatting>
  <conditionalFormatting sqref="F41">
    <cfRule type="expression" dxfId="14161" priority="115">
      <formula>$L41&gt;0.15</formula>
    </cfRule>
    <cfRule type="expression" dxfId="14160" priority="116">
      <formula>AND($L41&gt;0.08,$L41&lt;0.15)</formula>
    </cfRule>
  </conditionalFormatting>
  <conditionalFormatting sqref="F41">
    <cfRule type="expression" dxfId="14159" priority="109">
      <formula>$L41&gt;0.15</formula>
    </cfRule>
    <cfRule type="expression" dxfId="14158" priority="110">
      <formula>AND($L41&gt;0.08,$L41&lt;0.15)</formula>
    </cfRule>
  </conditionalFormatting>
  <conditionalFormatting sqref="F41">
    <cfRule type="expression" dxfId="14157" priority="107">
      <formula>$L41&gt;0.15</formula>
    </cfRule>
    <cfRule type="expression" dxfId="14156" priority="108">
      <formula>AND($L41&gt;0.08,$L41&lt;0.15)</formula>
    </cfRule>
  </conditionalFormatting>
  <conditionalFormatting sqref="F41">
    <cfRule type="expression" dxfId="14155" priority="105">
      <formula>$L41&gt;0.15</formula>
    </cfRule>
    <cfRule type="expression" dxfId="14154" priority="106">
      <formula>AND($L41&gt;0.08,$L41&lt;0.15)</formula>
    </cfRule>
  </conditionalFormatting>
  <conditionalFormatting sqref="F41">
    <cfRule type="expression" dxfId="14153" priority="111">
      <formula>$L41&gt;0.15</formula>
    </cfRule>
    <cfRule type="expression" dxfId="14152" priority="112">
      <formula>AND($L41&gt;0.08,$L41&lt;0.15)</formula>
    </cfRule>
  </conditionalFormatting>
  <conditionalFormatting sqref="F41">
    <cfRule type="expression" dxfId="14151" priority="113">
      <formula>$L41&gt;0.15</formula>
    </cfRule>
    <cfRule type="expression" dxfId="14150" priority="114">
      <formula>AND($L41&gt;0.08,$L41&lt;0.15)</formula>
    </cfRule>
  </conditionalFormatting>
  <conditionalFormatting sqref="G41">
    <cfRule type="expression" dxfId="14149" priority="81">
      <formula>$L41&gt;0.15</formula>
    </cfRule>
    <cfRule type="expression" dxfId="14148" priority="82">
      <formula>AND($L41&gt;0.08,$L41&lt;0.15)</formula>
    </cfRule>
  </conditionalFormatting>
  <conditionalFormatting sqref="G41">
    <cfRule type="expression" dxfId="14147" priority="79">
      <formula>$L41&gt;0.15</formula>
    </cfRule>
    <cfRule type="expression" dxfId="14146" priority="80">
      <formula>AND($L41&gt;0.08,$L41&lt;0.15)</formula>
    </cfRule>
  </conditionalFormatting>
  <conditionalFormatting sqref="G41">
    <cfRule type="expression" dxfId="14145" priority="77">
      <formula>$L41&gt;0.15</formula>
    </cfRule>
    <cfRule type="expression" dxfId="14144" priority="78">
      <formula>AND($L41&gt;0.08,$L41&lt;0.15)</formula>
    </cfRule>
  </conditionalFormatting>
  <conditionalFormatting sqref="G41">
    <cfRule type="expression" dxfId="14143" priority="87">
      <formula>$L41&gt;0.15</formula>
    </cfRule>
    <cfRule type="expression" dxfId="14142" priority="88">
      <formula>AND($L41&gt;0.08,$L41&lt;0.15)</formula>
    </cfRule>
  </conditionalFormatting>
  <conditionalFormatting sqref="G41">
    <cfRule type="expression" dxfId="14141" priority="85">
      <formula>$L41&gt;0.15</formula>
    </cfRule>
    <cfRule type="expression" dxfId="14140" priority="86">
      <formula>AND($L41&gt;0.08,$L41&lt;0.15)</formula>
    </cfRule>
  </conditionalFormatting>
  <conditionalFormatting sqref="G41">
    <cfRule type="expression" dxfId="14139" priority="91">
      <formula>$L41&gt;0.15</formula>
    </cfRule>
    <cfRule type="expression" dxfId="14138" priority="92">
      <formula>AND($L41&gt;0.08,$L41&lt;0.15)</formula>
    </cfRule>
  </conditionalFormatting>
  <conditionalFormatting sqref="G41">
    <cfRule type="expression" dxfId="14137" priority="89">
      <formula>$L41&gt;0.15</formula>
    </cfRule>
    <cfRule type="expression" dxfId="14136" priority="90">
      <formula>AND($L41&gt;0.08,$L41&lt;0.15)</formula>
    </cfRule>
  </conditionalFormatting>
  <conditionalFormatting sqref="G41">
    <cfRule type="expression" dxfId="14135" priority="83">
      <formula>$L41&gt;0.15</formula>
    </cfRule>
    <cfRule type="expression" dxfId="14134" priority="84">
      <formula>AND($L41&gt;0.08,$L41&lt;0.15)</formula>
    </cfRule>
  </conditionalFormatting>
  <conditionalFormatting sqref="E41">
    <cfRule type="expression" dxfId="14133" priority="69">
      <formula>$L41&gt;0.15</formula>
    </cfRule>
    <cfRule type="expression" dxfId="14132" priority="70">
      <formula>AND($L41&gt;0.08,$L41&lt;0.15)</formula>
    </cfRule>
  </conditionalFormatting>
  <conditionalFormatting sqref="E41">
    <cfRule type="expression" dxfId="14131" priority="67">
      <formula>$L41&gt;0.15</formula>
    </cfRule>
    <cfRule type="expression" dxfId="14130" priority="68">
      <formula>AND($L41&gt;0.08,$L41&lt;0.15)</formula>
    </cfRule>
  </conditionalFormatting>
  <conditionalFormatting sqref="E41">
    <cfRule type="expression" dxfId="14129" priority="65">
      <formula>$L41&gt;0.15</formula>
    </cfRule>
    <cfRule type="expression" dxfId="14128" priority="66">
      <formula>AND($L41&gt;0.08,$L41&lt;0.15)</formula>
    </cfRule>
  </conditionalFormatting>
  <conditionalFormatting sqref="E41">
    <cfRule type="expression" dxfId="14127" priority="57">
      <formula>$L41&gt;0.15</formula>
    </cfRule>
    <cfRule type="expression" dxfId="14126" priority="58">
      <formula>AND($L41&gt;0.08,$L41&lt;0.15)</formula>
    </cfRule>
  </conditionalFormatting>
  <conditionalFormatting sqref="E41">
    <cfRule type="expression" dxfId="14125" priority="55">
      <formula>$L41&gt;0.15</formula>
    </cfRule>
    <cfRule type="expression" dxfId="14124" priority="56">
      <formula>AND($L41&gt;0.08,$L41&lt;0.15)</formula>
    </cfRule>
  </conditionalFormatting>
  <conditionalFormatting sqref="E41">
    <cfRule type="expression" dxfId="14123" priority="53">
      <formula>$L41&gt;0.15</formula>
    </cfRule>
    <cfRule type="expression" dxfId="14122" priority="54">
      <formula>AND($L41&gt;0.08,$L41&lt;0.15)</formula>
    </cfRule>
  </conditionalFormatting>
  <conditionalFormatting sqref="E41">
    <cfRule type="expression" dxfId="14121" priority="73">
      <formula>$L41&gt;0.15</formula>
    </cfRule>
    <cfRule type="expression" dxfId="14120" priority="74">
      <formula>AND($L41&gt;0.08,$L41&lt;0.15)</formula>
    </cfRule>
  </conditionalFormatting>
  <conditionalFormatting sqref="E41">
    <cfRule type="expression" dxfId="14119" priority="75">
      <formula>$L41&gt;0.15</formula>
    </cfRule>
    <cfRule type="expression" dxfId="14118" priority="76">
      <formula>AND($L41&gt;0.08,$L41&lt;0.15)</formula>
    </cfRule>
  </conditionalFormatting>
  <conditionalFormatting sqref="E41">
    <cfRule type="expression" dxfId="14117" priority="71">
      <formula>$L41&gt;0.15</formula>
    </cfRule>
    <cfRule type="expression" dxfId="14116" priority="72">
      <formula>AND($L41&gt;0.08,$L41&lt;0.15)</formula>
    </cfRule>
  </conditionalFormatting>
  <conditionalFormatting sqref="E41">
    <cfRule type="expression" dxfId="14115" priority="63">
      <formula>$L41&gt;0.15</formula>
    </cfRule>
    <cfRule type="expression" dxfId="14114" priority="64">
      <formula>AND($L41&gt;0.08,$L41&lt;0.15)</formula>
    </cfRule>
  </conditionalFormatting>
  <conditionalFormatting sqref="E41">
    <cfRule type="expression" dxfId="14113" priority="59">
      <formula>$L41&gt;0.15</formula>
    </cfRule>
    <cfRule type="expression" dxfId="14112" priority="60">
      <formula>AND($L41&gt;0.08,$L41&lt;0.15)</formula>
    </cfRule>
  </conditionalFormatting>
  <conditionalFormatting sqref="E41">
    <cfRule type="expression" dxfId="14111" priority="61">
      <formula>$L41&gt;0.15</formula>
    </cfRule>
    <cfRule type="expression" dxfId="14110" priority="62">
      <formula>AND($L41&gt;0.08,$L41&lt;0.15)</formula>
    </cfRule>
  </conditionalFormatting>
  <conditionalFormatting sqref="E41">
    <cfRule type="expression" dxfId="14109" priority="51">
      <formula>$L41&gt;0.15</formula>
    </cfRule>
    <cfRule type="expression" dxfId="14108" priority="52">
      <formula>AND($L41&gt;0.08,$L41&lt;0.15)</formula>
    </cfRule>
  </conditionalFormatting>
  <conditionalFormatting sqref="D41">
    <cfRule type="expression" dxfId="14107" priority="49">
      <formula>$L41&gt;0.15</formula>
    </cfRule>
    <cfRule type="expression" dxfId="14106" priority="50">
      <formula>AND($L41&gt;0.08,$L41&lt;0.15)</formula>
    </cfRule>
  </conditionalFormatting>
  <conditionalFormatting sqref="H41">
    <cfRule type="expression" dxfId="14105" priority="47">
      <formula>$L41&gt;0.15</formula>
    </cfRule>
    <cfRule type="expression" dxfId="14104" priority="48">
      <formula>AND($L41&gt;0.08,$L41&lt;0.15)</formula>
    </cfRule>
  </conditionalFormatting>
  <conditionalFormatting sqref="H41">
    <cfRule type="expression" dxfId="14103" priority="45">
      <formula>$L41&gt;0.15</formula>
    </cfRule>
    <cfRule type="expression" dxfId="14102" priority="46">
      <formula>AND($L41&gt;0.08,$L41&lt;0.15)</formula>
    </cfRule>
  </conditionalFormatting>
  <conditionalFormatting sqref="H41">
    <cfRule type="expression" dxfId="14101" priority="43">
      <formula>$L41&gt;0.15</formula>
    </cfRule>
    <cfRule type="expression" dxfId="14100" priority="44">
      <formula>AND($L41&gt;0.08,$L41&lt;0.15)</formula>
    </cfRule>
  </conditionalFormatting>
  <conditionalFormatting sqref="H41">
    <cfRule type="expression" dxfId="14099" priority="41">
      <formula>$L41&gt;0.15</formula>
    </cfRule>
    <cfRule type="expression" dxfId="14098" priority="42">
      <formula>AND($L41&gt;0.08,$L41&lt;0.15)</formula>
    </cfRule>
  </conditionalFormatting>
  <conditionalFormatting sqref="H41">
    <cfRule type="expression" dxfId="14097" priority="39">
      <formula>$L41&gt;0.15</formula>
    </cfRule>
    <cfRule type="expression" dxfId="14096" priority="40">
      <formula>AND($L41&gt;0.08,$L41&lt;0.15)</formula>
    </cfRule>
  </conditionalFormatting>
  <conditionalFormatting sqref="H41">
    <cfRule type="expression" dxfId="14095" priority="37">
      <formula>$L41&gt;0.15</formula>
    </cfRule>
    <cfRule type="expression" dxfId="14094" priority="38">
      <formula>AND($L41&gt;0.08,$L41&lt;0.15)</formula>
    </cfRule>
  </conditionalFormatting>
  <conditionalFormatting sqref="H41">
    <cfRule type="expression" dxfId="14093" priority="35">
      <formula>$L41&gt;0.15</formula>
    </cfRule>
    <cfRule type="expression" dxfId="14092" priority="36">
      <formula>AND($L41&gt;0.08,$L41&lt;0.15)</formula>
    </cfRule>
  </conditionalFormatting>
  <conditionalFormatting sqref="H41">
    <cfRule type="expression" dxfId="14091" priority="33">
      <formula>$L41&gt;0.15</formula>
    </cfRule>
    <cfRule type="expression" dxfId="14090" priority="34">
      <formula>AND($L41&gt;0.08,$L41&lt;0.15)</formula>
    </cfRule>
  </conditionalFormatting>
  <conditionalFormatting sqref="H42">
    <cfRule type="expression" dxfId="14089" priority="31">
      <formula>$L42&gt;0.15</formula>
    </cfRule>
    <cfRule type="expression" dxfId="14088" priority="32">
      <formula>AND($L42&gt;0.08,$L42&lt;0.15)</formula>
    </cfRule>
  </conditionalFormatting>
  <conditionalFormatting sqref="H42">
    <cfRule type="expression" dxfId="14087" priority="29">
      <formula>$L42&gt;0.15</formula>
    </cfRule>
    <cfRule type="expression" dxfId="14086" priority="30">
      <formula>AND($L42&gt;0.08,$L42&lt;0.15)</formula>
    </cfRule>
  </conditionalFormatting>
  <conditionalFormatting sqref="H42">
    <cfRule type="expression" dxfId="14085" priority="27">
      <formula>$L42&gt;0.15</formula>
    </cfRule>
    <cfRule type="expression" dxfId="14084" priority="28">
      <formula>AND($L42&gt;0.08,$L42&lt;0.15)</formula>
    </cfRule>
  </conditionalFormatting>
  <conditionalFormatting sqref="H42">
    <cfRule type="expression" dxfId="14083" priority="25">
      <formula>$L42&gt;0.15</formula>
    </cfRule>
    <cfRule type="expression" dxfId="14082" priority="26">
      <formula>AND($L42&gt;0.08,$L42&lt;0.15)</formula>
    </cfRule>
  </conditionalFormatting>
  <conditionalFormatting sqref="H42">
    <cfRule type="expression" dxfId="14081" priority="23">
      <formula>$L42&gt;0.15</formula>
    </cfRule>
    <cfRule type="expression" dxfId="14080" priority="24">
      <formula>AND($L42&gt;0.08,$L42&lt;0.15)</formula>
    </cfRule>
  </conditionalFormatting>
  <conditionalFormatting sqref="H42">
    <cfRule type="expression" dxfId="14079" priority="21">
      <formula>$L42&gt;0.15</formula>
    </cfRule>
    <cfRule type="expression" dxfId="14078" priority="22">
      <formula>AND($L42&gt;0.08,$L42&lt;0.15)</formula>
    </cfRule>
  </conditionalFormatting>
  <conditionalFormatting sqref="H42">
    <cfRule type="expression" dxfId="14077" priority="19">
      <formula>$L42&gt;0.15</formula>
    </cfRule>
    <cfRule type="expression" dxfId="14076" priority="20">
      <formula>AND($L42&gt;0.08,$L42&lt;0.15)</formula>
    </cfRule>
  </conditionalFormatting>
  <conditionalFormatting sqref="H42">
    <cfRule type="expression" dxfId="14075" priority="17">
      <formula>$L42&gt;0.15</formula>
    </cfRule>
    <cfRule type="expression" dxfId="14074" priority="18">
      <formula>AND($L42&gt;0.08,$L42&lt;0.15)</formula>
    </cfRule>
  </conditionalFormatting>
  <conditionalFormatting sqref="H43">
    <cfRule type="expression" dxfId="14073" priority="15">
      <formula>$L43&gt;0.15</formula>
    </cfRule>
    <cfRule type="expression" dxfId="14072" priority="16">
      <formula>AND($L43&gt;0.08,$L43&lt;0.15)</formula>
    </cfRule>
  </conditionalFormatting>
  <conditionalFormatting sqref="H43">
    <cfRule type="expression" dxfId="14071" priority="13">
      <formula>$L43&gt;0.15</formula>
    </cfRule>
    <cfRule type="expression" dxfId="14070" priority="14">
      <formula>AND($L43&gt;0.08,$L43&lt;0.15)</formula>
    </cfRule>
  </conditionalFormatting>
  <conditionalFormatting sqref="H43">
    <cfRule type="expression" dxfId="14069" priority="11">
      <formula>$L43&gt;0.15</formula>
    </cfRule>
    <cfRule type="expression" dxfId="14068" priority="12">
      <formula>AND($L43&gt;0.08,$L43&lt;0.15)</formula>
    </cfRule>
  </conditionalFormatting>
  <conditionalFormatting sqref="H43">
    <cfRule type="expression" dxfId="14067" priority="9">
      <formula>$L43&gt;0.15</formula>
    </cfRule>
    <cfRule type="expression" dxfId="14066" priority="10">
      <formula>AND($L43&gt;0.08,$L43&lt;0.15)</formula>
    </cfRule>
  </conditionalFormatting>
  <conditionalFormatting sqref="H43">
    <cfRule type="expression" dxfId="14065" priority="7">
      <formula>$L43&gt;0.15</formula>
    </cfRule>
    <cfRule type="expression" dxfId="14064" priority="8">
      <formula>AND($L43&gt;0.08,$L43&lt;0.15)</formula>
    </cfRule>
  </conditionalFormatting>
  <conditionalFormatting sqref="H43">
    <cfRule type="expression" dxfId="14063" priority="5">
      <formula>$L43&gt;0.15</formula>
    </cfRule>
    <cfRule type="expression" dxfId="14062" priority="6">
      <formula>AND($L43&gt;0.08,$L43&lt;0.15)</formula>
    </cfRule>
  </conditionalFormatting>
  <conditionalFormatting sqref="H43">
    <cfRule type="expression" dxfId="14061" priority="3">
      <formula>$L43&gt;0.15</formula>
    </cfRule>
    <cfRule type="expression" dxfId="14060" priority="4">
      <formula>AND($L43&gt;0.08,$L43&lt;0.15)</formula>
    </cfRule>
  </conditionalFormatting>
  <conditionalFormatting sqref="H43">
    <cfRule type="expression" dxfId="14059" priority="1">
      <formula>$L43&gt;0.15</formula>
    </cfRule>
    <cfRule type="expression" dxfId="14058" priority="2">
      <formula>AND($L43&gt;0.08,$L43&lt;0.15)</formula>
    </cfRule>
  </conditionalFormatting>
  <dataValidations count="3">
    <dataValidation type="list" allowBlank="1" showInputMessage="1" showErrorMessage="1" sqref="AC46:AC68 AC7:AC43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46:Z68 J26 Q7:Z7 M7:O20 P7:P19 Q8:Q20 M22:O25 Q22:Q25 P21:P25 M27:Q43 M26 R8:Z43" xr:uid="{00000000-0002-0000-0300-000001000000}">
      <formula1>0</formula1>
      <formula2>20000</formula2>
    </dataValidation>
    <dataValidation allowBlank="1" showInputMessage="1" showErrorMessage="1" prompt="수식 계산_x000a_수치 입력 금지" sqref="K46:K68 K7:K43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D51:D55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D56:D60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66"/>
  <sheetViews>
    <sheetView zoomScale="85" zoomScaleNormal="85" workbookViewId="0">
      <pane ySplit="6" topLeftCell="A13" activePane="bottomLeft" state="frozen"/>
      <selection activeCell="O22" sqref="O22"/>
      <selection pane="bottomLeft" activeCell="F25" sqref="F2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190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2" t="s">
        <v>1</v>
      </c>
      <c r="B5" s="84" t="s">
        <v>43</v>
      </c>
      <c r="C5" s="84" t="str">
        <f>RIGHT($A$1,1)</f>
        <v>일</v>
      </c>
      <c r="D5" s="62" t="s">
        <v>2</v>
      </c>
      <c r="E5" s="62" t="s">
        <v>3</v>
      </c>
      <c r="F5" s="62" t="s">
        <v>4</v>
      </c>
      <c r="G5" s="62" t="s">
        <v>5</v>
      </c>
      <c r="H5" s="60" t="s">
        <v>6</v>
      </c>
      <c r="I5" s="62" t="s">
        <v>7</v>
      </c>
      <c r="J5" s="62" t="s">
        <v>8</v>
      </c>
      <c r="K5" s="62" t="s">
        <v>9</v>
      </c>
      <c r="L5" s="63" t="s">
        <v>10</v>
      </c>
      <c r="M5" s="65" t="s">
        <v>11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 t="s">
        <v>12</v>
      </c>
      <c r="AB5" s="65"/>
      <c r="AC5" s="65"/>
      <c r="AD5" s="65" t="s">
        <v>60</v>
      </c>
      <c r="AE5" s="65" t="s">
        <v>13</v>
      </c>
      <c r="AF5" s="87" t="s">
        <v>14</v>
      </c>
    </row>
    <row r="6" spans="1:32" s="2" customFormat="1" ht="37.5" customHeight="1" thickBot="1" x14ac:dyDescent="0.35">
      <c r="A6" s="61"/>
      <c r="B6" s="85"/>
      <c r="C6" s="85"/>
      <c r="D6" s="61"/>
      <c r="E6" s="61"/>
      <c r="F6" s="61"/>
      <c r="G6" s="61"/>
      <c r="H6" s="61"/>
      <c r="I6" s="61"/>
      <c r="J6" s="61"/>
      <c r="K6" s="61"/>
      <c r="L6" s="64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20</v>
      </c>
      <c r="D7" s="12" t="s">
        <v>56</v>
      </c>
      <c r="E7" s="34" t="s">
        <v>64</v>
      </c>
      <c r="F7" s="6" t="s">
        <v>82</v>
      </c>
      <c r="G7" s="4" t="s">
        <v>83</v>
      </c>
      <c r="H7" s="4" t="s">
        <v>84</v>
      </c>
      <c r="I7" s="7">
        <f t="shared" ref="I7:I41" si="0">J7+K7</f>
        <v>2799</v>
      </c>
      <c r="J7" s="8">
        <v>950</v>
      </c>
      <c r="K7" s="7">
        <f t="shared" ref="K7:K41" si="1">SUM(M7:Z7)</f>
        <v>1849</v>
      </c>
      <c r="L7" s="9">
        <f t="shared" ref="L7:L41" si="2">K7/I7</f>
        <v>0.66059306895319758</v>
      </c>
      <c r="M7" s="27">
        <v>110</v>
      </c>
      <c r="N7" s="27">
        <v>2</v>
      </c>
      <c r="O7" s="27"/>
      <c r="P7" s="27">
        <v>4</v>
      </c>
      <c r="Q7" s="27"/>
      <c r="R7" s="27"/>
      <c r="S7" s="27"/>
      <c r="T7" s="27">
        <v>813</v>
      </c>
      <c r="U7" s="27"/>
      <c r="V7" s="27"/>
      <c r="W7" s="27"/>
      <c r="X7" s="27"/>
      <c r="Y7" s="27"/>
      <c r="Z7" s="10">
        <v>920</v>
      </c>
      <c r="AA7" s="11">
        <v>20210719</v>
      </c>
      <c r="AB7" s="11">
        <v>1</v>
      </c>
      <c r="AC7" s="5" t="s">
        <v>139</v>
      </c>
      <c r="AD7" s="11" t="s">
        <v>182</v>
      </c>
      <c r="AE7" s="26" t="s">
        <v>146</v>
      </c>
      <c r="AF7" s="12" t="s">
        <v>321</v>
      </c>
    </row>
    <row r="8" spans="1:32" s="13" customFormat="1" ht="20.100000000000001" customHeight="1" x14ac:dyDescent="0.3">
      <c r="A8" s="4">
        <f t="shared" ref="A8:A41" si="3">ROW()-6</f>
        <v>2</v>
      </c>
      <c r="B8" s="5">
        <v>7</v>
      </c>
      <c r="C8" s="5">
        <v>20</v>
      </c>
      <c r="D8" s="12" t="s">
        <v>56</v>
      </c>
      <c r="E8" s="34" t="s">
        <v>64</v>
      </c>
      <c r="F8" s="6" t="s">
        <v>82</v>
      </c>
      <c r="G8" s="4" t="s">
        <v>83</v>
      </c>
      <c r="H8" s="4" t="s">
        <v>84</v>
      </c>
      <c r="I8" s="7">
        <f t="shared" si="0"/>
        <v>616</v>
      </c>
      <c r="J8" s="8">
        <v>570</v>
      </c>
      <c r="K8" s="7">
        <f t="shared" si="1"/>
        <v>46</v>
      </c>
      <c r="L8" s="9">
        <f t="shared" si="2"/>
        <v>7.4675324675324672E-2</v>
      </c>
      <c r="M8" s="27">
        <v>4</v>
      </c>
      <c r="N8" s="27">
        <v>10</v>
      </c>
      <c r="O8" s="27"/>
      <c r="P8" s="27"/>
      <c r="Q8" s="27"/>
      <c r="R8" s="27"/>
      <c r="S8" s="27"/>
      <c r="T8" s="27">
        <v>32</v>
      </c>
      <c r="U8" s="27"/>
      <c r="V8" s="27"/>
      <c r="W8" s="27"/>
      <c r="X8" s="27"/>
      <c r="Y8" s="27"/>
      <c r="Z8" s="10"/>
      <c r="AA8" s="11">
        <v>20210712</v>
      </c>
      <c r="AB8" s="11">
        <v>1</v>
      </c>
      <c r="AC8" s="5" t="s">
        <v>138</v>
      </c>
      <c r="AD8" s="11" t="s">
        <v>182</v>
      </c>
      <c r="AE8" s="26" t="s">
        <v>146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20</v>
      </c>
      <c r="D9" s="12" t="s">
        <v>56</v>
      </c>
      <c r="E9" s="34" t="s">
        <v>64</v>
      </c>
      <c r="F9" s="6" t="s">
        <v>191</v>
      </c>
      <c r="G9" s="4" t="s">
        <v>53</v>
      </c>
      <c r="H9" s="4" t="s">
        <v>70</v>
      </c>
      <c r="I9" s="7">
        <f t="shared" si="0"/>
        <v>159</v>
      </c>
      <c r="J9" s="8">
        <v>150</v>
      </c>
      <c r="K9" s="7">
        <f t="shared" si="1"/>
        <v>9</v>
      </c>
      <c r="L9" s="9">
        <f t="shared" si="2"/>
        <v>5.6603773584905662E-2</v>
      </c>
      <c r="M9" s="27"/>
      <c r="N9" s="27"/>
      <c r="O9" s="27"/>
      <c r="P9" s="27"/>
      <c r="Q9" s="27"/>
      <c r="R9" s="27">
        <v>7</v>
      </c>
      <c r="S9" s="27"/>
      <c r="T9" s="27">
        <v>2</v>
      </c>
      <c r="U9" s="27"/>
      <c r="V9" s="27"/>
      <c r="W9" s="27"/>
      <c r="X9" s="27"/>
      <c r="Y9" s="27"/>
      <c r="Z9" s="10"/>
      <c r="AA9" s="11">
        <v>20210717</v>
      </c>
      <c r="AB9" s="11" t="s">
        <v>192</v>
      </c>
      <c r="AC9" s="5"/>
      <c r="AD9" s="11" t="s">
        <v>182</v>
      </c>
      <c r="AE9" s="26" t="s">
        <v>146</v>
      </c>
      <c r="AF9" s="12" t="s">
        <v>141</v>
      </c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20</v>
      </c>
      <c r="D10" s="12" t="s">
        <v>26</v>
      </c>
      <c r="E10" s="34" t="s">
        <v>62</v>
      </c>
      <c r="F10" s="6" t="s">
        <v>86</v>
      </c>
      <c r="G10" s="4" t="s">
        <v>87</v>
      </c>
      <c r="H10" s="4" t="s">
        <v>58</v>
      </c>
      <c r="I10" s="7">
        <f t="shared" si="0"/>
        <v>9437</v>
      </c>
      <c r="J10" s="8">
        <v>9437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20210716</v>
      </c>
      <c r="AB10" s="5">
        <v>3</v>
      </c>
      <c r="AC10" s="5" t="s">
        <v>138</v>
      </c>
      <c r="AD10" s="11" t="s">
        <v>183</v>
      </c>
      <c r="AE10" s="26" t="s">
        <v>186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20</v>
      </c>
      <c r="D11" s="12" t="s">
        <v>26</v>
      </c>
      <c r="E11" s="34" t="s">
        <v>62</v>
      </c>
      <c r="F11" s="6" t="s">
        <v>86</v>
      </c>
      <c r="G11" s="4" t="s">
        <v>87</v>
      </c>
      <c r="H11" s="4" t="s">
        <v>58</v>
      </c>
      <c r="I11" s="7">
        <f t="shared" si="0"/>
        <v>1763</v>
      </c>
      <c r="J11" s="8">
        <v>1763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20210715</v>
      </c>
      <c r="AB11" s="11">
        <v>3</v>
      </c>
      <c r="AC11" s="5" t="s">
        <v>138</v>
      </c>
      <c r="AD11" s="11" t="s">
        <v>183</v>
      </c>
      <c r="AE11" s="26" t="s">
        <v>186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20</v>
      </c>
      <c r="D12" s="12" t="s">
        <v>194</v>
      </c>
      <c r="E12" s="34" t="s">
        <v>64</v>
      </c>
      <c r="F12" s="6" t="s">
        <v>193</v>
      </c>
      <c r="G12" s="4">
        <v>8301</v>
      </c>
      <c r="H12" s="4" t="s">
        <v>58</v>
      </c>
      <c r="I12" s="7">
        <f t="shared" si="0"/>
        <v>1317</v>
      </c>
      <c r="J12" s="8">
        <v>1300</v>
      </c>
      <c r="K12" s="7">
        <f t="shared" si="1"/>
        <v>17</v>
      </c>
      <c r="L12" s="9">
        <f t="shared" si="2"/>
        <v>1.2908124525436599E-2</v>
      </c>
      <c r="M12" s="27">
        <v>1</v>
      </c>
      <c r="N12" s="27"/>
      <c r="O12" s="27"/>
      <c r="P12" s="27"/>
      <c r="Q12" s="27"/>
      <c r="R12" s="27"/>
      <c r="S12" s="27"/>
      <c r="T12" s="27">
        <v>16</v>
      </c>
      <c r="U12" s="27"/>
      <c r="V12" s="27"/>
      <c r="W12" s="27"/>
      <c r="X12" s="27"/>
      <c r="Y12" s="27"/>
      <c r="Z12" s="10"/>
      <c r="AA12" s="11">
        <v>20210719</v>
      </c>
      <c r="AB12" s="11">
        <v>2</v>
      </c>
      <c r="AC12" s="5" t="s">
        <v>139</v>
      </c>
      <c r="AD12" s="11" t="s">
        <v>182</v>
      </c>
      <c r="AE12" s="26" t="s">
        <v>155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20</v>
      </c>
      <c r="D13" s="6" t="s">
        <v>26</v>
      </c>
      <c r="E13" s="6" t="s">
        <v>55</v>
      </c>
      <c r="F13" s="6" t="s">
        <v>195</v>
      </c>
      <c r="G13" s="4">
        <v>7301</v>
      </c>
      <c r="H13" s="4" t="s">
        <v>58</v>
      </c>
      <c r="I13" s="7">
        <f t="shared" si="0"/>
        <v>1500</v>
      </c>
      <c r="J13" s="8">
        <v>1500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20210719</v>
      </c>
      <c r="AB13" s="11">
        <v>12</v>
      </c>
      <c r="AC13" s="5" t="s">
        <v>139</v>
      </c>
      <c r="AD13" s="11" t="s">
        <v>183</v>
      </c>
      <c r="AE13" s="26" t="s">
        <v>155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20</v>
      </c>
      <c r="D14" s="12" t="s">
        <v>56</v>
      </c>
      <c r="E14" s="34" t="s">
        <v>64</v>
      </c>
      <c r="F14" s="6" t="s">
        <v>82</v>
      </c>
      <c r="G14" s="4" t="s">
        <v>83</v>
      </c>
      <c r="H14" s="4" t="s">
        <v>84</v>
      </c>
      <c r="I14" s="7">
        <f t="shared" si="0"/>
        <v>1496</v>
      </c>
      <c r="J14" s="14">
        <v>1100</v>
      </c>
      <c r="K14" s="7">
        <f t="shared" si="1"/>
        <v>396</v>
      </c>
      <c r="L14" s="9">
        <f t="shared" si="2"/>
        <v>0.26470588235294118</v>
      </c>
      <c r="M14" s="27">
        <v>36</v>
      </c>
      <c r="N14" s="27">
        <v>136</v>
      </c>
      <c r="O14" s="27"/>
      <c r="P14" s="27">
        <v>131</v>
      </c>
      <c r="Q14" s="27"/>
      <c r="R14" s="27"/>
      <c r="S14" s="27"/>
      <c r="T14" s="27">
        <v>93</v>
      </c>
      <c r="U14" s="27"/>
      <c r="V14" s="27"/>
      <c r="W14" s="27"/>
      <c r="X14" s="27"/>
      <c r="Y14" s="27"/>
      <c r="Z14" s="10"/>
      <c r="AA14" s="11">
        <v>20210716</v>
      </c>
      <c r="AB14" s="11">
        <v>1</v>
      </c>
      <c r="AC14" s="5" t="s">
        <v>138</v>
      </c>
      <c r="AD14" s="11" t="s">
        <v>182</v>
      </c>
      <c r="AE14" s="26" t="s">
        <v>155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20</v>
      </c>
      <c r="D15" s="6" t="s">
        <v>56</v>
      </c>
      <c r="E15" s="6" t="s">
        <v>55</v>
      </c>
      <c r="F15" s="6" t="s">
        <v>88</v>
      </c>
      <c r="G15" s="4" t="s">
        <v>53</v>
      </c>
      <c r="H15" s="4" t="s">
        <v>58</v>
      </c>
      <c r="I15" s="7">
        <f t="shared" si="0"/>
        <v>60</v>
      </c>
      <c r="J15" s="14">
        <v>60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20210716</v>
      </c>
      <c r="AB15" s="11"/>
      <c r="AC15" s="5"/>
      <c r="AD15" s="11" t="s">
        <v>182</v>
      </c>
      <c r="AE15" s="26" t="s">
        <v>155</v>
      </c>
      <c r="AF15" s="12" t="s">
        <v>141</v>
      </c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20</v>
      </c>
      <c r="D16" s="6" t="s">
        <v>148</v>
      </c>
      <c r="E16" s="6" t="s">
        <v>196</v>
      </c>
      <c r="F16" s="6" t="s">
        <v>197</v>
      </c>
      <c r="G16" s="4"/>
      <c r="H16" s="4" t="s">
        <v>58</v>
      </c>
      <c r="I16" s="7">
        <f t="shared" si="0"/>
        <v>42</v>
      </c>
      <c r="J16" s="8">
        <v>42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20210719</v>
      </c>
      <c r="AB16" s="11"/>
      <c r="AC16" s="5"/>
      <c r="AD16" s="11" t="s">
        <v>182</v>
      </c>
      <c r="AE16" s="26" t="s">
        <v>155</v>
      </c>
      <c r="AF16" s="12" t="s">
        <v>141</v>
      </c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20</v>
      </c>
      <c r="D17" s="6" t="s">
        <v>26</v>
      </c>
      <c r="E17" s="6" t="s">
        <v>64</v>
      </c>
      <c r="F17" s="6" t="s">
        <v>198</v>
      </c>
      <c r="G17" s="4" t="s">
        <v>74</v>
      </c>
      <c r="H17" s="4" t="s">
        <v>70</v>
      </c>
      <c r="I17" s="7">
        <f t="shared" si="0"/>
        <v>200</v>
      </c>
      <c r="J17" s="8">
        <v>200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20210720</v>
      </c>
      <c r="AB17" s="11">
        <v>2</v>
      </c>
      <c r="AC17" s="5" t="s">
        <v>138</v>
      </c>
      <c r="AD17" s="11" t="s">
        <v>182</v>
      </c>
      <c r="AE17" s="26" t="s">
        <v>155</v>
      </c>
      <c r="AF17" s="12" t="s">
        <v>160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20</v>
      </c>
      <c r="D18" s="12" t="s">
        <v>26</v>
      </c>
      <c r="E18" s="34" t="s">
        <v>66</v>
      </c>
      <c r="F18" s="6" t="s">
        <v>180</v>
      </c>
      <c r="G18" s="4" t="s">
        <v>63</v>
      </c>
      <c r="H18" s="4" t="s">
        <v>58</v>
      </c>
      <c r="I18" s="7">
        <f t="shared" si="0"/>
        <v>100</v>
      </c>
      <c r="J18" s="8">
        <v>100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20210719</v>
      </c>
      <c r="AB18" s="11">
        <v>13</v>
      </c>
      <c r="AC18" s="5" t="s">
        <v>138</v>
      </c>
      <c r="AD18" s="11" t="s">
        <v>182</v>
      </c>
      <c r="AE18" s="26" t="s">
        <v>155</v>
      </c>
      <c r="AF18" s="12" t="s">
        <v>160</v>
      </c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20</v>
      </c>
      <c r="D19" s="6" t="s">
        <v>28</v>
      </c>
      <c r="E19" s="6" t="s">
        <v>161</v>
      </c>
      <c r="F19" s="6" t="s">
        <v>162</v>
      </c>
      <c r="G19" s="4" t="s">
        <v>90</v>
      </c>
      <c r="H19" s="4" t="s">
        <v>70</v>
      </c>
      <c r="I19" s="7">
        <f t="shared" si="0"/>
        <v>50</v>
      </c>
      <c r="J19" s="8">
        <v>50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20200513</v>
      </c>
      <c r="AB19" s="11" t="s">
        <v>172</v>
      </c>
      <c r="AC19" s="5"/>
      <c r="AD19" s="11" t="s">
        <v>182</v>
      </c>
      <c r="AE19" s="26" t="s">
        <v>155</v>
      </c>
      <c r="AF19" s="12" t="s">
        <v>141</v>
      </c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20</v>
      </c>
      <c r="D20" s="12" t="s">
        <v>56</v>
      </c>
      <c r="E20" s="34" t="s">
        <v>64</v>
      </c>
      <c r="F20" s="6" t="s">
        <v>82</v>
      </c>
      <c r="G20" s="4" t="s">
        <v>83</v>
      </c>
      <c r="H20" s="4" t="s">
        <v>84</v>
      </c>
      <c r="I20" s="7">
        <f t="shared" si="0"/>
        <v>2256</v>
      </c>
      <c r="J20" s="8">
        <v>1800</v>
      </c>
      <c r="K20" s="7">
        <f t="shared" si="1"/>
        <v>456</v>
      </c>
      <c r="L20" s="9">
        <f t="shared" si="2"/>
        <v>0.20212765957446807</v>
      </c>
      <c r="M20" s="27">
        <v>79</v>
      </c>
      <c r="N20" s="27"/>
      <c r="O20" s="27"/>
      <c r="P20" s="4">
        <v>8</v>
      </c>
      <c r="Q20" s="27"/>
      <c r="R20" s="27"/>
      <c r="S20" s="27"/>
      <c r="T20" s="27">
        <v>236</v>
      </c>
      <c r="U20" s="27"/>
      <c r="V20" s="27"/>
      <c r="W20" s="27"/>
      <c r="X20" s="27"/>
      <c r="Y20" s="27"/>
      <c r="Z20" s="10">
        <v>133</v>
      </c>
      <c r="AA20" s="11">
        <v>20210719</v>
      </c>
      <c r="AB20" s="11">
        <v>1</v>
      </c>
      <c r="AC20" s="5" t="s">
        <v>139</v>
      </c>
      <c r="AD20" s="11" t="s">
        <v>182</v>
      </c>
      <c r="AE20" s="26" t="s">
        <v>199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20</v>
      </c>
      <c r="D21" s="12" t="s">
        <v>56</v>
      </c>
      <c r="E21" s="34" t="s">
        <v>64</v>
      </c>
      <c r="F21" s="6" t="s">
        <v>82</v>
      </c>
      <c r="G21" s="4" t="s">
        <v>83</v>
      </c>
      <c r="H21" s="4" t="s">
        <v>84</v>
      </c>
      <c r="I21" s="7">
        <f t="shared" si="0"/>
        <v>1055</v>
      </c>
      <c r="J21" s="8">
        <v>982</v>
      </c>
      <c r="K21" s="7">
        <f t="shared" si="1"/>
        <v>73</v>
      </c>
      <c r="L21" s="9">
        <f t="shared" si="2"/>
        <v>6.9194312796208537E-2</v>
      </c>
      <c r="M21" s="6">
        <v>9</v>
      </c>
      <c r="N21" s="6">
        <v>32</v>
      </c>
      <c r="O21" s="6"/>
      <c r="P21" s="27">
        <v>3</v>
      </c>
      <c r="Q21" s="4"/>
      <c r="R21" s="27"/>
      <c r="S21" s="27"/>
      <c r="T21" s="27">
        <v>29</v>
      </c>
      <c r="U21" s="27"/>
      <c r="V21" s="27"/>
      <c r="W21" s="27"/>
      <c r="X21" s="27"/>
      <c r="Y21" s="27"/>
      <c r="Z21" s="10"/>
      <c r="AA21" s="11">
        <v>20210712</v>
      </c>
      <c r="AB21" s="11">
        <v>1</v>
      </c>
      <c r="AC21" s="5" t="s">
        <v>138</v>
      </c>
      <c r="AD21" s="11" t="s">
        <v>182</v>
      </c>
      <c r="AE21" s="26" t="s">
        <v>199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20</v>
      </c>
      <c r="D22" s="6" t="s">
        <v>56</v>
      </c>
      <c r="E22" s="6" t="s">
        <v>62</v>
      </c>
      <c r="F22" s="6" t="s">
        <v>163</v>
      </c>
      <c r="G22" s="4" t="s">
        <v>54</v>
      </c>
      <c r="H22" s="4" t="s">
        <v>58</v>
      </c>
      <c r="I22" s="7">
        <f t="shared" si="0"/>
        <v>150</v>
      </c>
      <c r="J22" s="8">
        <v>150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20210719</v>
      </c>
      <c r="AB22" s="11" t="s">
        <v>173</v>
      </c>
      <c r="AC22" s="5"/>
      <c r="AD22" s="11" t="s">
        <v>182</v>
      </c>
      <c r="AE22" s="26" t="s">
        <v>199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20</v>
      </c>
      <c r="D23" s="6" t="s">
        <v>56</v>
      </c>
      <c r="E23" s="6" t="s">
        <v>65</v>
      </c>
      <c r="F23" s="6" t="s">
        <v>77</v>
      </c>
      <c r="G23" s="4" t="s">
        <v>54</v>
      </c>
      <c r="H23" s="4" t="s">
        <v>58</v>
      </c>
      <c r="I23" s="7">
        <f t="shared" si="0"/>
        <v>539</v>
      </c>
      <c r="J23" s="8">
        <v>500</v>
      </c>
      <c r="K23" s="7">
        <f t="shared" si="1"/>
        <v>39</v>
      </c>
      <c r="L23" s="9">
        <f t="shared" si="2"/>
        <v>7.2356215213358069E-2</v>
      </c>
      <c r="M23" s="27"/>
      <c r="N23" s="27"/>
      <c r="O23" s="27"/>
      <c r="P23" s="27"/>
      <c r="Q23" s="27"/>
      <c r="R23" s="27">
        <v>1</v>
      </c>
      <c r="S23" s="27"/>
      <c r="T23" s="27"/>
      <c r="U23" s="27"/>
      <c r="V23" s="27"/>
      <c r="W23" s="27">
        <v>38</v>
      </c>
      <c r="X23" s="27"/>
      <c r="Y23" s="27"/>
      <c r="Z23" s="10"/>
      <c r="AA23" s="11">
        <v>20210712</v>
      </c>
      <c r="AB23" s="11">
        <v>15</v>
      </c>
      <c r="AC23" s="5" t="s">
        <v>138</v>
      </c>
      <c r="AD23" s="11" t="s">
        <v>182</v>
      </c>
      <c r="AE23" s="26" t="s">
        <v>140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20</v>
      </c>
      <c r="D24" s="12" t="s">
        <v>56</v>
      </c>
      <c r="E24" s="34" t="s">
        <v>64</v>
      </c>
      <c r="F24" s="6" t="s">
        <v>82</v>
      </c>
      <c r="G24" s="4" t="s">
        <v>83</v>
      </c>
      <c r="H24" s="4" t="s">
        <v>84</v>
      </c>
      <c r="I24" s="7">
        <f t="shared" si="0"/>
        <v>846</v>
      </c>
      <c r="J24" s="8">
        <v>650</v>
      </c>
      <c r="K24" s="7">
        <f t="shared" si="1"/>
        <v>196</v>
      </c>
      <c r="L24" s="9">
        <f t="shared" si="2"/>
        <v>0.23167848699763594</v>
      </c>
      <c r="M24" s="27">
        <v>33</v>
      </c>
      <c r="N24" s="27">
        <v>36</v>
      </c>
      <c r="O24" s="27"/>
      <c r="P24" s="27">
        <v>41</v>
      </c>
      <c r="Q24" s="27"/>
      <c r="R24" s="27">
        <v>8</v>
      </c>
      <c r="S24" s="27"/>
      <c r="T24" s="27">
        <v>78</v>
      </c>
      <c r="U24" s="27"/>
      <c r="V24" s="27"/>
      <c r="W24" s="27"/>
      <c r="X24" s="27"/>
      <c r="Y24" s="27"/>
      <c r="Z24" s="10"/>
      <c r="AA24" s="11">
        <v>20210714</v>
      </c>
      <c r="AB24" s="11">
        <v>1</v>
      </c>
      <c r="AC24" s="5" t="s">
        <v>138</v>
      </c>
      <c r="AD24" s="11" t="s">
        <v>182</v>
      </c>
      <c r="AE24" s="26" t="s">
        <v>140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20</v>
      </c>
      <c r="D25" s="12" t="s">
        <v>56</v>
      </c>
      <c r="E25" s="34" t="s">
        <v>64</v>
      </c>
      <c r="F25" s="6" t="s">
        <v>82</v>
      </c>
      <c r="G25" s="4" t="s">
        <v>83</v>
      </c>
      <c r="H25" s="4" t="s">
        <v>84</v>
      </c>
      <c r="I25" s="7">
        <f t="shared" si="0"/>
        <v>171</v>
      </c>
      <c r="J25" s="8">
        <v>100</v>
      </c>
      <c r="K25" s="7">
        <f t="shared" si="1"/>
        <v>71</v>
      </c>
      <c r="L25" s="9">
        <f t="shared" si="2"/>
        <v>0.41520467836257308</v>
      </c>
      <c r="M25" s="27">
        <v>3</v>
      </c>
      <c r="N25" s="27"/>
      <c r="O25" s="27"/>
      <c r="P25" s="27">
        <v>3</v>
      </c>
      <c r="Q25" s="27"/>
      <c r="R25" s="27">
        <v>54</v>
      </c>
      <c r="S25" s="27"/>
      <c r="T25" s="27">
        <v>5</v>
      </c>
      <c r="U25" s="27"/>
      <c r="V25" s="27"/>
      <c r="W25" s="27"/>
      <c r="X25" s="27"/>
      <c r="Y25" s="27">
        <v>6</v>
      </c>
      <c r="Z25" s="10"/>
      <c r="AA25" s="11">
        <v>20210716</v>
      </c>
      <c r="AB25" s="11">
        <v>1</v>
      </c>
      <c r="AC25" s="5" t="s">
        <v>138</v>
      </c>
      <c r="AD25" s="11" t="s">
        <v>182</v>
      </c>
      <c r="AE25" s="26" t="s">
        <v>140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20</v>
      </c>
      <c r="D26" s="12" t="s">
        <v>187</v>
      </c>
      <c r="E26" s="6" t="s">
        <v>200</v>
      </c>
      <c r="F26" s="6" t="s">
        <v>127</v>
      </c>
      <c r="G26" s="4" t="s">
        <v>61</v>
      </c>
      <c r="H26" s="4" t="s">
        <v>58</v>
      </c>
      <c r="I26" s="7">
        <f t="shared" si="0"/>
        <v>800</v>
      </c>
      <c r="J26" s="10">
        <v>800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20210716</v>
      </c>
      <c r="AB26" s="11">
        <v>13</v>
      </c>
      <c r="AC26" s="5" t="s">
        <v>138</v>
      </c>
      <c r="AD26" s="11" t="s">
        <v>183</v>
      </c>
      <c r="AE26" s="26" t="s">
        <v>140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20</v>
      </c>
      <c r="D27" s="12" t="s">
        <v>148</v>
      </c>
      <c r="E27" s="6" t="s">
        <v>202</v>
      </c>
      <c r="F27" s="6" t="s">
        <v>201</v>
      </c>
      <c r="G27" s="4"/>
      <c r="H27" s="4" t="s">
        <v>58</v>
      </c>
      <c r="I27" s="7">
        <f t="shared" si="0"/>
        <v>50</v>
      </c>
      <c r="J27" s="23">
        <v>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20210719</v>
      </c>
      <c r="AB27" s="11" t="s">
        <v>142</v>
      </c>
      <c r="AC27" s="5"/>
      <c r="AD27" s="11" t="s">
        <v>182</v>
      </c>
      <c r="AE27" s="26" t="s">
        <v>140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20</v>
      </c>
      <c r="D28" s="12" t="s">
        <v>148</v>
      </c>
      <c r="E28" s="6" t="s">
        <v>204</v>
      </c>
      <c r="F28" s="6">
        <v>3159001</v>
      </c>
      <c r="G28" s="4">
        <v>7301</v>
      </c>
      <c r="H28" s="4" t="s">
        <v>58</v>
      </c>
      <c r="I28" s="7">
        <f t="shared" si="0"/>
        <v>651</v>
      </c>
      <c r="J28" s="23">
        <v>500</v>
      </c>
      <c r="K28" s="7">
        <f t="shared" ref="K28" si="4">SUM(M28:Z28)</f>
        <v>151</v>
      </c>
      <c r="L28" s="9">
        <f t="shared" ref="L28" si="5">K28/I28</f>
        <v>0.23195084485407066</v>
      </c>
      <c r="M28" s="27">
        <v>151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20210720</v>
      </c>
      <c r="AB28" s="11">
        <v>11</v>
      </c>
      <c r="AC28" s="5" t="s">
        <v>138</v>
      </c>
      <c r="AD28" s="11" t="s">
        <v>182</v>
      </c>
      <c r="AE28" s="26" t="s">
        <v>203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20</v>
      </c>
      <c r="D29" s="12" t="s">
        <v>56</v>
      </c>
      <c r="E29" s="34" t="s">
        <v>65</v>
      </c>
      <c r="F29" s="6" t="s">
        <v>77</v>
      </c>
      <c r="G29" s="4" t="s">
        <v>54</v>
      </c>
      <c r="H29" s="4" t="s">
        <v>58</v>
      </c>
      <c r="I29" s="7">
        <f t="shared" si="0"/>
        <v>5942</v>
      </c>
      <c r="J29" s="23">
        <v>5940</v>
      </c>
      <c r="K29" s="7">
        <f t="shared" si="1"/>
        <v>2</v>
      </c>
      <c r="L29" s="9">
        <f t="shared" si="2"/>
        <v>3.3658700774150119E-4</v>
      </c>
      <c r="M29" s="27"/>
      <c r="N29" s="27"/>
      <c r="O29" s="27"/>
      <c r="P29" s="27">
        <v>1</v>
      </c>
      <c r="Q29" s="27"/>
      <c r="R29" s="27">
        <v>1</v>
      </c>
      <c r="S29" s="27"/>
      <c r="T29" s="27"/>
      <c r="U29" s="27"/>
      <c r="V29" s="27"/>
      <c r="W29" s="27"/>
      <c r="X29" s="27"/>
      <c r="Y29" s="27"/>
      <c r="Z29" s="10"/>
      <c r="AA29" s="11">
        <v>20210720</v>
      </c>
      <c r="AB29" s="11">
        <v>15</v>
      </c>
      <c r="AC29" s="5" t="s">
        <v>139</v>
      </c>
      <c r="AD29" s="11" t="s">
        <v>182</v>
      </c>
      <c r="AE29" s="26" t="s">
        <v>203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20</v>
      </c>
      <c r="D30" s="12" t="s">
        <v>56</v>
      </c>
      <c r="E30" s="34" t="s">
        <v>64</v>
      </c>
      <c r="F30" s="6" t="s">
        <v>82</v>
      </c>
      <c r="G30" s="4" t="s">
        <v>83</v>
      </c>
      <c r="H30" s="4" t="s">
        <v>84</v>
      </c>
      <c r="I30" s="7">
        <f t="shared" si="0"/>
        <v>3352</v>
      </c>
      <c r="J30" s="23">
        <v>2890</v>
      </c>
      <c r="K30" s="7">
        <f t="shared" si="1"/>
        <v>462</v>
      </c>
      <c r="L30" s="9">
        <f t="shared" si="2"/>
        <v>0.13782816229116945</v>
      </c>
      <c r="M30" s="27"/>
      <c r="N30" s="27"/>
      <c r="O30" s="27"/>
      <c r="P30" s="27">
        <v>54</v>
      </c>
      <c r="Q30" s="27"/>
      <c r="R30" s="27">
        <v>15</v>
      </c>
      <c r="S30" s="27"/>
      <c r="T30" s="27">
        <v>355</v>
      </c>
      <c r="U30" s="27"/>
      <c r="V30" s="27"/>
      <c r="W30" s="27"/>
      <c r="X30" s="27"/>
      <c r="Y30" s="27">
        <v>38</v>
      </c>
      <c r="Z30" s="10"/>
      <c r="AA30" s="11">
        <v>20210720</v>
      </c>
      <c r="AB30" s="11">
        <v>1</v>
      </c>
      <c r="AC30" s="5" t="s">
        <v>139</v>
      </c>
      <c r="AD30" s="11" t="s">
        <v>182</v>
      </c>
      <c r="AE30" s="26" t="s">
        <v>203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20</v>
      </c>
      <c r="D31" s="12" t="s">
        <v>56</v>
      </c>
      <c r="E31" s="34" t="s">
        <v>64</v>
      </c>
      <c r="F31" s="6" t="s">
        <v>82</v>
      </c>
      <c r="G31" s="4" t="s">
        <v>83</v>
      </c>
      <c r="H31" s="4" t="s">
        <v>84</v>
      </c>
      <c r="I31" s="7">
        <f t="shared" si="0"/>
        <v>2040</v>
      </c>
      <c r="J31" s="10">
        <v>1476</v>
      </c>
      <c r="K31" s="7">
        <f t="shared" si="1"/>
        <v>564</v>
      </c>
      <c r="L31" s="9">
        <f t="shared" si="2"/>
        <v>0.27647058823529413</v>
      </c>
      <c r="M31" s="33">
        <v>370</v>
      </c>
      <c r="N31" s="6"/>
      <c r="O31" s="6"/>
      <c r="P31" s="4">
        <v>54</v>
      </c>
      <c r="Q31" s="4"/>
      <c r="R31" s="27">
        <v>50</v>
      </c>
      <c r="S31" s="27"/>
      <c r="T31" s="27">
        <v>90</v>
      </c>
      <c r="U31" s="27"/>
      <c r="V31" s="27"/>
      <c r="W31" s="27"/>
      <c r="X31" s="27"/>
      <c r="Y31" s="27"/>
      <c r="Z31" s="10"/>
      <c r="AA31" s="11">
        <v>20210716</v>
      </c>
      <c r="AB31" s="11">
        <v>1</v>
      </c>
      <c r="AC31" s="5" t="s">
        <v>138</v>
      </c>
      <c r="AD31" s="11" t="s">
        <v>182</v>
      </c>
      <c r="AE31" s="26" t="s">
        <v>177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20</v>
      </c>
      <c r="D32" s="12" t="s">
        <v>56</v>
      </c>
      <c r="E32" s="34" t="s">
        <v>64</v>
      </c>
      <c r="F32" s="6" t="s">
        <v>82</v>
      </c>
      <c r="G32" s="4" t="s">
        <v>83</v>
      </c>
      <c r="H32" s="4" t="s">
        <v>84</v>
      </c>
      <c r="I32" s="7">
        <f t="shared" si="0"/>
        <v>3439</v>
      </c>
      <c r="J32" s="8">
        <v>3235</v>
      </c>
      <c r="K32" s="7">
        <f t="shared" si="1"/>
        <v>204</v>
      </c>
      <c r="L32" s="9">
        <f t="shared" si="2"/>
        <v>5.9319569642337887E-2</v>
      </c>
      <c r="M32" s="27">
        <v>28</v>
      </c>
      <c r="N32" s="27"/>
      <c r="O32" s="27"/>
      <c r="P32" s="27">
        <v>38</v>
      </c>
      <c r="Q32" s="27"/>
      <c r="R32" s="27">
        <v>100</v>
      </c>
      <c r="S32" s="27"/>
      <c r="T32" s="27">
        <v>38</v>
      </c>
      <c r="U32" s="27"/>
      <c r="V32" s="27"/>
      <c r="W32" s="27"/>
      <c r="X32" s="27"/>
      <c r="Y32" s="27"/>
      <c r="Z32" s="10"/>
      <c r="AA32" s="11">
        <v>20210720</v>
      </c>
      <c r="AB32" s="11">
        <v>1</v>
      </c>
      <c r="AC32" s="5" t="s">
        <v>139</v>
      </c>
      <c r="AD32" s="11" t="s">
        <v>182</v>
      </c>
      <c r="AE32" s="26" t="s">
        <v>177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20</v>
      </c>
      <c r="D33" s="12" t="s">
        <v>56</v>
      </c>
      <c r="E33" s="34" t="s">
        <v>64</v>
      </c>
      <c r="F33" s="6" t="s">
        <v>82</v>
      </c>
      <c r="G33" s="4" t="s">
        <v>83</v>
      </c>
      <c r="H33" s="4" t="s">
        <v>84</v>
      </c>
      <c r="I33" s="7">
        <f t="shared" si="0"/>
        <v>694</v>
      </c>
      <c r="J33" s="8">
        <v>620</v>
      </c>
      <c r="K33" s="7">
        <f t="shared" si="1"/>
        <v>74</v>
      </c>
      <c r="L33" s="9">
        <f t="shared" si="2"/>
        <v>0.10662824207492795</v>
      </c>
      <c r="M33" s="27"/>
      <c r="N33" s="27"/>
      <c r="O33" s="27"/>
      <c r="P33" s="27"/>
      <c r="Q33" s="27"/>
      <c r="R33" s="27">
        <v>39</v>
      </c>
      <c r="S33" s="27"/>
      <c r="T33" s="27">
        <v>33</v>
      </c>
      <c r="U33" s="27">
        <v>2</v>
      </c>
      <c r="V33" s="27"/>
      <c r="W33" s="27"/>
      <c r="X33" s="27"/>
      <c r="Y33" s="27"/>
      <c r="Z33" s="10"/>
      <c r="AA33" s="11">
        <v>20210712</v>
      </c>
      <c r="AB33" s="11">
        <v>1</v>
      </c>
      <c r="AC33" s="5" t="s">
        <v>138</v>
      </c>
      <c r="AD33" s="11" t="s">
        <v>182</v>
      </c>
      <c r="AE33" s="26" t="s">
        <v>205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20</v>
      </c>
      <c r="D34" s="12" t="s">
        <v>56</v>
      </c>
      <c r="E34" s="34" t="s">
        <v>64</v>
      </c>
      <c r="F34" s="6" t="s">
        <v>82</v>
      </c>
      <c r="G34" s="4" t="s">
        <v>83</v>
      </c>
      <c r="H34" s="4" t="s">
        <v>84</v>
      </c>
      <c r="I34" s="7">
        <f t="shared" si="0"/>
        <v>1777</v>
      </c>
      <c r="J34" s="8">
        <v>1380</v>
      </c>
      <c r="K34" s="7">
        <f t="shared" si="1"/>
        <v>397</v>
      </c>
      <c r="L34" s="9">
        <f t="shared" si="2"/>
        <v>0.22341024198086662</v>
      </c>
      <c r="M34" s="27">
        <v>124</v>
      </c>
      <c r="N34" s="27">
        <v>4</v>
      </c>
      <c r="O34" s="27"/>
      <c r="P34" s="27"/>
      <c r="Q34" s="27"/>
      <c r="R34" s="27">
        <v>113</v>
      </c>
      <c r="S34" s="27"/>
      <c r="T34" s="27">
        <v>156</v>
      </c>
      <c r="U34" s="27"/>
      <c r="V34" s="27"/>
      <c r="W34" s="27"/>
      <c r="X34" s="27"/>
      <c r="Y34" s="27"/>
      <c r="Z34" s="10"/>
      <c r="AA34" s="11">
        <v>20210716</v>
      </c>
      <c r="AB34" s="11">
        <v>1</v>
      </c>
      <c r="AC34" s="5" t="s">
        <v>138</v>
      </c>
      <c r="AD34" s="11" t="s">
        <v>182</v>
      </c>
      <c r="AE34" s="26" t="s">
        <v>205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20</v>
      </c>
      <c r="D35" s="44" t="s">
        <v>26</v>
      </c>
      <c r="E35" s="40" t="s">
        <v>57</v>
      </c>
      <c r="F35" s="40" t="s">
        <v>206</v>
      </c>
      <c r="G35" s="41" t="s">
        <v>207</v>
      </c>
      <c r="H35" s="41" t="s">
        <v>58</v>
      </c>
      <c r="I35" s="7">
        <f t="shared" si="0"/>
        <v>1438</v>
      </c>
      <c r="J35" s="8">
        <v>1419</v>
      </c>
      <c r="K35" s="7">
        <f t="shared" si="1"/>
        <v>19</v>
      </c>
      <c r="L35" s="9">
        <f t="shared" si="2"/>
        <v>1.3212795549374131E-2</v>
      </c>
      <c r="M35" s="27"/>
      <c r="N35" s="27"/>
      <c r="O35" s="27"/>
      <c r="P35" s="27">
        <v>1</v>
      </c>
      <c r="Q35" s="27"/>
      <c r="R35" s="27"/>
      <c r="S35" s="27"/>
      <c r="T35" s="27"/>
      <c r="U35" s="27"/>
      <c r="V35" s="27">
        <v>18</v>
      </c>
      <c r="W35" s="27"/>
      <c r="X35" s="27"/>
      <c r="Y35" s="27"/>
      <c r="Z35" s="10"/>
      <c r="AA35" s="11">
        <v>20210720</v>
      </c>
      <c r="AB35" s="11">
        <v>4</v>
      </c>
      <c r="AC35" s="5" t="s">
        <v>138</v>
      </c>
      <c r="AD35" s="11" t="s">
        <v>183</v>
      </c>
      <c r="AE35" s="26" t="s">
        <v>184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20</v>
      </c>
      <c r="D36" s="12" t="s">
        <v>56</v>
      </c>
      <c r="E36" s="34" t="s">
        <v>64</v>
      </c>
      <c r="F36" s="6" t="s">
        <v>82</v>
      </c>
      <c r="G36" s="4" t="s">
        <v>83</v>
      </c>
      <c r="H36" s="4" t="s">
        <v>84</v>
      </c>
      <c r="I36" s="7">
        <f t="shared" si="0"/>
        <v>400</v>
      </c>
      <c r="J36" s="8">
        <v>366</v>
      </c>
      <c r="K36" s="7">
        <f t="shared" si="1"/>
        <v>34</v>
      </c>
      <c r="L36" s="9">
        <f t="shared" si="2"/>
        <v>8.5000000000000006E-2</v>
      </c>
      <c r="M36" s="6">
        <v>11</v>
      </c>
      <c r="N36" s="6"/>
      <c r="O36" s="6"/>
      <c r="P36" s="4"/>
      <c r="Q36" s="4"/>
      <c r="R36" s="27"/>
      <c r="S36" s="27"/>
      <c r="T36" s="27">
        <v>23</v>
      </c>
      <c r="U36" s="27"/>
      <c r="V36" s="27"/>
      <c r="W36" s="27"/>
      <c r="X36" s="27"/>
      <c r="Y36" s="27"/>
      <c r="Z36" s="10"/>
      <c r="AA36" s="11">
        <v>20210720</v>
      </c>
      <c r="AB36" s="11">
        <v>2</v>
      </c>
      <c r="AC36" s="5" t="s">
        <v>139</v>
      </c>
      <c r="AD36" s="11" t="s">
        <v>182</v>
      </c>
      <c r="AE36" s="26" t="s">
        <v>184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20</v>
      </c>
      <c r="D37" s="6" t="s">
        <v>56</v>
      </c>
      <c r="E37" s="6" t="s">
        <v>57</v>
      </c>
      <c r="F37" s="6" t="s">
        <v>76</v>
      </c>
      <c r="G37" s="4" t="s">
        <v>53</v>
      </c>
      <c r="H37" s="4" t="s">
        <v>58</v>
      </c>
      <c r="I37" s="7">
        <f t="shared" si="0"/>
        <v>5179</v>
      </c>
      <c r="J37" s="8">
        <v>5174</v>
      </c>
      <c r="K37" s="7">
        <f t="shared" si="1"/>
        <v>5</v>
      </c>
      <c r="L37" s="9">
        <f t="shared" si="2"/>
        <v>9.6543734311643173E-4</v>
      </c>
      <c r="M37" s="27"/>
      <c r="N37" s="27"/>
      <c r="O37" s="27"/>
      <c r="P37" s="27">
        <v>3</v>
      </c>
      <c r="Q37" s="27"/>
      <c r="R37" s="27">
        <v>2</v>
      </c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 t="s">
        <v>182</v>
      </c>
      <c r="AE37" s="26" t="s">
        <v>184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20</v>
      </c>
      <c r="D38" s="6" t="s">
        <v>56</v>
      </c>
      <c r="E38" s="6" t="s">
        <v>57</v>
      </c>
      <c r="F38" s="6" t="s">
        <v>76</v>
      </c>
      <c r="G38" s="4" t="s">
        <v>53</v>
      </c>
      <c r="H38" s="4" t="s">
        <v>58</v>
      </c>
      <c r="I38" s="7">
        <f t="shared" si="0"/>
        <v>9365</v>
      </c>
      <c r="J38" s="8">
        <v>8100</v>
      </c>
      <c r="K38" s="7">
        <f t="shared" si="1"/>
        <v>1265</v>
      </c>
      <c r="L38" s="9">
        <f t="shared" si="2"/>
        <v>0.13507741591030434</v>
      </c>
      <c r="M38" s="27">
        <v>22</v>
      </c>
      <c r="N38" s="27"/>
      <c r="O38" s="27">
        <v>1239</v>
      </c>
      <c r="P38" s="27">
        <v>4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20210720</v>
      </c>
      <c r="AB38" s="11">
        <v>8</v>
      </c>
      <c r="AC38" s="5" t="s">
        <v>139</v>
      </c>
      <c r="AD38" s="11" t="s">
        <v>182</v>
      </c>
      <c r="AE38" s="26" t="s">
        <v>185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20</v>
      </c>
      <c r="D39" s="12" t="s">
        <v>56</v>
      </c>
      <c r="E39" s="34" t="s">
        <v>64</v>
      </c>
      <c r="F39" s="6" t="s">
        <v>82</v>
      </c>
      <c r="G39" s="4" t="s">
        <v>83</v>
      </c>
      <c r="H39" s="4" t="s">
        <v>84</v>
      </c>
      <c r="I39" s="7">
        <f t="shared" si="0"/>
        <v>2291</v>
      </c>
      <c r="J39" s="8">
        <v>1750</v>
      </c>
      <c r="K39" s="7">
        <f t="shared" si="1"/>
        <v>541</v>
      </c>
      <c r="L39" s="9">
        <f t="shared" si="2"/>
        <v>0.23614142295940638</v>
      </c>
      <c r="M39" s="27">
        <v>182</v>
      </c>
      <c r="N39" s="27"/>
      <c r="O39" s="27"/>
      <c r="P39" s="27">
        <v>7</v>
      </c>
      <c r="Q39" s="27"/>
      <c r="R39" s="27">
        <v>31</v>
      </c>
      <c r="S39" s="27"/>
      <c r="T39" s="27">
        <v>321</v>
      </c>
      <c r="U39" s="27"/>
      <c r="V39" s="27"/>
      <c r="W39" s="27"/>
      <c r="X39" s="27"/>
      <c r="Y39" s="27"/>
      <c r="Z39" s="10"/>
      <c r="AA39" s="51">
        <v>20210720</v>
      </c>
      <c r="AB39" s="11">
        <v>1</v>
      </c>
      <c r="AC39" s="5" t="s">
        <v>138</v>
      </c>
      <c r="AD39" s="11" t="s">
        <v>182</v>
      </c>
      <c r="AE39" s="12" t="s">
        <v>176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20</v>
      </c>
      <c r="D40" s="12" t="s">
        <v>56</v>
      </c>
      <c r="E40" s="34" t="s">
        <v>64</v>
      </c>
      <c r="F40" s="6" t="s">
        <v>82</v>
      </c>
      <c r="G40" s="4" t="s">
        <v>83</v>
      </c>
      <c r="H40" s="4" t="s">
        <v>84</v>
      </c>
      <c r="I40" s="7">
        <f t="shared" si="0"/>
        <v>1330</v>
      </c>
      <c r="J40" s="8">
        <v>1200</v>
      </c>
      <c r="K40" s="7">
        <f t="shared" si="1"/>
        <v>130</v>
      </c>
      <c r="L40" s="9">
        <f t="shared" si="2"/>
        <v>9.7744360902255634E-2</v>
      </c>
      <c r="M40" s="27">
        <v>32</v>
      </c>
      <c r="N40" s="27"/>
      <c r="O40" s="27"/>
      <c r="P40" s="27"/>
      <c r="Q40" s="27"/>
      <c r="R40" s="27"/>
      <c r="S40" s="27"/>
      <c r="T40" s="27">
        <v>98</v>
      </c>
      <c r="U40" s="27"/>
      <c r="V40" s="27"/>
      <c r="W40" s="27"/>
      <c r="X40" s="27"/>
      <c r="Y40" s="27"/>
      <c r="Z40" s="10"/>
      <c r="AA40" s="11">
        <v>20210720</v>
      </c>
      <c r="AB40" s="11">
        <v>1</v>
      </c>
      <c r="AC40" s="5" t="s">
        <v>139</v>
      </c>
      <c r="AD40" s="11" t="s">
        <v>182</v>
      </c>
      <c r="AE40" s="12" t="s">
        <v>176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20</v>
      </c>
      <c r="D41" s="12" t="s">
        <v>56</v>
      </c>
      <c r="E41" s="34" t="s">
        <v>64</v>
      </c>
      <c r="F41" s="6" t="s">
        <v>82</v>
      </c>
      <c r="G41" s="4" t="s">
        <v>83</v>
      </c>
      <c r="H41" s="4" t="s">
        <v>84</v>
      </c>
      <c r="I41" s="7">
        <f t="shared" si="0"/>
        <v>1228</v>
      </c>
      <c r="J41" s="8">
        <v>850</v>
      </c>
      <c r="K41" s="7">
        <f t="shared" si="1"/>
        <v>378</v>
      </c>
      <c r="L41" s="9">
        <f t="shared" si="2"/>
        <v>0.30781758957654726</v>
      </c>
      <c r="M41" s="27"/>
      <c r="N41" s="27">
        <v>378</v>
      </c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20210714</v>
      </c>
      <c r="AB41" s="11">
        <v>1</v>
      </c>
      <c r="AC41" s="5" t="s">
        <v>138</v>
      </c>
      <c r="AD41" s="11" t="s">
        <v>182</v>
      </c>
      <c r="AE41" s="12" t="s">
        <v>176</v>
      </c>
      <c r="AF41" s="12"/>
    </row>
    <row r="42" spans="1:32" s="15" customFormat="1" ht="13.5" customHeight="1" x14ac:dyDescent="0.3">
      <c r="A42" s="66"/>
      <c r="B42" s="67"/>
      <c r="C42" s="67"/>
      <c r="D42" s="67"/>
      <c r="E42" s="67"/>
      <c r="F42" s="67"/>
      <c r="G42" s="67"/>
      <c r="H42" s="67"/>
      <c r="I42" s="57">
        <f>SUBTOTAL(9,I7:I41)</f>
        <v>64532</v>
      </c>
      <c r="J42" s="57">
        <f>SUBTOTAL(9,J7:J41)</f>
        <v>57154</v>
      </c>
      <c r="K42" s="57">
        <f>SUBTOTAL(9,K7:K41)</f>
        <v>7378</v>
      </c>
      <c r="L42" s="68">
        <f>K42/I42</f>
        <v>0.11433087460484721</v>
      </c>
      <c r="M42" s="57">
        <f t="shared" ref="M42:Z42" si="6">SUBTOTAL(9,M7:M41)</f>
        <v>1195</v>
      </c>
      <c r="N42" s="57">
        <f t="shared" si="6"/>
        <v>598</v>
      </c>
      <c r="O42" s="57">
        <f t="shared" si="6"/>
        <v>1239</v>
      </c>
      <c r="P42" s="57">
        <f t="shared" si="6"/>
        <v>352</v>
      </c>
      <c r="Q42" s="57">
        <f t="shared" si="6"/>
        <v>0</v>
      </c>
      <c r="R42" s="57">
        <f t="shared" si="6"/>
        <v>421</v>
      </c>
      <c r="S42" s="57">
        <f t="shared" si="6"/>
        <v>0</v>
      </c>
      <c r="T42" s="57">
        <f t="shared" si="6"/>
        <v>2418</v>
      </c>
      <c r="U42" s="57">
        <f t="shared" si="6"/>
        <v>2</v>
      </c>
      <c r="V42" s="57">
        <f t="shared" si="6"/>
        <v>18</v>
      </c>
      <c r="W42" s="57">
        <f t="shared" si="6"/>
        <v>38</v>
      </c>
      <c r="X42" s="57">
        <f t="shared" si="6"/>
        <v>0</v>
      </c>
      <c r="Y42" s="57">
        <f t="shared" si="6"/>
        <v>44</v>
      </c>
      <c r="Z42" s="57">
        <f t="shared" si="6"/>
        <v>1053</v>
      </c>
      <c r="AA42" s="58"/>
      <c r="AB42" s="59"/>
      <c r="AC42" s="59"/>
      <c r="AD42" s="59"/>
      <c r="AE42" s="59"/>
      <c r="AF42" s="59"/>
    </row>
    <row r="43" spans="1:32" s="15" customFormat="1" ht="13.5" customHeight="1" x14ac:dyDescent="0.3">
      <c r="A43" s="66"/>
      <c r="B43" s="67"/>
      <c r="C43" s="67"/>
      <c r="D43" s="67"/>
      <c r="E43" s="67"/>
      <c r="F43" s="67"/>
      <c r="G43" s="67"/>
      <c r="H43" s="67"/>
      <c r="I43" s="57"/>
      <c r="J43" s="57"/>
      <c r="K43" s="57"/>
      <c r="L43" s="6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9"/>
      <c r="AB43" s="59"/>
      <c r="AC43" s="59"/>
      <c r="AD43" s="59"/>
      <c r="AE43" s="59"/>
      <c r="AF43" s="59"/>
    </row>
    <row r="44" spans="1:32" ht="20.100000000000001" customHeight="1" x14ac:dyDescent="0.3">
      <c r="A44" s="4">
        <v>1</v>
      </c>
      <c r="B44" s="5"/>
      <c r="C44" s="5"/>
      <c r="D44" s="12"/>
      <c r="E44" s="6"/>
      <c r="F44" s="6"/>
      <c r="G44" s="4"/>
      <c r="H44" s="4"/>
      <c r="I44" s="7"/>
      <c r="J44" s="8"/>
      <c r="K44" s="7"/>
      <c r="L44" s="9" t="e">
        <f t="shared" ref="L44:L66" si="7">K44/I44</f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/>
      <c r="AE44" s="26"/>
      <c r="AF44" s="12"/>
    </row>
    <row r="45" spans="1:32" ht="20.100000000000001" customHeight="1" x14ac:dyDescent="0.3">
      <c r="A45" s="4">
        <v>2</v>
      </c>
      <c r="B45" s="5"/>
      <c r="C45" s="5"/>
      <c r="D45" s="12"/>
      <c r="E45" s="6"/>
      <c r="F45" s="6"/>
      <c r="G45" s="4"/>
      <c r="H45" s="4"/>
      <c r="I45" s="7">
        <f t="shared" ref="I45:I66" si="8">J45+K45</f>
        <v>0</v>
      </c>
      <c r="J45" s="8"/>
      <c r="K45" s="7">
        <f t="shared" ref="K45:K58" si="9">SUM(M45:Z45)</f>
        <v>0</v>
      </c>
      <c r="L45" s="9" t="e">
        <f t="shared" si="7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/>
      <c r="AE45" s="26"/>
      <c r="AF45" s="12"/>
    </row>
    <row r="46" spans="1:32" ht="20.100000000000001" customHeight="1" x14ac:dyDescent="0.3">
      <c r="A46" s="4">
        <v>3</v>
      </c>
      <c r="B46" s="5"/>
      <c r="C46" s="5"/>
      <c r="D46" s="12"/>
      <c r="E46" s="6"/>
      <c r="F46" s="6"/>
      <c r="G46" s="4"/>
      <c r="H46" s="4"/>
      <c r="I46" s="7">
        <f t="shared" si="8"/>
        <v>0</v>
      </c>
      <c r="J46" s="8"/>
      <c r="K46" s="7">
        <f t="shared" si="9"/>
        <v>0</v>
      </c>
      <c r="L46" s="9" t="e">
        <f t="shared" si="7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26"/>
      <c r="AF46" s="12"/>
    </row>
    <row r="47" spans="1:32" ht="20.100000000000001" customHeight="1" x14ac:dyDescent="0.3">
      <c r="A47" s="4">
        <v>4</v>
      </c>
      <c r="B47" s="5"/>
      <c r="C47" s="5"/>
      <c r="D47" s="12"/>
      <c r="E47" s="6"/>
      <c r="F47" s="6"/>
      <c r="G47" s="4"/>
      <c r="H47" s="4"/>
      <c r="I47" s="7">
        <f t="shared" si="8"/>
        <v>0</v>
      </c>
      <c r="J47" s="8"/>
      <c r="K47" s="7">
        <f t="shared" si="9"/>
        <v>0</v>
      </c>
      <c r="L47" s="9" t="e">
        <f t="shared" si="7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26"/>
      <c r="AF47" s="12"/>
    </row>
    <row r="48" spans="1:32" ht="20.100000000000001" customHeight="1" x14ac:dyDescent="0.3">
      <c r="A48" s="4">
        <v>5</v>
      </c>
      <c r="B48" s="5"/>
      <c r="C48" s="5"/>
      <c r="D48" s="12"/>
      <c r="E48" s="6"/>
      <c r="F48" s="6"/>
      <c r="G48" s="4"/>
      <c r="H48" s="4"/>
      <c r="I48" s="7">
        <f t="shared" si="8"/>
        <v>0</v>
      </c>
      <c r="J48" s="8"/>
      <c r="K48" s="7">
        <f t="shared" si="9"/>
        <v>0</v>
      </c>
      <c r="L48" s="9" t="e">
        <f t="shared" si="7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26"/>
      <c r="AF48" s="12"/>
    </row>
    <row r="49" spans="1:32" ht="20.100000000000001" customHeight="1" x14ac:dyDescent="0.3">
      <c r="A49" s="4">
        <v>6</v>
      </c>
      <c r="B49" s="5"/>
      <c r="C49" s="5"/>
      <c r="D49" s="12"/>
      <c r="E49" s="6"/>
      <c r="F49" s="6"/>
      <c r="G49" s="4"/>
      <c r="H49" s="4"/>
      <c r="I49" s="7">
        <f t="shared" si="8"/>
        <v>0</v>
      </c>
      <c r="J49" s="8"/>
      <c r="K49" s="7">
        <f t="shared" si="9"/>
        <v>0</v>
      </c>
      <c r="L49" s="9" t="e">
        <f t="shared" si="7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12"/>
      <c r="AF49" s="12"/>
    </row>
    <row r="50" spans="1:32" ht="20.100000000000001" customHeight="1" x14ac:dyDescent="0.3">
      <c r="A50" s="4">
        <v>7</v>
      </c>
      <c r="B50" s="5"/>
      <c r="C50" s="5"/>
      <c r="D50" s="6"/>
      <c r="E50" s="6"/>
      <c r="F50" s="6"/>
      <c r="G50" s="4"/>
      <c r="H50" s="4"/>
      <c r="I50" s="7">
        <f t="shared" si="8"/>
        <v>0</v>
      </c>
      <c r="J50" s="14"/>
      <c r="K50" s="7">
        <f t="shared" si="9"/>
        <v>0</v>
      </c>
      <c r="L50" s="9" t="e">
        <f t="shared" si="7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12"/>
      <c r="AF50" s="12"/>
    </row>
    <row r="51" spans="1:32" ht="20.100000000000001" customHeight="1" x14ac:dyDescent="0.3">
      <c r="A51" s="4">
        <v>8</v>
      </c>
      <c r="B51" s="5"/>
      <c r="C51" s="5"/>
      <c r="D51" s="6"/>
      <c r="E51" s="6"/>
      <c r="F51" s="6"/>
      <c r="G51" s="4"/>
      <c r="H51" s="4"/>
      <c r="I51" s="7">
        <f t="shared" si="8"/>
        <v>0</v>
      </c>
      <c r="J51" s="8"/>
      <c r="K51" s="7">
        <f t="shared" si="9"/>
        <v>0</v>
      </c>
      <c r="L51" s="9" t="e">
        <f t="shared" si="7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12"/>
      <c r="AF51" s="12"/>
    </row>
    <row r="52" spans="1:32" ht="20.100000000000001" customHeight="1" x14ac:dyDescent="0.3">
      <c r="A52" s="4">
        <v>9</v>
      </c>
      <c r="B52" s="5"/>
      <c r="C52" s="5"/>
      <c r="D52" s="6"/>
      <c r="E52" s="6"/>
      <c r="F52" s="6"/>
      <c r="G52" s="4"/>
      <c r="H52" s="4"/>
      <c r="I52" s="7">
        <f t="shared" si="8"/>
        <v>0</v>
      </c>
      <c r="J52" s="8"/>
      <c r="K52" s="7">
        <f t="shared" si="9"/>
        <v>0</v>
      </c>
      <c r="L52" s="9" t="e">
        <f t="shared" si="7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12"/>
      <c r="AF52" s="12"/>
    </row>
    <row r="53" spans="1:32" ht="20.100000000000001" customHeight="1" x14ac:dyDescent="0.3">
      <c r="A53" s="4">
        <v>10</v>
      </c>
      <c r="B53" s="5"/>
      <c r="C53" s="5"/>
      <c r="D53" s="6"/>
      <c r="E53" s="6"/>
      <c r="F53" s="6"/>
      <c r="G53" s="4"/>
      <c r="H53" s="4"/>
      <c r="I53" s="7">
        <f t="shared" si="8"/>
        <v>0</v>
      </c>
      <c r="J53" s="8"/>
      <c r="K53" s="7">
        <f t="shared" si="9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11</v>
      </c>
      <c r="B54" s="5"/>
      <c r="C54" s="5"/>
      <c r="D54" s="6"/>
      <c r="E54" s="6"/>
      <c r="F54" s="6"/>
      <c r="G54" s="4"/>
      <c r="H54" s="4"/>
      <c r="I54" s="7">
        <f t="shared" si="8"/>
        <v>0</v>
      </c>
      <c r="J54" s="8"/>
      <c r="K54" s="7">
        <f t="shared" si="9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12</v>
      </c>
      <c r="B55" s="5"/>
      <c r="C55" s="5"/>
      <c r="D55" s="6"/>
      <c r="E55" s="6"/>
      <c r="F55" s="6"/>
      <c r="G55" s="4"/>
      <c r="H55" s="4"/>
      <c r="I55" s="7">
        <f t="shared" si="8"/>
        <v>0</v>
      </c>
      <c r="J55" s="8"/>
      <c r="K55" s="7">
        <f t="shared" si="9"/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13</v>
      </c>
      <c r="B56" s="5"/>
      <c r="C56" s="5"/>
      <c r="D56" s="6"/>
      <c r="E56" s="6"/>
      <c r="F56" s="6"/>
      <c r="G56" s="4"/>
      <c r="H56" s="4"/>
      <c r="I56" s="7">
        <f t="shared" si="8"/>
        <v>0</v>
      </c>
      <c r="J56" s="8"/>
      <c r="K56" s="7">
        <f t="shared" si="9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14</v>
      </c>
      <c r="B57" s="5"/>
      <c r="C57" s="5"/>
      <c r="D57" s="6"/>
      <c r="E57" s="6"/>
      <c r="F57" s="6"/>
      <c r="G57" s="4"/>
      <c r="H57" s="4"/>
      <c r="I57" s="7">
        <f t="shared" si="8"/>
        <v>0</v>
      </c>
      <c r="J57" s="8"/>
      <c r="K57" s="7">
        <f t="shared" si="9"/>
        <v>0</v>
      </c>
      <c r="L57" s="9" t="e">
        <f t="shared" si="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15</v>
      </c>
      <c r="B58" s="5"/>
      <c r="C58" s="5"/>
      <c r="D58" s="6"/>
      <c r="E58" s="6"/>
      <c r="F58" s="6"/>
      <c r="G58" s="4"/>
      <c r="H58" s="4"/>
      <c r="I58" s="7">
        <f t="shared" si="8"/>
        <v>0</v>
      </c>
      <c r="J58" s="8"/>
      <c r="K58" s="7">
        <f t="shared" si="9"/>
        <v>0</v>
      </c>
      <c r="L58" s="9" t="e">
        <f t="shared" si="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7</v>
      </c>
      <c r="B59" s="5"/>
      <c r="C59" s="5"/>
      <c r="D59" s="12"/>
      <c r="E59" s="6"/>
      <c r="F59" s="6"/>
      <c r="G59" s="4"/>
      <c r="H59" s="4"/>
      <c r="I59" s="7">
        <f t="shared" si="8"/>
        <v>0</v>
      </c>
      <c r="J59" s="8"/>
      <c r="K59" s="7">
        <f t="shared" ref="K59:K66" si="10">SUM(M59:Z59)</f>
        <v>0</v>
      </c>
      <c r="L59" s="9" t="e">
        <f t="shared" si="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52"/>
      <c r="AC59" s="5"/>
      <c r="AD59" s="11"/>
      <c r="AE59" s="12"/>
      <c r="AF59" s="12"/>
    </row>
    <row r="60" spans="1:32" ht="20.100000000000001" customHeight="1" x14ac:dyDescent="0.3">
      <c r="A60" s="4">
        <v>8</v>
      </c>
      <c r="B60" s="5"/>
      <c r="C60" s="5"/>
      <c r="D60" s="12"/>
      <c r="E60" s="6"/>
      <c r="F60" s="6"/>
      <c r="G60" s="4"/>
      <c r="H60" s="4"/>
      <c r="I60" s="7">
        <f t="shared" si="8"/>
        <v>0</v>
      </c>
      <c r="J60" s="8"/>
      <c r="K60" s="7">
        <f t="shared" si="10"/>
        <v>0</v>
      </c>
      <c r="L60" s="9" t="e">
        <f t="shared" si="7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35"/>
      <c r="AC60" s="5"/>
      <c r="AD60" s="11" t="str">
        <f t="shared" ref="AD60:AD66" si="11">IF($AC60="A","하선동",IF($AC60="B","이형준",""))</f>
        <v/>
      </c>
      <c r="AF60" s="12"/>
    </row>
    <row r="61" spans="1:32" ht="20.100000000000001" customHeight="1" x14ac:dyDescent="0.3">
      <c r="A61" s="4">
        <v>9</v>
      </c>
      <c r="B61" s="5"/>
      <c r="C61" s="5"/>
      <c r="D61" s="12"/>
      <c r="E61" s="6"/>
      <c r="F61" s="6"/>
      <c r="G61" s="4"/>
      <c r="H61" s="4"/>
      <c r="I61" s="7">
        <f t="shared" si="8"/>
        <v>0</v>
      </c>
      <c r="J61" s="8"/>
      <c r="K61" s="7">
        <f t="shared" si="10"/>
        <v>0</v>
      </c>
      <c r="L61" s="9" t="e">
        <f t="shared" si="7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11"/>
        <v/>
      </c>
      <c r="AE61" s="12"/>
      <c r="AF61" s="12"/>
    </row>
    <row r="62" spans="1:32" ht="20.100000000000001" customHeight="1" x14ac:dyDescent="0.3">
      <c r="A62" s="4">
        <v>10</v>
      </c>
      <c r="B62" s="5"/>
      <c r="C62" s="5"/>
      <c r="D62" s="12"/>
      <c r="E62" s="6"/>
      <c r="F62" s="6"/>
      <c r="G62" s="4"/>
      <c r="H62" s="4"/>
      <c r="I62" s="7">
        <f t="shared" si="8"/>
        <v>0</v>
      </c>
      <c r="J62" s="8"/>
      <c r="K62" s="7">
        <f t="shared" si="10"/>
        <v>0</v>
      </c>
      <c r="L62" s="9" t="e">
        <f t="shared" si="7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11"/>
        <v/>
      </c>
      <c r="AE62" s="25"/>
      <c r="AF62" s="12"/>
    </row>
    <row r="63" spans="1:32" ht="20.100000000000001" customHeight="1" x14ac:dyDescent="0.3">
      <c r="A63" s="4">
        <v>11</v>
      </c>
      <c r="B63" s="5"/>
      <c r="C63" s="5"/>
      <c r="D63" s="6"/>
      <c r="E63" s="6"/>
      <c r="F63" s="6"/>
      <c r="G63" s="4"/>
      <c r="H63" s="4"/>
      <c r="I63" s="7">
        <f t="shared" si="8"/>
        <v>0</v>
      </c>
      <c r="J63" s="8"/>
      <c r="K63" s="7">
        <f t="shared" si="10"/>
        <v>0</v>
      </c>
      <c r="L63" s="9" t="e">
        <f t="shared" si="7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si="11"/>
        <v/>
      </c>
      <c r="AE63" s="26"/>
      <c r="AF63" s="12"/>
    </row>
    <row r="64" spans="1:32" ht="20.100000000000001" customHeight="1" x14ac:dyDescent="0.3">
      <c r="A64" s="4">
        <v>12</v>
      </c>
      <c r="B64" s="5"/>
      <c r="C64" s="5"/>
      <c r="D64" s="6"/>
      <c r="E64" s="6"/>
      <c r="F64" s="6"/>
      <c r="G64" s="4"/>
      <c r="H64" s="4"/>
      <c r="I64" s="7">
        <f t="shared" si="8"/>
        <v>0</v>
      </c>
      <c r="J64" s="8"/>
      <c r="K64" s="7">
        <f t="shared" si="10"/>
        <v>0</v>
      </c>
      <c r="L64" s="9" t="e">
        <f t="shared" si="7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11"/>
        <v/>
      </c>
      <c r="AE64" s="12"/>
      <c r="AF64" s="12"/>
    </row>
    <row r="65" spans="1:32" ht="20.100000000000001" customHeight="1" x14ac:dyDescent="0.3">
      <c r="A65" s="4">
        <v>13</v>
      </c>
      <c r="B65" s="5"/>
      <c r="C65" s="5"/>
      <c r="D65" s="12"/>
      <c r="E65" s="6"/>
      <c r="F65" s="6"/>
      <c r="G65" s="4"/>
      <c r="H65" s="4"/>
      <c r="I65" s="7">
        <f t="shared" si="8"/>
        <v>0</v>
      </c>
      <c r="J65" s="8"/>
      <c r="K65" s="7">
        <f t="shared" si="10"/>
        <v>0</v>
      </c>
      <c r="L65" s="9" t="e">
        <f t="shared" si="7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11"/>
        <v/>
      </c>
      <c r="AE65" s="12"/>
      <c r="AF65" s="12"/>
    </row>
    <row r="66" spans="1:32" ht="20.100000000000001" customHeight="1" x14ac:dyDescent="0.3">
      <c r="A66" s="4">
        <v>14</v>
      </c>
      <c r="B66" s="5"/>
      <c r="C66" s="5"/>
      <c r="D66" s="12"/>
      <c r="E66" s="6"/>
      <c r="F66" s="6"/>
      <c r="G66" s="4"/>
      <c r="H66" s="4"/>
      <c r="I66" s="7">
        <f t="shared" si="8"/>
        <v>0</v>
      </c>
      <c r="J66" s="8"/>
      <c r="K66" s="7">
        <f t="shared" si="10"/>
        <v>0</v>
      </c>
      <c r="L66" s="9" t="e">
        <f t="shared" si="7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1"/>
        <v/>
      </c>
      <c r="AE66" s="12"/>
      <c r="AF66" s="12"/>
    </row>
  </sheetData>
  <autoFilter ref="A5:AE66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2:M43"/>
    <mergeCell ref="H5:H6"/>
    <mergeCell ref="I5:I6"/>
    <mergeCell ref="J5:J6"/>
    <mergeCell ref="K5:K6"/>
    <mergeCell ref="L5:L6"/>
    <mergeCell ref="M5:Z5"/>
    <mergeCell ref="A42:H43"/>
    <mergeCell ref="I42:I43"/>
    <mergeCell ref="J42:J43"/>
    <mergeCell ref="K42:K43"/>
    <mergeCell ref="L42:L43"/>
    <mergeCell ref="S42:S43"/>
    <mergeCell ref="N42:N43"/>
    <mergeCell ref="O42:O43"/>
    <mergeCell ref="P42:P43"/>
    <mergeCell ref="Q42:Q43"/>
    <mergeCell ref="R42:R43"/>
    <mergeCell ref="Z42:Z43"/>
    <mergeCell ref="AA42:AF43"/>
    <mergeCell ref="T42:T43"/>
    <mergeCell ref="U42:U43"/>
    <mergeCell ref="V42:V43"/>
    <mergeCell ref="W42:W43"/>
    <mergeCell ref="X42:X43"/>
    <mergeCell ref="Y42:Y43"/>
  </mergeCells>
  <phoneticPr fontId="4" type="noConversion"/>
  <conditionalFormatting sqref="M27:Z27 R21:Z21 I7:J7 P21:P22 Z40:AC40 Z36:Z39 L7:AD7 AC14 Z23 Q22:Z22 AB9:AD9 R26:Z26 J21:J26 AF7:AF16 J9:J14 AA19 AA8:AA9 AB28:AC28 AB36:AB37 AE61 M22:O22 M9:Z17 M24:Z25 M18:AA18 M19:Z20 M28:Q30 AC16:AC20 AB31:AC35 AB10:AC13 AC22:AC24 L8:L27 K7:K27 AD8:AD9 K28:L28 M41:AC41 S28:Z35 M32:Q35 A7:A41 AF18:AF41 B8:C41 I8:I41 J29:L41 R33:R35 D33:H34">
    <cfRule type="expression" dxfId="14057" priority="28139">
      <formula>$L7&gt;0.15</formula>
    </cfRule>
    <cfRule type="expression" dxfId="14056" priority="28140">
      <formula>AND($L7&gt;0.08,$L7&lt;0.15)</formula>
    </cfRule>
  </conditionalFormatting>
  <conditionalFormatting sqref="E53:AC53 D55:AD58 I44:AA45 AC44:AC46 E50:Z52 AB50:AC52 D54:AC54 AF49:AF58 A44:A61 F49 I46:Z49 AA46:AA47">
    <cfRule type="expression" dxfId="14055" priority="28137">
      <formula>$L44&gt;0.15</formula>
    </cfRule>
    <cfRule type="expression" dxfId="14054" priority="28138">
      <formula>AND($L44&gt;0.08,$L44&lt;0.15)</formula>
    </cfRule>
  </conditionalFormatting>
  <conditionalFormatting sqref="B7:C7">
    <cfRule type="expression" dxfId="14053" priority="28135">
      <formula>$L7&gt;0.15</formula>
    </cfRule>
    <cfRule type="expression" dxfId="14052" priority="28136">
      <formula>AND($L7&gt;0.08,$L7&lt;0.15)</formula>
    </cfRule>
  </conditionalFormatting>
  <conditionalFormatting sqref="B44">
    <cfRule type="expression" dxfId="14051" priority="28133">
      <formula>$L44&gt;0.15</formula>
    </cfRule>
    <cfRule type="expression" dxfId="14050" priority="28134">
      <formula>AND($L44&gt;0.08,$L44&lt;0.15)</formula>
    </cfRule>
  </conditionalFormatting>
  <conditionalFormatting sqref="B50:B58 B60:B61">
    <cfRule type="expression" dxfId="14049" priority="28131">
      <formula>$L50&gt;0.15</formula>
    </cfRule>
    <cfRule type="expression" dxfId="14048" priority="28132">
      <formula>AND($L50&gt;0.08,$L50&lt;0.15)</formula>
    </cfRule>
  </conditionalFormatting>
  <conditionalFormatting sqref="F46">
    <cfRule type="expression" dxfId="14047" priority="27811">
      <formula>$L46&gt;0.15</formula>
    </cfRule>
    <cfRule type="expression" dxfId="14046" priority="27812">
      <formula>AND($L46&gt;0.08,$L46&lt;0.15)</formula>
    </cfRule>
  </conditionalFormatting>
  <conditionalFormatting sqref="D50">
    <cfRule type="expression" dxfId="14045" priority="28127">
      <formula>$L50&gt;0.15</formula>
    </cfRule>
    <cfRule type="expression" dxfId="14044" priority="28128">
      <formula>AND($L50&gt;0.08,$L50&lt;0.15)</formula>
    </cfRule>
  </conditionalFormatting>
  <conditionalFormatting sqref="D51">
    <cfRule type="expression" dxfId="14043" priority="28125">
      <formula>$L51&gt;0.15</formula>
    </cfRule>
    <cfRule type="expression" dxfId="14042" priority="28126">
      <formula>AND($L51&gt;0.08,$L51&lt;0.15)</formula>
    </cfRule>
  </conditionalFormatting>
  <conditionalFormatting sqref="D52">
    <cfRule type="expression" dxfId="14041" priority="28123">
      <formula>$L52&gt;0.15</formula>
    </cfRule>
    <cfRule type="expression" dxfId="14040" priority="28124">
      <formula>AND($L52&gt;0.08,$L52&lt;0.15)</formula>
    </cfRule>
  </conditionalFormatting>
  <conditionalFormatting sqref="D53">
    <cfRule type="expression" dxfId="14039" priority="28121">
      <formula>$L53&gt;0.15</formula>
    </cfRule>
    <cfRule type="expression" dxfId="14038" priority="28122">
      <formula>AND($L53&gt;0.08,$L53&lt;0.15)</formula>
    </cfRule>
  </conditionalFormatting>
  <conditionalFormatting sqref="G60:H60">
    <cfRule type="expression" dxfId="14037" priority="27455">
      <formula>$L60&gt;0.15</formula>
    </cfRule>
    <cfRule type="expression" dxfId="14036" priority="27456">
      <formula>AND($L60&gt;0.08,$L60&lt;0.15)</formula>
    </cfRule>
  </conditionalFormatting>
  <conditionalFormatting sqref="E45:F45">
    <cfRule type="expression" dxfId="14035" priority="27885">
      <formula>$L45&gt;0.15</formula>
    </cfRule>
    <cfRule type="expression" dxfId="14034" priority="27886">
      <formula>AND($L45&gt;0.08,$L45&lt;0.15)</formula>
    </cfRule>
  </conditionalFormatting>
  <conditionalFormatting sqref="E45:F45">
    <cfRule type="expression" dxfId="14033" priority="27883">
      <formula>$L45&gt;0.15</formula>
    </cfRule>
    <cfRule type="expression" dxfId="14032" priority="27884">
      <formula>AND($L45&gt;0.08,$L45&lt;0.15)</formula>
    </cfRule>
  </conditionalFormatting>
  <conditionalFormatting sqref="F46">
    <cfRule type="expression" dxfId="14031" priority="27813">
      <formula>$L46&gt;0.15</formula>
    </cfRule>
    <cfRule type="expression" dxfId="14030" priority="27814">
      <formula>AND($L46&gt;0.08,$L46&lt;0.15)</formula>
    </cfRule>
  </conditionalFormatting>
  <conditionalFormatting sqref="F46">
    <cfRule type="expression" dxfId="14029" priority="27809">
      <formula>$L46&gt;0.15</formula>
    </cfRule>
    <cfRule type="expression" dxfId="14028" priority="27810">
      <formula>AND($L46&gt;0.08,$L46&lt;0.15)</formula>
    </cfRule>
  </conditionalFormatting>
  <conditionalFormatting sqref="G48">
    <cfRule type="expression" dxfId="14027" priority="27789">
      <formula>$L48&gt;0.15</formula>
    </cfRule>
    <cfRule type="expression" dxfId="14026" priority="27790">
      <formula>AND($L48&gt;0.08,$L48&lt;0.15)</formula>
    </cfRule>
  </conditionalFormatting>
  <conditionalFormatting sqref="G48">
    <cfRule type="expression" dxfId="14025" priority="27787">
      <formula>$L48&gt;0.15</formula>
    </cfRule>
    <cfRule type="expression" dxfId="14024" priority="27788">
      <formula>AND($L48&gt;0.08,$L48&lt;0.15)</formula>
    </cfRule>
  </conditionalFormatting>
  <conditionalFormatting sqref="P21:Q21">
    <cfRule type="expression" dxfId="14023" priority="27923">
      <formula>$L21&gt;0.15</formula>
    </cfRule>
    <cfRule type="expression" dxfId="14022" priority="27924">
      <formula>AND($L21&gt;0.08,$L21&lt;0.15)</formula>
    </cfRule>
  </conditionalFormatting>
  <conditionalFormatting sqref="F45">
    <cfRule type="expression" dxfId="14021" priority="27875">
      <formula>$L45&gt;0.15</formula>
    </cfRule>
    <cfRule type="expression" dxfId="14020" priority="27876">
      <formula>AND($L45&gt;0.08,$L45&lt;0.15)</formula>
    </cfRule>
  </conditionalFormatting>
  <conditionalFormatting sqref="G45">
    <cfRule type="expression" dxfId="14019" priority="27877">
      <formula>$L45&gt;0.15</formula>
    </cfRule>
    <cfRule type="expression" dxfId="14018" priority="27878">
      <formula>AND($L45&gt;0.08,$L45&lt;0.15)</formula>
    </cfRule>
  </conditionalFormatting>
  <conditionalFormatting sqref="E45">
    <cfRule type="expression" dxfId="14017" priority="27869">
      <formula>$L45&gt;0.15</formula>
    </cfRule>
    <cfRule type="expression" dxfId="14016" priority="27870">
      <formula>AND($L45&gt;0.08,$L45&lt;0.15)</formula>
    </cfRule>
  </conditionalFormatting>
  <conditionalFormatting sqref="E45">
    <cfRule type="expression" dxfId="14015" priority="27867">
      <formula>$L45&gt;0.15</formula>
    </cfRule>
    <cfRule type="expression" dxfId="14014" priority="27868">
      <formula>AND($L45&gt;0.08,$L45&lt;0.15)</formula>
    </cfRule>
  </conditionalFormatting>
  <conditionalFormatting sqref="G45">
    <cfRule type="expression" dxfId="14013" priority="27873">
      <formula>$L45&gt;0.15</formula>
    </cfRule>
    <cfRule type="expression" dxfId="14012" priority="27874">
      <formula>AND($L45&gt;0.08,$L45&lt;0.15)</formula>
    </cfRule>
  </conditionalFormatting>
  <conditionalFormatting sqref="G45">
    <cfRule type="expression" dxfId="14011" priority="27871">
      <formula>$L45&gt;0.15</formula>
    </cfRule>
    <cfRule type="expression" dxfId="14010" priority="27872">
      <formula>AND($L45&gt;0.08,$L45&lt;0.15)</formula>
    </cfRule>
  </conditionalFormatting>
  <conditionalFormatting sqref="M40:Y40">
    <cfRule type="expression" dxfId="14009" priority="27861">
      <formula>$L40&gt;0.15</formula>
    </cfRule>
    <cfRule type="expression" dxfId="14008" priority="27862">
      <formula>AND($L40&gt;0.08,$L40&lt;0.15)</formula>
    </cfRule>
  </conditionalFormatting>
  <conditionalFormatting sqref="M37:Y39 R36:Y36">
    <cfRule type="expression" dxfId="14007" priority="27859">
      <formula>$L36&gt;0.15</formula>
    </cfRule>
    <cfRule type="expression" dxfId="14006" priority="27860">
      <formula>AND($L36&gt;0.08,$L36&lt;0.15)</formula>
    </cfRule>
  </conditionalFormatting>
  <conditionalFormatting sqref="E45">
    <cfRule type="expression" dxfId="14005" priority="27865">
      <formula>$L45&gt;0.15</formula>
    </cfRule>
    <cfRule type="expression" dxfId="14004" priority="27866">
      <formula>AND($L45&gt;0.08,$L45&lt;0.15)</formula>
    </cfRule>
  </conditionalFormatting>
  <conditionalFormatting sqref="E45">
    <cfRule type="expression" dxfId="14003" priority="27863">
      <formula>$L45&gt;0.15</formula>
    </cfRule>
    <cfRule type="expression" dxfId="14002" priority="27864">
      <formula>AND($L45&gt;0.08,$L45&lt;0.15)</formula>
    </cfRule>
  </conditionalFormatting>
  <conditionalFormatting sqref="AE50:AE58">
    <cfRule type="expression" dxfId="14001" priority="28033">
      <formula>$L50&gt;0.15</formula>
    </cfRule>
    <cfRule type="expression" dxfId="14000" priority="28034">
      <formula>AND($L50&gt;0.08,$L50&lt;0.15)</formula>
    </cfRule>
  </conditionalFormatting>
  <conditionalFormatting sqref="AE50:AE58">
    <cfRule type="expression" dxfId="13999" priority="28035">
      <formula>$L50&gt;0.15</formula>
    </cfRule>
    <cfRule type="expression" dxfId="13998" priority="28036">
      <formula>AND($L50&gt;0.08,$L50&lt;0.15)</formula>
    </cfRule>
  </conditionalFormatting>
  <conditionalFormatting sqref="AF17">
    <cfRule type="expression" dxfId="13997" priority="27913">
      <formula>$L17&gt;0.15</formula>
    </cfRule>
    <cfRule type="expression" dxfId="13996" priority="27914">
      <formula>AND($L17&gt;0.08,$L17&lt;0.15)</formula>
    </cfRule>
  </conditionalFormatting>
  <conditionalFormatting sqref="P20">
    <cfRule type="expression" dxfId="13995" priority="27911">
      <formula>$L20&gt;0.15</formula>
    </cfRule>
    <cfRule type="expression" dxfId="13994" priority="27912">
      <formula>AND($L20&gt;0.08,$L20&lt;0.15)</formula>
    </cfRule>
  </conditionalFormatting>
  <conditionalFormatting sqref="P20">
    <cfRule type="expression" dxfId="13993" priority="27909">
      <formula>$L20&gt;0.15</formula>
    </cfRule>
    <cfRule type="expression" dxfId="13992" priority="27910">
      <formula>AND($L20&gt;0.08,$L20&lt;0.15)</formula>
    </cfRule>
  </conditionalFormatting>
  <conditionalFormatting sqref="E45:F45">
    <cfRule type="expression" dxfId="13991" priority="27905">
      <formula>$L45&gt;0.15</formula>
    </cfRule>
    <cfRule type="expression" dxfId="13990" priority="27906">
      <formula>AND($L45&gt;0.08,$L45&lt;0.15)</formula>
    </cfRule>
  </conditionalFormatting>
  <conditionalFormatting sqref="AA12">
    <cfRule type="expression" dxfId="13989" priority="27835">
      <formula>$L12&gt;0.15</formula>
    </cfRule>
    <cfRule type="expression" dxfId="13988" priority="27836">
      <formula>AND($L12&gt;0.08,$L12&lt;0.15)</formula>
    </cfRule>
  </conditionalFormatting>
  <conditionalFormatting sqref="R28:R29">
    <cfRule type="expression" dxfId="13987" priority="27941">
      <formula>$L28&gt;0.15</formula>
    </cfRule>
    <cfRule type="expression" dxfId="13986" priority="27942">
      <formula>AND($L28&gt;0.08,$L28&lt;0.15)</formula>
    </cfRule>
  </conditionalFormatting>
  <conditionalFormatting sqref="J27:J28">
    <cfRule type="expression" dxfId="13985" priority="27939">
      <formula>$L27&gt;0.15</formula>
    </cfRule>
    <cfRule type="expression" dxfId="13984" priority="27940">
      <formula>AND($L27&gt;0.08,$L27&lt;0.15)</formula>
    </cfRule>
  </conditionalFormatting>
  <conditionalFormatting sqref="P21:Q21">
    <cfRule type="expression" dxfId="13983" priority="27921">
      <formula>$L21&gt;0.15</formula>
    </cfRule>
    <cfRule type="expression" dxfId="13982" priority="27922">
      <formula>AND($L21&gt;0.08,$L21&lt;0.15)</formula>
    </cfRule>
  </conditionalFormatting>
  <conditionalFormatting sqref="M21">
    <cfRule type="expression" dxfId="13981" priority="27935">
      <formula>$L21&gt;0.15</formula>
    </cfRule>
    <cfRule type="expression" dxfId="13980" priority="27936">
      <formula>AND($L21&gt;0.08,$L21&lt;0.15)</formula>
    </cfRule>
  </conditionalFormatting>
  <conditionalFormatting sqref="M21">
    <cfRule type="expression" dxfId="13979" priority="27933">
      <formula>$L21&gt;0.15</formula>
    </cfRule>
    <cfRule type="expression" dxfId="13978" priority="27934">
      <formula>AND($L21&gt;0.08,$L21&lt;0.15)</formula>
    </cfRule>
  </conditionalFormatting>
  <conditionalFormatting sqref="M21">
    <cfRule type="expression" dxfId="13977" priority="27931">
      <formula>$L21&gt;0.15</formula>
    </cfRule>
    <cfRule type="expression" dxfId="13976" priority="27932">
      <formula>AND($L21&gt;0.08,$L21&lt;0.15)</formula>
    </cfRule>
  </conditionalFormatting>
  <conditionalFormatting sqref="N21:O21">
    <cfRule type="expression" dxfId="13975" priority="27929">
      <formula>$L21&gt;0.15</formula>
    </cfRule>
    <cfRule type="expression" dxfId="13974" priority="27930">
      <formula>AND($L21&gt;0.08,$L21&lt;0.15)</formula>
    </cfRule>
  </conditionalFormatting>
  <conditionalFormatting sqref="N21:O21">
    <cfRule type="expression" dxfId="13973" priority="27927">
      <formula>$L21&gt;0.15</formula>
    </cfRule>
    <cfRule type="expression" dxfId="13972" priority="27928">
      <formula>AND($L21&gt;0.08,$L21&lt;0.15)</formula>
    </cfRule>
  </conditionalFormatting>
  <conditionalFormatting sqref="N21:O21">
    <cfRule type="expression" dxfId="13971" priority="27925">
      <formula>$L21&gt;0.15</formula>
    </cfRule>
    <cfRule type="expression" dxfId="13970" priority="27926">
      <formula>AND($L21&gt;0.08,$L21&lt;0.15)</formula>
    </cfRule>
  </conditionalFormatting>
  <conditionalFormatting sqref="E45:F45">
    <cfRule type="expression" dxfId="13969" priority="27895">
      <formula>$L45&gt;0.15</formula>
    </cfRule>
    <cfRule type="expression" dxfId="13968" priority="27896">
      <formula>AND($L45&gt;0.08,$L45&lt;0.15)</formula>
    </cfRule>
  </conditionalFormatting>
  <conditionalFormatting sqref="E45:F45">
    <cfRule type="expression" dxfId="13967" priority="27893">
      <formula>$L45&gt;0.15</formula>
    </cfRule>
    <cfRule type="expression" dxfId="13966" priority="27894">
      <formula>AND($L45&gt;0.08,$L45&lt;0.15)</formula>
    </cfRule>
  </conditionalFormatting>
  <conditionalFormatting sqref="E45:F45">
    <cfRule type="expression" dxfId="13965" priority="27891">
      <formula>$L45&gt;0.15</formula>
    </cfRule>
    <cfRule type="expression" dxfId="13964" priority="27892">
      <formula>AND($L45&gt;0.08,$L45&lt;0.15)</formula>
    </cfRule>
  </conditionalFormatting>
  <conditionalFormatting sqref="G45">
    <cfRule type="expression" dxfId="13963" priority="27889">
      <formula>$L45&gt;0.15</formula>
    </cfRule>
    <cfRule type="expression" dxfId="13962" priority="27890">
      <formula>AND($L45&gt;0.08,$L45&lt;0.15)</formula>
    </cfRule>
  </conditionalFormatting>
  <conditionalFormatting sqref="G45">
    <cfRule type="expression" dxfId="13961" priority="27887">
      <formula>$L45&gt;0.15</formula>
    </cfRule>
    <cfRule type="expression" dxfId="13960" priority="27888">
      <formula>AND($L45&gt;0.08,$L45&lt;0.15)</formula>
    </cfRule>
  </conditionalFormatting>
  <conditionalFormatting sqref="E45:F45">
    <cfRule type="expression" dxfId="13959" priority="27903">
      <formula>$L45&gt;0.15</formula>
    </cfRule>
    <cfRule type="expression" dxfId="13958" priority="27904">
      <formula>AND($L45&gt;0.08,$L45&lt;0.15)</formula>
    </cfRule>
  </conditionalFormatting>
  <conditionalFormatting sqref="G45">
    <cfRule type="expression" dxfId="13957" priority="27899">
      <formula>$L45&gt;0.15</formula>
    </cfRule>
    <cfRule type="expression" dxfId="13956" priority="27900">
      <formula>AND($L45&gt;0.08,$L45&lt;0.15)</formula>
    </cfRule>
  </conditionalFormatting>
  <conditionalFormatting sqref="G45">
    <cfRule type="expression" dxfId="13955" priority="27897">
      <formula>$L45&gt;0.15</formula>
    </cfRule>
    <cfRule type="expression" dxfId="13954" priority="27898">
      <formula>AND($L45&gt;0.08,$L45&lt;0.15)</formula>
    </cfRule>
  </conditionalFormatting>
  <conditionalFormatting sqref="E45:F45">
    <cfRule type="expression" dxfId="13953" priority="27901">
      <formula>$L45&gt;0.15</formula>
    </cfRule>
    <cfRule type="expression" dxfId="13952" priority="27902">
      <formula>AND($L45&gt;0.08,$L45&lt;0.15)</formula>
    </cfRule>
  </conditionalFormatting>
  <conditionalFormatting sqref="E44:F44">
    <cfRule type="expression" dxfId="13951" priority="27737">
      <formula>$L44&gt;0.15</formula>
    </cfRule>
    <cfRule type="expression" dxfId="13950" priority="27738">
      <formula>AND($L44&gt;0.08,$L44&lt;0.15)</formula>
    </cfRule>
  </conditionalFormatting>
  <conditionalFormatting sqref="E45:F45">
    <cfRule type="expression" dxfId="13949" priority="27881">
      <formula>$L45&gt;0.15</formula>
    </cfRule>
    <cfRule type="expression" dxfId="13948" priority="27882">
      <formula>AND($L45&gt;0.08,$L45&lt;0.15)</formula>
    </cfRule>
  </conditionalFormatting>
  <conditionalFormatting sqref="G45">
    <cfRule type="expression" dxfId="13947" priority="27879">
      <formula>$L45&gt;0.15</formula>
    </cfRule>
    <cfRule type="expression" dxfId="13946" priority="27880">
      <formula>AND($L45&gt;0.08,$L45&lt;0.15)</formula>
    </cfRule>
  </conditionalFormatting>
  <conditionalFormatting sqref="E44:F44">
    <cfRule type="expression" dxfId="13945" priority="27735">
      <formula>$L44&gt;0.15</formula>
    </cfRule>
    <cfRule type="expression" dxfId="13944" priority="27736">
      <formula>AND($L44&gt;0.08,$L44&lt;0.15)</formula>
    </cfRule>
  </conditionalFormatting>
  <conditionalFormatting sqref="AA38:AC38 AB36:AB37 AB39:AC39">
    <cfRule type="expression" dxfId="13943" priority="27857">
      <formula>$L36&gt;0.15</formula>
    </cfRule>
    <cfRule type="expression" dxfId="13942" priority="27858">
      <formula>AND($L36&gt;0.08,$L36&lt;0.15)</formula>
    </cfRule>
  </conditionalFormatting>
  <conditionalFormatting sqref="J16:J20">
    <cfRule type="expression" dxfId="13941" priority="27855">
      <formula>$L16&gt;0.15</formula>
    </cfRule>
    <cfRule type="expression" dxfId="13940" priority="27856">
      <formula>AND($L16&gt;0.08,$L16&lt;0.15)</formula>
    </cfRule>
  </conditionalFormatting>
  <conditionalFormatting sqref="R30:R33">
    <cfRule type="expression" dxfId="13939" priority="27853">
      <formula>$L30&gt;0.15</formula>
    </cfRule>
    <cfRule type="expression" dxfId="13938" priority="27854">
      <formula>AND($L30&gt;0.08,$L30&lt;0.15)</formula>
    </cfRule>
  </conditionalFormatting>
  <conditionalFormatting sqref="AB44:AB46">
    <cfRule type="expression" dxfId="13937" priority="27851">
      <formula>$L44&gt;0.15</formula>
    </cfRule>
    <cfRule type="expression" dxfId="13936" priority="27852">
      <formula>AND($L44&gt;0.08,$L44&lt;0.15)</formula>
    </cfRule>
  </conditionalFormatting>
  <conditionalFormatting sqref="J8 M8:Z8 AB8:AD8">
    <cfRule type="expression" dxfId="13935" priority="27849">
      <formula>$L8&gt;0.15</formula>
    </cfRule>
    <cfRule type="expression" dxfId="13934" priority="27850">
      <formula>AND($L8&gt;0.08,$L8&lt;0.15)</formula>
    </cfRule>
  </conditionalFormatting>
  <conditionalFormatting sqref="AB18:AB19 AB27:AB28 AB23:AB24">
    <cfRule type="expression" dxfId="13933" priority="27847">
      <formula>$L18&gt;0.15</formula>
    </cfRule>
    <cfRule type="expression" dxfId="13932" priority="27848">
      <formula>AND($L18&gt;0.08,$L18&lt;0.15)</formula>
    </cfRule>
  </conditionalFormatting>
  <conditionalFormatting sqref="AB14 AB16:AB17">
    <cfRule type="expression" dxfId="13931" priority="27845">
      <formula>$L14&gt;0.15</formula>
    </cfRule>
    <cfRule type="expression" dxfId="13930" priority="27846">
      <formula>AND($L14&gt;0.08,$L14&lt;0.15)</formula>
    </cfRule>
  </conditionalFormatting>
  <conditionalFormatting sqref="AB24 AB27">
    <cfRule type="expression" dxfId="13929" priority="27843">
      <formula>$L24&gt;0.15</formula>
    </cfRule>
    <cfRule type="expression" dxfId="13928" priority="27844">
      <formula>AND($L24&gt;0.08,$L24&lt;0.15)</formula>
    </cfRule>
  </conditionalFormatting>
  <conditionalFormatting sqref="AA32:AA37">
    <cfRule type="expression" dxfId="13927" priority="27841">
      <formula>$L32&gt;0.15</formula>
    </cfRule>
    <cfRule type="expression" dxfId="13926" priority="27842">
      <formula>AND($L32&gt;0.08,$L32&lt;0.15)</formula>
    </cfRule>
  </conditionalFormatting>
  <conditionalFormatting sqref="AA13:AA14 AA16:AA17">
    <cfRule type="expression" dxfId="13925" priority="27837">
      <formula>$L13&gt;0.15</formula>
    </cfRule>
    <cfRule type="expression" dxfId="13924" priority="27838">
      <formula>AND($L13&gt;0.08,$L13&lt;0.15)</formula>
    </cfRule>
  </conditionalFormatting>
  <conditionalFormatting sqref="F46">
    <cfRule type="expression" dxfId="13923" priority="27823">
      <formula>$L46&gt;0.15</formula>
    </cfRule>
    <cfRule type="expression" dxfId="13922" priority="27824">
      <formula>AND($L46&gt;0.08,$L46&lt;0.15)</formula>
    </cfRule>
  </conditionalFormatting>
  <conditionalFormatting sqref="F46">
    <cfRule type="expression" dxfId="13921" priority="27821">
      <formula>$L46&gt;0.15</formula>
    </cfRule>
    <cfRule type="expression" dxfId="13920" priority="27822">
      <formula>AND($L46&gt;0.08,$L46&lt;0.15)</formula>
    </cfRule>
  </conditionalFormatting>
  <conditionalFormatting sqref="F46">
    <cfRule type="expression" dxfId="13919" priority="27819">
      <formula>$L46&gt;0.15</formula>
    </cfRule>
    <cfRule type="expression" dxfId="13918" priority="27820">
      <formula>AND($L46&gt;0.08,$L46&lt;0.15)</formula>
    </cfRule>
  </conditionalFormatting>
  <conditionalFormatting sqref="G61:H61">
    <cfRule type="expression" dxfId="13917" priority="27443">
      <formula>$L61&gt;0.15</formula>
    </cfRule>
    <cfRule type="expression" dxfId="13916" priority="27444">
      <formula>AND($L61&gt;0.08,$L61&lt;0.15)</formula>
    </cfRule>
  </conditionalFormatting>
  <conditionalFormatting sqref="G60:H60">
    <cfRule type="expression" dxfId="13915" priority="27451">
      <formula>$L60&gt;0.15</formula>
    </cfRule>
    <cfRule type="expression" dxfId="13914" priority="27452">
      <formula>AND($L60&gt;0.08,$L60&lt;0.15)</formula>
    </cfRule>
  </conditionalFormatting>
  <conditionalFormatting sqref="D61">
    <cfRule type="expression" dxfId="13913" priority="27433">
      <formula>$L61&gt;0.15</formula>
    </cfRule>
    <cfRule type="expression" dxfId="13912" priority="27434">
      <formula>AND($L61&gt;0.08,$L61&lt;0.15)</formula>
    </cfRule>
  </conditionalFormatting>
  <conditionalFormatting sqref="E62:F62">
    <cfRule type="expression" dxfId="13911" priority="27389">
      <formula>$L62&gt;0.15</formula>
    </cfRule>
    <cfRule type="expression" dxfId="13910" priority="27390">
      <formula>AND($L62&gt;0.08,$L62&lt;0.15)</formula>
    </cfRule>
  </conditionalFormatting>
  <conditionalFormatting sqref="E62:F62">
    <cfRule type="expression" dxfId="13909" priority="27387">
      <formula>$L62&gt;0.15</formula>
    </cfRule>
    <cfRule type="expression" dxfId="13908" priority="27388">
      <formula>AND($L62&gt;0.08,$L62&lt;0.15)</formula>
    </cfRule>
  </conditionalFormatting>
  <conditionalFormatting sqref="G62:H62">
    <cfRule type="expression" dxfId="13907" priority="27385">
      <formula>$L62&gt;0.15</formula>
    </cfRule>
    <cfRule type="expression" dxfId="13906" priority="27386">
      <formula>AND($L62&gt;0.08,$L62&lt;0.15)</formula>
    </cfRule>
  </conditionalFormatting>
  <conditionalFormatting sqref="F46">
    <cfRule type="expression" dxfId="13905" priority="27829">
      <formula>$L46&gt;0.15</formula>
    </cfRule>
    <cfRule type="expression" dxfId="13904" priority="27830">
      <formula>AND($L46&gt;0.08,$L46&lt;0.15)</formula>
    </cfRule>
  </conditionalFormatting>
  <conditionalFormatting sqref="F46">
    <cfRule type="expression" dxfId="13903" priority="27831">
      <formula>$L46&gt;0.15</formula>
    </cfRule>
    <cfRule type="expression" dxfId="13902" priority="27832">
      <formula>AND($L46&gt;0.08,$L46&lt;0.15)</formula>
    </cfRule>
  </conditionalFormatting>
  <conditionalFormatting sqref="G60:H60">
    <cfRule type="expression" dxfId="13901" priority="27459">
      <formula>$L60&gt;0.15</formula>
    </cfRule>
    <cfRule type="expression" dxfId="13900" priority="27460">
      <formula>AND($L60&gt;0.08,$L60&lt;0.15)</formula>
    </cfRule>
  </conditionalFormatting>
  <conditionalFormatting sqref="F46">
    <cfRule type="expression" dxfId="13899" priority="27827">
      <formula>$L46&gt;0.15</formula>
    </cfRule>
    <cfRule type="expression" dxfId="13898" priority="27828">
      <formula>AND($L46&gt;0.08,$L46&lt;0.15)</formula>
    </cfRule>
  </conditionalFormatting>
  <conditionalFormatting sqref="F46">
    <cfRule type="expression" dxfId="13897" priority="27815">
      <formula>$L46&gt;0.15</formula>
    </cfRule>
    <cfRule type="expression" dxfId="13896" priority="27816">
      <formula>AND($L46&gt;0.08,$L46&lt;0.15)</formula>
    </cfRule>
  </conditionalFormatting>
  <conditionalFormatting sqref="G62:H62">
    <cfRule type="expression" dxfId="13895" priority="27383">
      <formula>$L62&gt;0.15</formula>
    </cfRule>
    <cfRule type="expression" dxfId="13894" priority="27384">
      <formula>AND($L62&gt;0.08,$L62&lt;0.15)</formula>
    </cfRule>
  </conditionalFormatting>
  <conditionalFormatting sqref="G48">
    <cfRule type="expression" dxfId="13893" priority="27777">
      <formula>$L48&gt;0.15</formula>
    </cfRule>
    <cfRule type="expression" dxfId="13892" priority="27778">
      <formula>AND($L48&gt;0.08,$L48&lt;0.15)</formula>
    </cfRule>
  </conditionalFormatting>
  <conditionalFormatting sqref="G48">
    <cfRule type="expression" dxfId="13891" priority="27775">
      <formula>$L48&gt;0.15</formula>
    </cfRule>
    <cfRule type="expression" dxfId="13890" priority="27776">
      <formula>AND($L48&gt;0.08,$L48&lt;0.15)</formula>
    </cfRule>
  </conditionalFormatting>
  <conditionalFormatting sqref="G61:H61">
    <cfRule type="expression" dxfId="13889" priority="27449">
      <formula>$L61&gt;0.15</formula>
    </cfRule>
    <cfRule type="expression" dxfId="13888" priority="27450">
      <formula>AND($L61&gt;0.08,$L61&lt;0.15)</formula>
    </cfRule>
  </conditionalFormatting>
  <conditionalFormatting sqref="G60:H60">
    <cfRule type="expression" dxfId="13887" priority="27461">
      <formula>$L60&gt;0.15</formula>
    </cfRule>
    <cfRule type="expression" dxfId="13886" priority="27462">
      <formula>AND($L60&gt;0.08,$L60&lt;0.15)</formula>
    </cfRule>
  </conditionalFormatting>
  <conditionalFormatting sqref="D61">
    <cfRule type="expression" dxfId="13885" priority="27431">
      <formula>$L61&gt;0.15</formula>
    </cfRule>
    <cfRule type="expression" dxfId="13884" priority="27432">
      <formula>AND($L61&gt;0.08,$L61&lt;0.15)</formula>
    </cfRule>
  </conditionalFormatting>
  <conditionalFormatting sqref="E62:F62">
    <cfRule type="expression" dxfId="13883" priority="27403">
      <formula>$L62&gt;0.15</formula>
    </cfRule>
    <cfRule type="expression" dxfId="13882" priority="27404">
      <formula>AND($L62&gt;0.08,$L62&lt;0.15)</formula>
    </cfRule>
  </conditionalFormatting>
  <conditionalFormatting sqref="E62:F62">
    <cfRule type="expression" dxfId="13881" priority="27401">
      <formula>$L62&gt;0.15</formula>
    </cfRule>
    <cfRule type="expression" dxfId="13880" priority="27402">
      <formula>AND($L62&gt;0.08,$L62&lt;0.15)</formula>
    </cfRule>
  </conditionalFormatting>
  <conditionalFormatting sqref="E62:F62">
    <cfRule type="expression" dxfId="13879" priority="27399">
      <formula>$L62&gt;0.15</formula>
    </cfRule>
    <cfRule type="expression" dxfId="13878" priority="27400">
      <formula>AND($L62&gt;0.08,$L62&lt;0.15)</formula>
    </cfRule>
  </conditionalFormatting>
  <conditionalFormatting sqref="G49">
    <cfRule type="expression" dxfId="13877" priority="27473">
      <formula>$L49&gt;0.15</formula>
    </cfRule>
    <cfRule type="expression" dxfId="13876" priority="27474">
      <formula>AND($L49&gt;0.08,$L49&lt;0.15)</formula>
    </cfRule>
  </conditionalFormatting>
  <conditionalFormatting sqref="G48">
    <cfRule type="expression" dxfId="13875" priority="27765">
      <formula>$L48&gt;0.15</formula>
    </cfRule>
    <cfRule type="expression" dxfId="13874" priority="27766">
      <formula>AND($L48&gt;0.08,$L48&lt;0.15)</formula>
    </cfRule>
  </conditionalFormatting>
  <conditionalFormatting sqref="G48">
    <cfRule type="expression" dxfId="13873" priority="27763">
      <formula>$L48&gt;0.15</formula>
    </cfRule>
    <cfRule type="expression" dxfId="13872" priority="27764">
      <formula>AND($L48&gt;0.08,$L48&lt;0.15)</formula>
    </cfRule>
  </conditionalFormatting>
  <conditionalFormatting sqref="G48">
    <cfRule type="expression" dxfId="13871" priority="27759">
      <formula>$L48&gt;0.15</formula>
    </cfRule>
    <cfRule type="expression" dxfId="13870" priority="27760">
      <formula>AND($L48&gt;0.08,$L48&lt;0.15)</formula>
    </cfRule>
  </conditionalFormatting>
  <conditionalFormatting sqref="G48">
    <cfRule type="expression" dxfId="13869" priority="27757">
      <formula>$L48&gt;0.15</formula>
    </cfRule>
    <cfRule type="expression" dxfId="13868" priority="27758">
      <formula>AND($L48&gt;0.08,$L48&lt;0.15)</formula>
    </cfRule>
  </conditionalFormatting>
  <conditionalFormatting sqref="G62:H62">
    <cfRule type="expression" dxfId="13867" priority="27397">
      <formula>$L62&gt;0.15</formula>
    </cfRule>
    <cfRule type="expression" dxfId="13866" priority="27398">
      <formula>AND($L62&gt;0.08,$L62&lt;0.15)</formula>
    </cfRule>
  </conditionalFormatting>
  <conditionalFormatting sqref="AB17">
    <cfRule type="expression" dxfId="13865" priority="27745">
      <formula>$L17&gt;0.15</formula>
    </cfRule>
    <cfRule type="expression" dxfId="13864" priority="27746">
      <formula>AND($L17&gt;0.08,$L17&lt;0.15)</formula>
    </cfRule>
  </conditionalFormatting>
  <conditionalFormatting sqref="E44:F44">
    <cfRule type="expression" dxfId="13863" priority="27731">
      <formula>$L44&gt;0.15</formula>
    </cfRule>
    <cfRule type="expression" dxfId="13862" priority="27732">
      <formula>AND($L44&gt;0.08,$L44&lt;0.15)</formula>
    </cfRule>
  </conditionalFormatting>
  <conditionalFormatting sqref="E44:F44">
    <cfRule type="expression" dxfId="13861" priority="27729">
      <formula>$L44&gt;0.15</formula>
    </cfRule>
    <cfRule type="expression" dxfId="13860" priority="27730">
      <formula>AND($L44&gt;0.08,$L44&lt;0.15)</formula>
    </cfRule>
  </conditionalFormatting>
  <conditionalFormatting sqref="E44:F44">
    <cfRule type="expression" dxfId="13859" priority="27727">
      <formula>$L44&gt;0.15</formula>
    </cfRule>
    <cfRule type="expression" dxfId="13858" priority="27728">
      <formula>AND($L44&gt;0.08,$L44&lt;0.15)</formula>
    </cfRule>
  </conditionalFormatting>
  <conditionalFormatting sqref="E44:F44">
    <cfRule type="expression" dxfId="13857" priority="27733">
      <formula>$L44&gt;0.15</formula>
    </cfRule>
    <cfRule type="expression" dxfId="13856" priority="27734">
      <formula>AND($L44&gt;0.08,$L44&lt;0.15)</formula>
    </cfRule>
  </conditionalFormatting>
  <conditionalFormatting sqref="F44">
    <cfRule type="expression" dxfId="13855" priority="27725">
      <formula>$L44&gt;0.15</formula>
    </cfRule>
    <cfRule type="expression" dxfId="13854" priority="27726">
      <formula>AND($L44&gt;0.08,$L44&lt;0.15)</formula>
    </cfRule>
  </conditionalFormatting>
  <conditionalFormatting sqref="E44">
    <cfRule type="expression" dxfId="13853" priority="27723">
      <formula>$L44&gt;0.15</formula>
    </cfRule>
    <cfRule type="expression" dxfId="13852" priority="27724">
      <formula>AND($L44&gt;0.08,$L44&lt;0.15)</formula>
    </cfRule>
  </conditionalFormatting>
  <conditionalFormatting sqref="E44">
    <cfRule type="expression" dxfId="13851" priority="27721">
      <formula>$L44&gt;0.15</formula>
    </cfRule>
    <cfRule type="expression" dxfId="13850" priority="27722">
      <formula>AND($L44&gt;0.08,$L44&lt;0.15)</formula>
    </cfRule>
  </conditionalFormatting>
  <conditionalFormatting sqref="E44">
    <cfRule type="expression" dxfId="13849" priority="27719">
      <formula>$L44&gt;0.15</formula>
    </cfRule>
    <cfRule type="expression" dxfId="13848" priority="27720">
      <formula>AND($L44&gt;0.08,$L44&lt;0.15)</formula>
    </cfRule>
  </conditionalFormatting>
  <conditionalFormatting sqref="E44">
    <cfRule type="expression" dxfId="13847" priority="27717">
      <formula>$L44&gt;0.15</formula>
    </cfRule>
    <cfRule type="expression" dxfId="13846" priority="27718">
      <formula>AND($L44&gt;0.08,$L44&lt;0.15)</formula>
    </cfRule>
  </conditionalFormatting>
  <conditionalFormatting sqref="E44:F44">
    <cfRule type="expression" dxfId="13845" priority="27741">
      <formula>$L44&gt;0.15</formula>
    </cfRule>
    <cfRule type="expression" dxfId="13844" priority="27742">
      <formula>AND($L44&gt;0.08,$L44&lt;0.15)</formula>
    </cfRule>
  </conditionalFormatting>
  <conditionalFormatting sqref="E44:F44">
    <cfRule type="expression" dxfId="13843" priority="27743">
      <formula>$L44&gt;0.15</formula>
    </cfRule>
    <cfRule type="expression" dxfId="13842" priority="27744">
      <formula>AND($L44&gt;0.08,$L44&lt;0.15)</formula>
    </cfRule>
  </conditionalFormatting>
  <conditionalFormatting sqref="E44:F44">
    <cfRule type="expression" dxfId="13841" priority="27739">
      <formula>$L44&gt;0.15</formula>
    </cfRule>
    <cfRule type="expression" dxfId="13840" priority="27740">
      <formula>AND($L44&gt;0.08,$L44&lt;0.15)</formula>
    </cfRule>
  </conditionalFormatting>
  <conditionalFormatting sqref="P26:Q26">
    <cfRule type="expression" dxfId="13839" priority="27335">
      <formula>$L26&gt;0.15</formula>
    </cfRule>
    <cfRule type="expression" dxfId="13838" priority="27336">
      <formula>AND($L26&gt;0.08,$L26&lt;0.15)</formula>
    </cfRule>
  </conditionalFormatting>
  <conditionalFormatting sqref="P26:Q26">
    <cfRule type="expression" dxfId="13837" priority="27347">
      <formula>$L26&gt;0.15</formula>
    </cfRule>
    <cfRule type="expression" dxfId="13836" priority="27348">
      <formula>AND($L26&gt;0.08,$L26&lt;0.15)</formula>
    </cfRule>
  </conditionalFormatting>
  <conditionalFormatting sqref="N26">
    <cfRule type="expression" dxfId="13835" priority="27317">
      <formula>$L26&gt;0.15</formula>
    </cfRule>
    <cfRule type="expression" dxfId="13834" priority="27318">
      <formula>AND($L26&gt;0.08,$L26&lt;0.15)</formula>
    </cfRule>
  </conditionalFormatting>
  <conditionalFormatting sqref="AE62">
    <cfRule type="expression" dxfId="13833" priority="27359">
      <formula>$L62&gt;0.15</formula>
    </cfRule>
    <cfRule type="expression" dxfId="13832" priority="27360">
      <formula>AND($L62&gt;0.08,$L62&lt;0.15)</formula>
    </cfRule>
  </conditionalFormatting>
  <conditionalFormatting sqref="C44">
    <cfRule type="expression" dxfId="13831" priority="27663">
      <formula>$L44&gt;0.15</formula>
    </cfRule>
    <cfRule type="expression" dxfId="13830" priority="27664">
      <formula>AND($L44&gt;0.08,$L44&lt;0.15)</formula>
    </cfRule>
  </conditionalFormatting>
  <conditionalFormatting sqref="C50:C58 C60:C61">
    <cfRule type="expression" dxfId="13829" priority="27661">
      <formula>$L50&gt;0.15</formula>
    </cfRule>
    <cfRule type="expression" dxfId="13828" priority="27662">
      <formula>AND($L50&gt;0.08,$L50&lt;0.15)</formula>
    </cfRule>
  </conditionalFormatting>
  <conditionalFormatting sqref="M23:Y23">
    <cfRule type="expression" dxfId="13827" priority="27643">
      <formula>$L23&gt;0.15</formula>
    </cfRule>
    <cfRule type="expression" dxfId="13826" priority="27644">
      <formula>AND($L23&gt;0.08,$L23&lt;0.15)</formula>
    </cfRule>
  </conditionalFormatting>
  <conditionalFormatting sqref="AA30">
    <cfRule type="expression" dxfId="13825" priority="27641">
      <formula>$L30&gt;0.15</formula>
    </cfRule>
    <cfRule type="expression" dxfId="13824" priority="27642">
      <formula>AND($L30&gt;0.08,$L30&lt;0.15)</formula>
    </cfRule>
  </conditionalFormatting>
  <conditionalFormatting sqref="AD44">
    <cfRule type="expression" dxfId="13823" priority="27639">
      <formula>$L44&gt;0.15</formula>
    </cfRule>
    <cfRule type="expression" dxfId="13822" priority="27640">
      <formula>AND($L44&gt;0.08,$L44&lt;0.15)</formula>
    </cfRule>
  </conditionalFormatting>
  <conditionalFormatting sqref="AA10">
    <cfRule type="expression" dxfId="13821" priority="27637">
      <formula>$L10&gt;0.15</formula>
    </cfRule>
    <cfRule type="expression" dxfId="13820" priority="27638">
      <formula>AND($L10&gt;0.08,$L10&lt;0.15)</formula>
    </cfRule>
  </conditionalFormatting>
  <conditionalFormatting sqref="AA11">
    <cfRule type="expression" dxfId="13819" priority="27635">
      <formula>$L11&gt;0.15</formula>
    </cfRule>
    <cfRule type="expression" dxfId="13818" priority="27636">
      <formula>AND($L11&gt;0.08,$L11&lt;0.15)</formula>
    </cfRule>
  </conditionalFormatting>
  <conditionalFormatting sqref="E65:F65">
    <cfRule type="expression" dxfId="13817" priority="27155">
      <formula>$L65&gt;0.15</formula>
    </cfRule>
    <cfRule type="expression" dxfId="13816" priority="27156">
      <formula>AND($L65&gt;0.08,$L65&lt;0.15)</formula>
    </cfRule>
  </conditionalFormatting>
  <conditionalFormatting sqref="E65:F65">
    <cfRule type="expression" dxfId="13815" priority="27157">
      <formula>$L65&gt;0.15</formula>
    </cfRule>
    <cfRule type="expression" dxfId="13814" priority="27158">
      <formula>AND($L65&gt;0.08,$L65&lt;0.15)</formula>
    </cfRule>
  </conditionalFormatting>
  <conditionalFormatting sqref="G44">
    <cfRule type="expression" dxfId="13813" priority="27623">
      <formula>$L44&gt;0.15</formula>
    </cfRule>
    <cfRule type="expression" dxfId="13812" priority="27624">
      <formula>AND($L44&gt;0.08,$L44&lt;0.15)</formula>
    </cfRule>
  </conditionalFormatting>
  <conditionalFormatting sqref="G44">
    <cfRule type="expression" dxfId="13811" priority="27621">
      <formula>$L44&gt;0.15</formula>
    </cfRule>
    <cfRule type="expression" dxfId="13810" priority="27622">
      <formula>AND($L44&gt;0.08,$L44&lt;0.15)</formula>
    </cfRule>
  </conditionalFormatting>
  <conditionalFormatting sqref="G44">
    <cfRule type="expression" dxfId="13809" priority="27627">
      <formula>$L44&gt;0.15</formula>
    </cfRule>
    <cfRule type="expression" dxfId="13808" priority="27628">
      <formula>AND($L44&gt;0.08,$L44&lt;0.15)</formula>
    </cfRule>
  </conditionalFormatting>
  <conditionalFormatting sqref="G44">
    <cfRule type="expression" dxfId="13807" priority="27625">
      <formula>$L44&gt;0.15</formula>
    </cfRule>
    <cfRule type="expression" dxfId="13806" priority="27626">
      <formula>AND($L44&gt;0.08,$L44&lt;0.15)</formula>
    </cfRule>
  </conditionalFormatting>
  <conditionalFormatting sqref="G44">
    <cfRule type="expression" dxfId="13805" priority="27619">
      <formula>$L44&gt;0.15</formula>
    </cfRule>
    <cfRule type="expression" dxfId="13804" priority="27620">
      <formula>AND($L44&gt;0.08,$L44&lt;0.15)</formula>
    </cfRule>
  </conditionalFormatting>
  <conditionalFormatting sqref="G44">
    <cfRule type="expression" dxfId="13803" priority="27617">
      <formula>$L44&gt;0.15</formula>
    </cfRule>
    <cfRule type="expression" dxfId="13802" priority="27618">
      <formula>AND($L44&gt;0.08,$L44&lt;0.15)</formula>
    </cfRule>
  </conditionalFormatting>
  <conditionalFormatting sqref="G44">
    <cfRule type="expression" dxfId="13801" priority="27615">
      <formula>$L44&gt;0.15</formula>
    </cfRule>
    <cfRule type="expression" dxfId="13800" priority="27616">
      <formula>AND($L44&gt;0.08,$L44&lt;0.15)</formula>
    </cfRule>
  </conditionalFormatting>
  <conditionalFormatting sqref="G44">
    <cfRule type="expression" dxfId="13799" priority="27613">
      <formula>$L44&gt;0.15</formula>
    </cfRule>
    <cfRule type="expression" dxfId="13798" priority="27614">
      <formula>AND($L44&gt;0.08,$L44&lt;0.15)</formula>
    </cfRule>
  </conditionalFormatting>
  <conditionalFormatting sqref="I59:Z59 AC59">
    <cfRule type="expression" dxfId="13797" priority="27607">
      <formula>$L59&gt;0.15</formula>
    </cfRule>
    <cfRule type="expression" dxfId="13796" priority="27608">
      <formula>AND($L59&gt;0.08,$L59&lt;0.15)</formula>
    </cfRule>
  </conditionalFormatting>
  <conditionalFormatting sqref="F59">
    <cfRule type="expression" dxfId="13795" priority="27591">
      <formula>$L59&gt;0.15</formula>
    </cfRule>
    <cfRule type="expression" dxfId="13794" priority="27592">
      <formula>AND($L59&gt;0.08,$L59&lt;0.15)</formula>
    </cfRule>
  </conditionalFormatting>
  <conditionalFormatting sqref="F59">
    <cfRule type="expression" dxfId="13793" priority="27589">
      <formula>$L59&gt;0.15</formula>
    </cfRule>
    <cfRule type="expression" dxfId="13792" priority="27590">
      <formula>AND($L59&gt;0.08,$L59&lt;0.15)</formula>
    </cfRule>
  </conditionalFormatting>
  <conditionalFormatting sqref="F59">
    <cfRule type="expression" dxfId="13791" priority="27587">
      <formula>$L59&gt;0.15</formula>
    </cfRule>
    <cfRule type="expression" dxfId="13790" priority="27588">
      <formula>AND($L59&gt;0.08,$L59&lt;0.15)</formula>
    </cfRule>
  </conditionalFormatting>
  <conditionalFormatting sqref="G59">
    <cfRule type="expression" dxfId="13789" priority="27585">
      <formula>$L59&gt;0.15</formula>
    </cfRule>
    <cfRule type="expression" dxfId="13788" priority="27586">
      <formula>AND($L59&gt;0.08,$L59&lt;0.15)</formula>
    </cfRule>
  </conditionalFormatting>
  <conditionalFormatting sqref="G59">
    <cfRule type="expression" dxfId="13787" priority="27583">
      <formula>$L59&gt;0.15</formula>
    </cfRule>
    <cfRule type="expression" dxfId="13786" priority="27584">
      <formula>AND($L59&gt;0.08,$L59&lt;0.15)</formula>
    </cfRule>
  </conditionalFormatting>
  <conditionalFormatting sqref="E66:F66">
    <cfRule type="expression" dxfId="13785" priority="27139">
      <formula>$L66&gt;0.15</formula>
    </cfRule>
    <cfRule type="expression" dxfId="13784" priority="27140">
      <formula>AND($L66&gt;0.08,$L66&lt;0.15)</formula>
    </cfRule>
  </conditionalFormatting>
  <conditionalFormatting sqref="E65:F65">
    <cfRule type="expression" dxfId="13783" priority="27151">
      <formula>$L65&gt;0.15</formula>
    </cfRule>
    <cfRule type="expression" dxfId="13782" priority="27152">
      <formula>AND($L65&gt;0.08,$L65&lt;0.15)</formula>
    </cfRule>
  </conditionalFormatting>
  <conditionalFormatting sqref="AF66">
    <cfRule type="expression" dxfId="13781" priority="27121">
      <formula>$L66&gt;0.15</formula>
    </cfRule>
    <cfRule type="expression" dxfId="13780" priority="27122">
      <formula>AND($L66&gt;0.08,$L66&lt;0.15)</formula>
    </cfRule>
  </conditionalFormatting>
  <conditionalFormatting sqref="B62">
    <cfRule type="expression" dxfId="13779" priority="27419">
      <formula>$L62&gt;0.15</formula>
    </cfRule>
    <cfRule type="expression" dxfId="13778" priority="27420">
      <formula>AND($L62&gt;0.08,$L62&lt;0.15)</formula>
    </cfRule>
  </conditionalFormatting>
  <conditionalFormatting sqref="D62">
    <cfRule type="expression" dxfId="13777" priority="27417">
      <formula>$L62&gt;0.15</formula>
    </cfRule>
    <cfRule type="expression" dxfId="13776" priority="27418">
      <formula>AND($L62&gt;0.08,$L62&lt;0.15)</formula>
    </cfRule>
  </conditionalFormatting>
  <conditionalFormatting sqref="E62:F62">
    <cfRule type="expression" dxfId="13775" priority="27415">
      <formula>$L62&gt;0.15</formula>
    </cfRule>
    <cfRule type="expression" dxfId="13774" priority="27416">
      <formula>AND($L62&gt;0.08,$L62&lt;0.15)</formula>
    </cfRule>
  </conditionalFormatting>
  <conditionalFormatting sqref="F59">
    <cfRule type="expression" dxfId="13773" priority="27601">
      <formula>$L59&gt;0.15</formula>
    </cfRule>
    <cfRule type="expression" dxfId="13772" priority="27602">
      <formula>AND($L59&gt;0.08,$L59&lt;0.15)</formula>
    </cfRule>
  </conditionalFormatting>
  <conditionalFormatting sqref="F59">
    <cfRule type="expression" dxfId="13771" priority="27603">
      <formula>$L59&gt;0.15</formula>
    </cfRule>
    <cfRule type="expression" dxfId="13770" priority="27604">
      <formula>AND($L59&gt;0.08,$L59&lt;0.15)</formula>
    </cfRule>
  </conditionalFormatting>
  <conditionalFormatting sqref="B65:C66">
    <cfRule type="expression" dxfId="13769" priority="27163">
      <formula>$L65&gt;0.15</formula>
    </cfRule>
    <cfRule type="expression" dxfId="13768" priority="27164">
      <formula>AND($L65&gt;0.08,$L65&lt;0.15)</formula>
    </cfRule>
  </conditionalFormatting>
  <conditionalFormatting sqref="G59">
    <cfRule type="expression" dxfId="13767" priority="27597">
      <formula>$L59&gt;0.15</formula>
    </cfRule>
    <cfRule type="expression" dxfId="13766" priority="27598">
      <formula>AND($L59&gt;0.08,$L59&lt;0.15)</formula>
    </cfRule>
  </conditionalFormatting>
  <conditionalFormatting sqref="G59">
    <cfRule type="expression" dxfId="13765" priority="27595">
      <formula>$L59&gt;0.15</formula>
    </cfRule>
    <cfRule type="expression" dxfId="13764" priority="27596">
      <formula>AND($L59&gt;0.08,$L59&lt;0.15)</formula>
    </cfRule>
  </conditionalFormatting>
  <conditionalFormatting sqref="F59">
    <cfRule type="expression" dxfId="13763" priority="27599">
      <formula>$L59&gt;0.15</formula>
    </cfRule>
    <cfRule type="expression" dxfId="13762" priority="27600">
      <formula>AND($L59&gt;0.08,$L59&lt;0.15)</formula>
    </cfRule>
  </conditionalFormatting>
  <conditionalFormatting sqref="F59">
    <cfRule type="expression" dxfId="13761" priority="27569">
      <formula>$L59&gt;0.15</formula>
    </cfRule>
    <cfRule type="expression" dxfId="13760" priority="27570">
      <formula>AND($L59&gt;0.08,$L59&lt;0.15)</formula>
    </cfRule>
  </conditionalFormatting>
  <conditionalFormatting sqref="F59">
    <cfRule type="expression" dxfId="13759" priority="27579">
      <formula>$L59&gt;0.15</formula>
    </cfRule>
    <cfRule type="expression" dxfId="13758" priority="27580">
      <formula>AND($L59&gt;0.08,$L59&lt;0.15)</formula>
    </cfRule>
  </conditionalFormatting>
  <conditionalFormatting sqref="F59">
    <cfRule type="expression" dxfId="13757" priority="27575">
      <formula>$L59&gt;0.15</formula>
    </cfRule>
    <cfRule type="expression" dxfId="13756" priority="27576">
      <formula>AND($L59&gt;0.08,$L59&lt;0.15)</formula>
    </cfRule>
  </conditionalFormatting>
  <conditionalFormatting sqref="G59">
    <cfRule type="expression" dxfId="13755" priority="27573">
      <formula>$L59&gt;0.15</formula>
    </cfRule>
    <cfRule type="expression" dxfId="13754" priority="27574">
      <formula>AND($L59&gt;0.08,$L59&lt;0.15)</formula>
    </cfRule>
  </conditionalFormatting>
  <conditionalFormatting sqref="G59">
    <cfRule type="expression" dxfId="13753" priority="27571">
      <formula>$L59&gt;0.15</formula>
    </cfRule>
    <cfRule type="expression" dxfId="13752" priority="27572">
      <formula>AND($L59&gt;0.08,$L59&lt;0.15)</formula>
    </cfRule>
  </conditionalFormatting>
  <conditionalFormatting sqref="F59">
    <cfRule type="expression" dxfId="13751" priority="27577">
      <formula>$L59&gt;0.15</formula>
    </cfRule>
    <cfRule type="expression" dxfId="13750" priority="27578">
      <formula>AND($L59&gt;0.08,$L59&lt;0.15)</formula>
    </cfRule>
  </conditionalFormatting>
  <conditionalFormatting sqref="G59">
    <cfRule type="expression" dxfId="13749" priority="27567">
      <formula>$L59&gt;0.15</formula>
    </cfRule>
    <cfRule type="expression" dxfId="13748" priority="27568">
      <formula>AND($L59&gt;0.08,$L59&lt;0.15)</formula>
    </cfRule>
  </conditionalFormatting>
  <conditionalFormatting sqref="G59">
    <cfRule type="expression" dxfId="13747" priority="27565">
      <formula>$L59&gt;0.15</formula>
    </cfRule>
    <cfRule type="expression" dxfId="13746" priority="27566">
      <formula>AND($L59&gt;0.08,$L59&lt;0.15)</formula>
    </cfRule>
  </conditionalFormatting>
  <conditionalFormatting sqref="E62:F62">
    <cfRule type="expression" dxfId="13745" priority="27413">
      <formula>$L62&gt;0.15</formula>
    </cfRule>
    <cfRule type="expression" dxfId="13744" priority="27414">
      <formula>AND($L62&gt;0.08,$L62&lt;0.15)</formula>
    </cfRule>
  </conditionalFormatting>
  <conditionalFormatting sqref="E61:F61 I60:Z61 AB61:AC61 AC60">
    <cfRule type="expression" dxfId="13743" priority="27551">
      <formula>$L60&gt;0.15</formula>
    </cfRule>
    <cfRule type="expression" dxfId="13742" priority="27552">
      <formula>AND($L60&gt;0.08,$L60&lt;0.15)</formula>
    </cfRule>
  </conditionalFormatting>
  <conditionalFormatting sqref="E60:F60">
    <cfRule type="expression" dxfId="13741" priority="27539">
      <formula>$L60&gt;0.15</formula>
    </cfRule>
    <cfRule type="expression" dxfId="13740" priority="27540">
      <formula>AND($L60&gt;0.08,$L60&lt;0.15)</formula>
    </cfRule>
  </conditionalFormatting>
  <conditionalFormatting sqref="E60:F60">
    <cfRule type="expression" dxfId="13739" priority="27537">
      <formula>$L60&gt;0.15</formula>
    </cfRule>
    <cfRule type="expression" dxfId="13738" priority="27538">
      <formula>AND($L60&gt;0.08,$L60&lt;0.15)</formula>
    </cfRule>
  </conditionalFormatting>
  <conditionalFormatting sqref="E60:F60">
    <cfRule type="expression" dxfId="13737" priority="27535">
      <formula>$L60&gt;0.15</formula>
    </cfRule>
    <cfRule type="expression" dxfId="13736" priority="27536">
      <formula>AND($L60&gt;0.08,$L60&lt;0.15)</formula>
    </cfRule>
  </conditionalFormatting>
  <conditionalFormatting sqref="D60">
    <cfRule type="expression" dxfId="13735" priority="27533">
      <formula>$L60&gt;0.15</formula>
    </cfRule>
    <cfRule type="expression" dxfId="13734" priority="27534">
      <formula>AND($L60&gt;0.08,$L60&lt;0.15)</formula>
    </cfRule>
  </conditionalFormatting>
  <conditionalFormatting sqref="D60">
    <cfRule type="expression" dxfId="13733" priority="27541">
      <formula>$L60&gt;0.15</formula>
    </cfRule>
    <cfRule type="expression" dxfId="13732" priority="27542">
      <formula>AND($L60&gt;0.08,$L60&lt;0.15)</formula>
    </cfRule>
  </conditionalFormatting>
  <conditionalFormatting sqref="D60">
    <cfRule type="expression" dxfId="13731" priority="27523">
      <formula>$L60&gt;0.15</formula>
    </cfRule>
    <cfRule type="expression" dxfId="13730" priority="27524">
      <formula>AND($L60&gt;0.08,$L60&lt;0.15)</formula>
    </cfRule>
  </conditionalFormatting>
  <conditionalFormatting sqref="E60">
    <cfRule type="expression" dxfId="13729" priority="27521">
      <formula>$L60&gt;0.15</formula>
    </cfRule>
    <cfRule type="expression" dxfId="13728" priority="27522">
      <formula>AND($L60&gt;0.08,$L60&lt;0.15)</formula>
    </cfRule>
  </conditionalFormatting>
  <conditionalFormatting sqref="E60">
    <cfRule type="expression" dxfId="13727" priority="27519">
      <formula>$L60&gt;0.15</formula>
    </cfRule>
    <cfRule type="expression" dxfId="13726" priority="27520">
      <formula>AND($L60&gt;0.08,$L60&lt;0.15)</formula>
    </cfRule>
  </conditionalFormatting>
  <conditionalFormatting sqref="E60">
    <cfRule type="expression" dxfId="13725" priority="27517">
      <formula>$L60&gt;0.15</formula>
    </cfRule>
    <cfRule type="expression" dxfId="13724" priority="27518">
      <formula>AND($L60&gt;0.08,$L60&lt;0.15)</formula>
    </cfRule>
  </conditionalFormatting>
  <conditionalFormatting sqref="E60:F60">
    <cfRule type="expression" dxfId="13723" priority="27545">
      <formula>$L60&gt;0.15</formula>
    </cfRule>
    <cfRule type="expression" dxfId="13722" priority="27546">
      <formula>AND($L60&gt;0.08,$L60&lt;0.15)</formula>
    </cfRule>
  </conditionalFormatting>
  <conditionalFormatting sqref="E60:F60">
    <cfRule type="expression" dxfId="13721" priority="27547">
      <formula>$L60&gt;0.15</formula>
    </cfRule>
    <cfRule type="expression" dxfId="13720" priority="27548">
      <formula>AND($L60&gt;0.08,$L60&lt;0.15)</formula>
    </cfRule>
  </conditionalFormatting>
  <conditionalFormatting sqref="D60">
    <cfRule type="expression" dxfId="13719" priority="27549">
      <formula>$L60&gt;0.15</formula>
    </cfRule>
    <cfRule type="expression" dxfId="13718" priority="27550">
      <formula>AND($L60&gt;0.08,$L60&lt;0.15)</formula>
    </cfRule>
  </conditionalFormatting>
  <conditionalFormatting sqref="E60:F60">
    <cfRule type="expression" dxfId="13717" priority="27543">
      <formula>$L60&gt;0.15</formula>
    </cfRule>
    <cfRule type="expression" dxfId="13716" priority="27544">
      <formula>AND($L60&gt;0.08,$L60&lt;0.15)</formula>
    </cfRule>
  </conditionalFormatting>
  <conditionalFormatting sqref="F60">
    <cfRule type="expression" dxfId="13715" priority="27525">
      <formula>$L60&gt;0.15</formula>
    </cfRule>
    <cfRule type="expression" dxfId="13714" priority="27526">
      <formula>AND($L60&gt;0.08,$L60&lt;0.15)</formula>
    </cfRule>
  </conditionalFormatting>
  <conditionalFormatting sqref="E60:F60">
    <cfRule type="expression" dxfId="13713" priority="27531">
      <formula>$L60&gt;0.15</formula>
    </cfRule>
    <cfRule type="expression" dxfId="13712" priority="27532">
      <formula>AND($L60&gt;0.08,$L60&lt;0.15)</formula>
    </cfRule>
  </conditionalFormatting>
  <conditionalFormatting sqref="E60:F60">
    <cfRule type="expression" dxfId="13711" priority="27527">
      <formula>$L60&gt;0.15</formula>
    </cfRule>
    <cfRule type="expression" dxfId="13710" priority="27528">
      <formula>AND($L60&gt;0.08,$L60&lt;0.15)</formula>
    </cfRule>
  </conditionalFormatting>
  <conditionalFormatting sqref="E60:F60">
    <cfRule type="expression" dxfId="13709" priority="27529">
      <formula>$L60&gt;0.15</formula>
    </cfRule>
    <cfRule type="expression" dxfId="13708" priority="27530">
      <formula>AND($L60&gt;0.08,$L60&lt;0.15)</formula>
    </cfRule>
  </conditionalFormatting>
  <conditionalFormatting sqref="E60">
    <cfRule type="expression" dxfId="13707" priority="27515">
      <formula>$L60&gt;0.15</formula>
    </cfRule>
    <cfRule type="expression" dxfId="13706" priority="27516">
      <formula>AND($L60&gt;0.08,$L60&lt;0.15)</formula>
    </cfRule>
  </conditionalFormatting>
  <conditionalFormatting sqref="AA59">
    <cfRule type="expression" dxfId="13705" priority="27513">
      <formula>$L59&gt;0.15</formula>
    </cfRule>
    <cfRule type="expression" dxfId="13704" priority="27514">
      <formula>AND($L59&gt;0.08,$L59&lt;0.15)</formula>
    </cfRule>
  </conditionalFormatting>
  <conditionalFormatting sqref="AA60">
    <cfRule type="expression" dxfId="13703" priority="27511">
      <formula>$L60&gt;0.15</formula>
    </cfRule>
    <cfRule type="expression" dxfId="13702" priority="27512">
      <formula>AND($L60&gt;0.08,$L60&lt;0.15)</formula>
    </cfRule>
  </conditionalFormatting>
  <conditionalFormatting sqref="AA61">
    <cfRule type="expression" dxfId="13701" priority="27509">
      <formula>$L61&gt;0.15</formula>
    </cfRule>
    <cfRule type="expression" dxfId="13700" priority="27510">
      <formula>AND($L61&gt;0.08,$L61&lt;0.15)</formula>
    </cfRule>
  </conditionalFormatting>
  <conditionalFormatting sqref="AA51">
    <cfRule type="expression" dxfId="13699" priority="27507">
      <formula>$L51&gt;0.15</formula>
    </cfRule>
    <cfRule type="expression" dxfId="13698" priority="27508">
      <formula>AND($L51&gt;0.08,$L51&lt;0.15)</formula>
    </cfRule>
  </conditionalFormatting>
  <conditionalFormatting sqref="N36">
    <cfRule type="expression" dxfId="13697" priority="27045">
      <formula>$L36&gt;0.15</formula>
    </cfRule>
    <cfRule type="expression" dxfId="13696" priority="27046">
      <formula>AND($L36&gt;0.08,$L36&lt;0.15)</formula>
    </cfRule>
  </conditionalFormatting>
  <conditionalFormatting sqref="AA50">
    <cfRule type="expression" dxfId="13695" priority="27503">
      <formula>$L50&gt;0.15</formula>
    </cfRule>
    <cfRule type="expression" dxfId="13694" priority="27504">
      <formula>AND($L50&gt;0.08,$L50&lt;0.15)</formula>
    </cfRule>
  </conditionalFormatting>
  <conditionalFormatting sqref="AA52">
    <cfRule type="expression" dxfId="13693" priority="27501">
      <formula>$L52&gt;0.15</formula>
    </cfRule>
    <cfRule type="expression" dxfId="13692" priority="27502">
      <formula>AND($L52&gt;0.08,$L52&lt;0.15)</formula>
    </cfRule>
  </conditionalFormatting>
  <conditionalFormatting sqref="AA60">
    <cfRule type="expression" dxfId="13691" priority="27499">
      <formula>$L60&gt;0.15</formula>
    </cfRule>
    <cfRule type="expression" dxfId="13690" priority="27500">
      <formula>AND($L60&gt;0.08,$L60&lt;0.15)</formula>
    </cfRule>
  </conditionalFormatting>
  <conditionalFormatting sqref="AA59">
    <cfRule type="expression" dxfId="13689" priority="27497">
      <formula>$L59&gt;0.15</formula>
    </cfRule>
    <cfRule type="expression" dxfId="13688" priority="27498">
      <formula>AND($L59&gt;0.08,$L59&lt;0.15)</formula>
    </cfRule>
  </conditionalFormatting>
  <conditionalFormatting sqref="AA61">
    <cfRule type="expression" dxfId="13687" priority="27495">
      <formula>$L61&gt;0.15</formula>
    </cfRule>
    <cfRule type="expression" dxfId="13686" priority="27496">
      <formula>AND($L61&gt;0.08,$L61&lt;0.15)</formula>
    </cfRule>
  </conditionalFormatting>
  <conditionalFormatting sqref="AD53:AD54">
    <cfRule type="expression" dxfId="13685" priority="27493">
      <formula>$L53&gt;0.15</formula>
    </cfRule>
    <cfRule type="expression" dxfId="13684" priority="27494">
      <formula>AND($L53&gt;0.08,$L53&lt;0.15)</formula>
    </cfRule>
  </conditionalFormatting>
  <conditionalFormatting sqref="AD48:AD52">
    <cfRule type="expression" dxfId="13683" priority="27491">
      <formula>$L48&gt;0.15</formula>
    </cfRule>
    <cfRule type="expression" dxfId="13682" priority="27492">
      <formula>AND($L48&gt;0.08,$L48&lt;0.15)</formula>
    </cfRule>
  </conditionalFormatting>
  <conditionalFormatting sqref="AD59:AD61">
    <cfRule type="expression" dxfId="13681" priority="27489">
      <formula>$L59&gt;0.15</formula>
    </cfRule>
    <cfRule type="expression" dxfId="13680" priority="27490">
      <formula>AND($L59&gt;0.08,$L59&lt;0.15)</formula>
    </cfRule>
  </conditionalFormatting>
  <conditionalFormatting sqref="AF59">
    <cfRule type="expression" dxfId="13679" priority="27487">
      <formula>$L59&gt;0.15</formula>
    </cfRule>
    <cfRule type="expression" dxfId="13678" priority="27488">
      <formula>AND($L59&gt;0.08,$L59&lt;0.15)</formula>
    </cfRule>
  </conditionalFormatting>
  <conditionalFormatting sqref="AF60">
    <cfRule type="expression" dxfId="13677" priority="27485">
      <formula>$L60&gt;0.15</formula>
    </cfRule>
    <cfRule type="expression" dxfId="13676" priority="27486">
      <formula>AND($L60&gt;0.08,$L60&lt;0.15)</formula>
    </cfRule>
  </conditionalFormatting>
  <conditionalFormatting sqref="AF61">
    <cfRule type="expression" dxfId="13675" priority="27483">
      <formula>$L61&gt;0.15</formula>
    </cfRule>
    <cfRule type="expression" dxfId="13674" priority="27484">
      <formula>AND($L61&gt;0.08,$L61&lt;0.15)</formula>
    </cfRule>
  </conditionalFormatting>
  <conditionalFormatting sqref="G49">
    <cfRule type="expression" dxfId="13673" priority="27477">
      <formula>$L49&gt;0.15</formula>
    </cfRule>
    <cfRule type="expression" dxfId="13672" priority="27478">
      <formula>AND($L49&gt;0.08,$L49&lt;0.15)</formula>
    </cfRule>
  </conditionalFormatting>
  <conditionalFormatting sqref="G49">
    <cfRule type="expression" dxfId="13671" priority="27475">
      <formula>$L49&gt;0.15</formula>
    </cfRule>
    <cfRule type="expression" dxfId="13670" priority="27476">
      <formula>AND($L49&gt;0.08,$L49&lt;0.15)</formula>
    </cfRule>
  </conditionalFormatting>
  <conditionalFormatting sqref="G49">
    <cfRule type="expression" dxfId="13669" priority="27481">
      <formula>$L49&gt;0.15</formula>
    </cfRule>
    <cfRule type="expression" dxfId="13668" priority="27482">
      <formula>AND($L49&gt;0.08,$L49&lt;0.15)</formula>
    </cfRule>
  </conditionalFormatting>
  <conditionalFormatting sqref="G49">
    <cfRule type="expression" dxfId="13667" priority="27479">
      <formula>$L49&gt;0.15</formula>
    </cfRule>
    <cfRule type="expression" dxfId="13666" priority="27480">
      <formula>AND($L49&gt;0.08,$L49&lt;0.15)</formula>
    </cfRule>
  </conditionalFormatting>
  <conditionalFormatting sqref="G49">
    <cfRule type="expression" dxfId="13665" priority="27471">
      <formula>$L49&gt;0.15</formula>
    </cfRule>
    <cfRule type="expression" dxfId="13664" priority="27472">
      <formula>AND($L49&gt;0.08,$L49&lt;0.15)</formula>
    </cfRule>
  </conditionalFormatting>
  <conditionalFormatting sqref="G49">
    <cfRule type="expression" dxfId="13663" priority="27469">
      <formula>$L49&gt;0.15</formula>
    </cfRule>
    <cfRule type="expression" dxfId="13662" priority="27470">
      <formula>AND($L49&gt;0.08,$L49&lt;0.15)</formula>
    </cfRule>
  </conditionalFormatting>
  <conditionalFormatting sqref="G49">
    <cfRule type="expression" dxfId="13661" priority="27467">
      <formula>$L49&gt;0.15</formula>
    </cfRule>
    <cfRule type="expression" dxfId="13660" priority="27468">
      <formula>AND($L49&gt;0.08,$L49&lt;0.15)</formula>
    </cfRule>
  </conditionalFormatting>
  <conditionalFormatting sqref="G60:H60">
    <cfRule type="expression" dxfId="13659" priority="27465">
      <formula>$L60&gt;0.15</formula>
    </cfRule>
    <cfRule type="expression" dxfId="13658" priority="27466">
      <formula>AND($L60&gt;0.08,$L60&lt;0.15)</formula>
    </cfRule>
  </conditionalFormatting>
  <conditionalFormatting sqref="G60:H60">
    <cfRule type="expression" dxfId="13657" priority="27463">
      <formula>$L60&gt;0.15</formula>
    </cfRule>
    <cfRule type="expression" dxfId="13656" priority="27464">
      <formula>AND($L60&gt;0.08,$L60&lt;0.15)</formula>
    </cfRule>
  </conditionalFormatting>
  <conditionalFormatting sqref="G60:H60">
    <cfRule type="expression" dxfId="13655" priority="27457">
      <formula>$L60&gt;0.15</formula>
    </cfRule>
    <cfRule type="expression" dxfId="13654" priority="27458">
      <formula>AND($L60&gt;0.08,$L60&lt;0.15)</formula>
    </cfRule>
  </conditionalFormatting>
  <conditionalFormatting sqref="G60:H60">
    <cfRule type="expression" dxfId="13653" priority="27453">
      <formula>$L60&gt;0.15</formula>
    </cfRule>
    <cfRule type="expression" dxfId="13652" priority="27454">
      <formula>AND($L60&gt;0.08,$L60&lt;0.15)</formula>
    </cfRule>
  </conditionalFormatting>
  <conditionalFormatting sqref="G61:H61">
    <cfRule type="expression" dxfId="13651" priority="27445">
      <formula>$L61&gt;0.15</formula>
    </cfRule>
    <cfRule type="expression" dxfId="13650" priority="27446">
      <formula>AND($L61&gt;0.08,$L61&lt;0.15)</formula>
    </cfRule>
  </conditionalFormatting>
  <conditionalFormatting sqref="G61:H61">
    <cfRule type="expression" dxfId="13649" priority="27447">
      <formula>$L61&gt;0.15</formula>
    </cfRule>
    <cfRule type="expression" dxfId="13648" priority="27448">
      <formula>AND($L61&gt;0.08,$L61&lt;0.15)</formula>
    </cfRule>
  </conditionalFormatting>
  <conditionalFormatting sqref="G61:H61">
    <cfRule type="expression" dxfId="13647" priority="27441">
      <formula>$L61&gt;0.15</formula>
    </cfRule>
    <cfRule type="expression" dxfId="13646" priority="27442">
      <formula>AND($L61&gt;0.08,$L61&lt;0.15)</formula>
    </cfRule>
  </conditionalFormatting>
  <conditionalFormatting sqref="G61:H61">
    <cfRule type="expression" dxfId="13645" priority="27439">
      <formula>$L61&gt;0.15</formula>
    </cfRule>
    <cfRule type="expression" dxfId="13644" priority="27440">
      <formula>AND($L61&gt;0.08,$L61&lt;0.15)</formula>
    </cfRule>
  </conditionalFormatting>
  <conditionalFormatting sqref="G61:H61">
    <cfRule type="expression" dxfId="13643" priority="27437">
      <formula>$L61&gt;0.15</formula>
    </cfRule>
    <cfRule type="expression" dxfId="13642" priority="27438">
      <formula>AND($L61&gt;0.08,$L61&lt;0.15)</formula>
    </cfRule>
  </conditionalFormatting>
  <conditionalFormatting sqref="G61:H61">
    <cfRule type="expression" dxfId="13641" priority="27435">
      <formula>$L61&gt;0.15</formula>
    </cfRule>
    <cfRule type="expression" dxfId="13640" priority="27436">
      <formula>AND($L61&gt;0.08,$L61&lt;0.15)</formula>
    </cfRule>
  </conditionalFormatting>
  <conditionalFormatting sqref="D61">
    <cfRule type="expression" dxfId="13639" priority="27429">
      <formula>$L61&gt;0.15</formula>
    </cfRule>
    <cfRule type="expression" dxfId="13638" priority="27430">
      <formula>AND($L61&gt;0.08,$L61&lt;0.15)</formula>
    </cfRule>
  </conditionalFormatting>
  <conditionalFormatting sqref="D61">
    <cfRule type="expression" dxfId="13637" priority="27427">
      <formula>$L61&gt;0.15</formula>
    </cfRule>
    <cfRule type="expression" dxfId="13636" priority="27428">
      <formula>AND($L61&gt;0.08,$L61&lt;0.15)</formula>
    </cfRule>
  </conditionalFormatting>
  <conditionalFormatting sqref="AA27 AA23:AA24">
    <cfRule type="expression" dxfId="13635" priority="27425">
      <formula>$L23&gt;0.15</formula>
    </cfRule>
    <cfRule type="expression" dxfId="13634" priority="27426">
      <formula>AND($L23&gt;0.08,$L23&lt;0.15)</formula>
    </cfRule>
  </conditionalFormatting>
  <conditionalFormatting sqref="AB62:AC62 AF62 A62 I62:Z62">
    <cfRule type="expression" dxfId="13633" priority="27421">
      <formula>$L62&gt;0.15</formula>
    </cfRule>
    <cfRule type="expression" dxfId="13632" priority="27422">
      <formula>AND($L62&gt;0.08,$L62&lt;0.15)</formula>
    </cfRule>
  </conditionalFormatting>
  <conditionalFormatting sqref="AB62">
    <cfRule type="expression" dxfId="13631" priority="27423">
      <formula>$L39&gt;0.15</formula>
    </cfRule>
    <cfRule type="expression" dxfId="13630" priority="27424">
      <formula>AND($L39&gt;0.08,$L39&lt;0.15)</formula>
    </cfRule>
  </conditionalFormatting>
  <conditionalFormatting sqref="G62:H62">
    <cfRule type="expression" dxfId="13629" priority="27395">
      <formula>$L62&gt;0.15</formula>
    </cfRule>
    <cfRule type="expression" dxfId="13628" priority="27396">
      <formula>AND($L62&gt;0.08,$L62&lt;0.15)</formula>
    </cfRule>
  </conditionalFormatting>
  <conditionalFormatting sqref="D62">
    <cfRule type="expression" dxfId="13627" priority="27393">
      <formula>$L62&gt;0.15</formula>
    </cfRule>
    <cfRule type="expression" dxfId="13626" priority="27394">
      <formula>AND($L62&gt;0.08,$L62&lt;0.15)</formula>
    </cfRule>
  </conditionalFormatting>
  <conditionalFormatting sqref="D62">
    <cfRule type="expression" dxfId="13625" priority="27405">
      <formula>$L62&gt;0.15</formula>
    </cfRule>
    <cfRule type="expression" dxfId="13624" priority="27406">
      <formula>AND($L62&gt;0.08,$L62&lt;0.15)</formula>
    </cfRule>
  </conditionalFormatting>
  <conditionalFormatting sqref="D62">
    <cfRule type="expression" dxfId="13623" priority="27375">
      <formula>$L62&gt;0.15</formula>
    </cfRule>
    <cfRule type="expression" dxfId="13622" priority="27376">
      <formula>AND($L62&gt;0.08,$L62&lt;0.15)</formula>
    </cfRule>
  </conditionalFormatting>
  <conditionalFormatting sqref="E62">
    <cfRule type="expression" dxfId="13621" priority="27373">
      <formula>$L62&gt;0.15</formula>
    </cfRule>
    <cfRule type="expression" dxfId="13620" priority="27374">
      <formula>AND($L62&gt;0.08,$L62&lt;0.15)</formula>
    </cfRule>
  </conditionalFormatting>
  <conditionalFormatting sqref="E62">
    <cfRule type="expression" dxfId="13619" priority="27371">
      <formula>$L62&gt;0.15</formula>
    </cfRule>
    <cfRule type="expression" dxfId="13618" priority="27372">
      <formula>AND($L62&gt;0.08,$L62&lt;0.15)</formula>
    </cfRule>
  </conditionalFormatting>
  <conditionalFormatting sqref="E62">
    <cfRule type="expression" dxfId="13617" priority="27369">
      <formula>$L62&gt;0.15</formula>
    </cfRule>
    <cfRule type="expression" dxfId="13616" priority="27370">
      <formula>AND($L62&gt;0.08,$L62&lt;0.15)</formula>
    </cfRule>
  </conditionalFormatting>
  <conditionalFormatting sqref="G62:H62">
    <cfRule type="expression" dxfId="13615" priority="27409">
      <formula>$L62&gt;0.15</formula>
    </cfRule>
    <cfRule type="expression" dxfId="13614" priority="27410">
      <formula>AND($L62&gt;0.08,$L62&lt;0.15)</formula>
    </cfRule>
  </conditionalFormatting>
  <conditionalFormatting sqref="G62:H62">
    <cfRule type="expression" dxfId="13613" priority="27407">
      <formula>$L62&gt;0.15</formula>
    </cfRule>
    <cfRule type="expression" dxfId="13612" priority="27408">
      <formula>AND($L62&gt;0.08,$L62&lt;0.15)</formula>
    </cfRule>
  </conditionalFormatting>
  <conditionalFormatting sqref="E62:F62">
    <cfRule type="expression" dxfId="13611" priority="27411">
      <formula>$L62&gt;0.15</formula>
    </cfRule>
    <cfRule type="expression" dxfId="13610" priority="27412">
      <formula>AND($L62&gt;0.08,$L62&lt;0.15)</formula>
    </cfRule>
  </conditionalFormatting>
  <conditionalFormatting sqref="F62">
    <cfRule type="expression" dxfId="13609" priority="27381">
      <formula>$L62&gt;0.15</formula>
    </cfRule>
    <cfRule type="expression" dxfId="13608" priority="27382">
      <formula>AND($L62&gt;0.08,$L62&lt;0.15)</formula>
    </cfRule>
  </conditionalFormatting>
  <conditionalFormatting sqref="E62:F62">
    <cfRule type="expression" dxfId="13607" priority="27391">
      <formula>$L62&gt;0.15</formula>
    </cfRule>
    <cfRule type="expression" dxfId="13606" priority="27392">
      <formula>AND($L62&gt;0.08,$L62&lt;0.15)</formula>
    </cfRule>
  </conditionalFormatting>
  <conditionalFormatting sqref="G62:H62">
    <cfRule type="expression" dxfId="13605" priority="27379">
      <formula>$L62&gt;0.15</formula>
    </cfRule>
    <cfRule type="expression" dxfId="13604" priority="27380">
      <formula>AND($L62&gt;0.08,$L62&lt;0.15)</formula>
    </cfRule>
  </conditionalFormatting>
  <conditionalFormatting sqref="G62:H62">
    <cfRule type="expression" dxfId="13603" priority="27377">
      <formula>$L62&gt;0.15</formula>
    </cfRule>
    <cfRule type="expression" dxfId="13602" priority="27378">
      <formula>AND($L62&gt;0.08,$L62&lt;0.15)</formula>
    </cfRule>
  </conditionalFormatting>
  <conditionalFormatting sqref="E62">
    <cfRule type="expression" dxfId="13601" priority="27367">
      <formula>$L62&gt;0.15</formula>
    </cfRule>
    <cfRule type="expression" dxfId="13600" priority="27368">
      <formula>AND($L62&gt;0.08,$L62&lt;0.15)</formula>
    </cfRule>
  </conditionalFormatting>
  <conditionalFormatting sqref="C62">
    <cfRule type="expression" dxfId="13599" priority="27365">
      <formula>$L62&gt;0.15</formula>
    </cfRule>
    <cfRule type="expression" dxfId="13598" priority="27366">
      <formula>AND($L62&gt;0.08,$L62&lt;0.15)</formula>
    </cfRule>
  </conditionalFormatting>
  <conditionalFormatting sqref="AA62">
    <cfRule type="expression" dxfId="13597" priority="27363">
      <formula>$L62&gt;0.15</formula>
    </cfRule>
    <cfRule type="expression" dxfId="13596" priority="27364">
      <formula>AND($L62&gt;0.08,$L62&lt;0.15)</formula>
    </cfRule>
  </conditionalFormatting>
  <conditionalFormatting sqref="AD62">
    <cfRule type="expression" dxfId="13595" priority="27361">
      <formula>$L62&gt;0.15</formula>
    </cfRule>
    <cfRule type="expression" dxfId="13594" priority="27362">
      <formula>AND($L62&gt;0.08,$L62&lt;0.15)</formula>
    </cfRule>
  </conditionalFormatting>
  <conditionalFormatting sqref="AE62">
    <cfRule type="expression" dxfId="13593" priority="27357">
      <formula>$L62&gt;0.15</formula>
    </cfRule>
    <cfRule type="expression" dxfId="13592" priority="27358">
      <formula>AND($L62&gt;0.08,$L62&lt;0.15)</formula>
    </cfRule>
  </conditionalFormatting>
  <conditionalFormatting sqref="AA28">
    <cfRule type="expression" dxfId="13591" priority="27355">
      <formula>$L28&gt;0.15</formula>
    </cfRule>
    <cfRule type="expression" dxfId="13590" priority="27356">
      <formula>AND($L28&gt;0.08,$L28&lt;0.15)</formula>
    </cfRule>
  </conditionalFormatting>
  <conditionalFormatting sqref="N26">
    <cfRule type="expression" dxfId="13589" priority="27343">
      <formula>$L26&gt;0.15</formula>
    </cfRule>
    <cfRule type="expression" dxfId="13588" priority="27344">
      <formula>AND($L26&gt;0.08,$L26&lt;0.15)</formula>
    </cfRule>
  </conditionalFormatting>
  <conditionalFormatting sqref="N26">
    <cfRule type="expression" dxfId="13587" priority="27341">
      <formula>$L26&gt;0.15</formula>
    </cfRule>
    <cfRule type="expression" dxfId="13586" priority="27342">
      <formula>AND($L26&gt;0.08,$L26&lt;0.15)</formula>
    </cfRule>
  </conditionalFormatting>
  <conditionalFormatting sqref="N26">
    <cfRule type="expression" dxfId="13585" priority="27339">
      <formula>$L26&gt;0.15</formula>
    </cfRule>
    <cfRule type="expression" dxfId="13584" priority="27340">
      <formula>AND($L26&gt;0.08,$L26&lt;0.15)</formula>
    </cfRule>
  </conditionalFormatting>
  <conditionalFormatting sqref="P26:Q26">
    <cfRule type="expression" dxfId="13583" priority="27337">
      <formula>$L26&gt;0.15</formula>
    </cfRule>
    <cfRule type="expression" dxfId="13582" priority="27338">
      <formula>AND($L26&gt;0.08,$L26&lt;0.15)</formula>
    </cfRule>
  </conditionalFormatting>
  <conditionalFormatting sqref="N26">
    <cfRule type="expression" dxfId="13581" priority="27319">
      <formula>$L26&gt;0.15</formula>
    </cfRule>
    <cfRule type="expression" dxfId="13580" priority="27320">
      <formula>AND($L26&gt;0.08,$L26&lt;0.15)</formula>
    </cfRule>
  </conditionalFormatting>
  <conditionalFormatting sqref="N26">
    <cfRule type="expression" dxfId="13579" priority="27315">
      <formula>$L26&gt;0.15</formula>
    </cfRule>
    <cfRule type="expression" dxfId="13578" priority="27316">
      <formula>AND($L26&gt;0.08,$L26&lt;0.15)</formula>
    </cfRule>
  </conditionalFormatting>
  <conditionalFormatting sqref="N26">
    <cfRule type="expression" dxfId="13577" priority="27351">
      <formula>$L26&gt;0.15</formula>
    </cfRule>
    <cfRule type="expression" dxfId="13576" priority="27352">
      <formula>AND($L26&gt;0.08,$L26&lt;0.15)</formula>
    </cfRule>
  </conditionalFormatting>
  <conditionalFormatting sqref="N26">
    <cfRule type="expression" dxfId="13575" priority="27353">
      <formula>$L26&gt;0.15</formula>
    </cfRule>
    <cfRule type="expression" dxfId="13574" priority="27354">
      <formula>AND($L26&gt;0.08,$L26&lt;0.15)</formula>
    </cfRule>
  </conditionalFormatting>
  <conditionalFormatting sqref="P26:Q26">
    <cfRule type="expression" dxfId="13573" priority="27345">
      <formula>$L26&gt;0.15</formula>
    </cfRule>
    <cfRule type="expression" dxfId="13572" priority="27346">
      <formula>AND($L26&gt;0.08,$L26&lt;0.15)</formula>
    </cfRule>
  </conditionalFormatting>
  <conditionalFormatting sqref="N26">
    <cfRule type="expression" dxfId="13571" priority="27349">
      <formula>$L26&gt;0.15</formula>
    </cfRule>
    <cfRule type="expression" dxfId="13570" priority="27350">
      <formula>AND($L26&gt;0.08,$L26&lt;0.15)</formula>
    </cfRule>
  </conditionalFormatting>
  <conditionalFormatting sqref="N26">
    <cfRule type="expression" dxfId="13569" priority="27333">
      <formula>$L26&gt;0.15</formula>
    </cfRule>
    <cfRule type="expression" dxfId="13568" priority="27334">
      <formula>AND($L26&gt;0.08,$L26&lt;0.15)</formula>
    </cfRule>
  </conditionalFormatting>
  <conditionalFormatting sqref="N26">
    <cfRule type="expression" dxfId="13567" priority="27329">
      <formula>$L26&gt;0.15</formula>
    </cfRule>
    <cfRule type="expression" dxfId="13566" priority="27330">
      <formula>AND($L26&gt;0.08,$L26&lt;0.15)</formula>
    </cfRule>
  </conditionalFormatting>
  <conditionalFormatting sqref="P26:Q26">
    <cfRule type="expression" dxfId="13565" priority="27327">
      <formula>$L26&gt;0.15</formula>
    </cfRule>
    <cfRule type="expression" dxfId="13564" priority="27328">
      <formula>AND($L26&gt;0.08,$L26&lt;0.15)</formula>
    </cfRule>
  </conditionalFormatting>
  <conditionalFormatting sqref="P26:Q26">
    <cfRule type="expression" dxfId="13563" priority="27325">
      <formula>$L26&gt;0.15</formula>
    </cfRule>
    <cfRule type="expression" dxfId="13562" priority="27326">
      <formula>AND($L26&gt;0.08,$L26&lt;0.15)</formula>
    </cfRule>
  </conditionalFormatting>
  <conditionalFormatting sqref="N26">
    <cfRule type="expression" dxfId="13561" priority="27331">
      <formula>$L26&gt;0.15</formula>
    </cfRule>
    <cfRule type="expression" dxfId="13560" priority="27332">
      <formula>AND($L26&gt;0.08,$L26&lt;0.15)</formula>
    </cfRule>
  </conditionalFormatting>
  <conditionalFormatting sqref="P26:Q26">
    <cfRule type="expression" dxfId="13559" priority="27323">
      <formula>$L26&gt;0.15</formula>
    </cfRule>
    <cfRule type="expression" dxfId="13558" priority="27324">
      <formula>AND($L26&gt;0.08,$L26&lt;0.15)</formula>
    </cfRule>
  </conditionalFormatting>
  <conditionalFormatting sqref="P26:Q26">
    <cfRule type="expression" dxfId="13557" priority="27321">
      <formula>$L26&gt;0.15</formula>
    </cfRule>
    <cfRule type="expression" dxfId="13556" priority="27322">
      <formula>AND($L26&gt;0.08,$L26&lt;0.15)</formula>
    </cfRule>
  </conditionalFormatting>
  <conditionalFormatting sqref="N26">
    <cfRule type="expression" dxfId="13555" priority="27313">
      <formula>$L26&gt;0.15</formula>
    </cfRule>
    <cfRule type="expression" dxfId="13554" priority="27314">
      <formula>AND($L26&gt;0.08,$L26&lt;0.15)</formula>
    </cfRule>
  </conditionalFormatting>
  <conditionalFormatting sqref="O26">
    <cfRule type="expression" dxfId="13553" priority="27303">
      <formula>$L26&gt;0.15</formula>
    </cfRule>
    <cfRule type="expression" dxfId="13552" priority="27304">
      <formula>AND($L26&gt;0.08,$L26&lt;0.15)</formula>
    </cfRule>
  </conditionalFormatting>
  <conditionalFormatting sqref="O26">
    <cfRule type="expression" dxfId="13551" priority="27311">
      <formula>$L26&gt;0.15</formula>
    </cfRule>
    <cfRule type="expression" dxfId="13550" priority="27312">
      <formula>AND($L26&gt;0.08,$L26&lt;0.15)</formula>
    </cfRule>
  </conditionalFormatting>
  <conditionalFormatting sqref="O26">
    <cfRule type="expression" dxfId="13549" priority="27309">
      <formula>$L26&gt;0.15</formula>
    </cfRule>
    <cfRule type="expression" dxfId="13548" priority="27310">
      <formula>AND($L26&gt;0.08,$L26&lt;0.15)</formula>
    </cfRule>
  </conditionalFormatting>
  <conditionalFormatting sqref="O26">
    <cfRule type="expression" dxfId="13547" priority="27307">
      <formula>$L26&gt;0.15</formula>
    </cfRule>
    <cfRule type="expression" dxfId="13546" priority="27308">
      <formula>AND($L26&gt;0.08,$L26&lt;0.15)</formula>
    </cfRule>
  </conditionalFormatting>
  <conditionalFormatting sqref="O26">
    <cfRule type="expression" dxfId="13545" priority="27305">
      <formula>$L26&gt;0.15</formula>
    </cfRule>
    <cfRule type="expression" dxfId="13544" priority="27306">
      <formula>AND($L26&gt;0.08,$L26&lt;0.15)</formula>
    </cfRule>
  </conditionalFormatting>
  <conditionalFormatting sqref="O26">
    <cfRule type="expression" dxfId="13543" priority="27301">
      <formula>$L26&gt;0.15</formula>
    </cfRule>
    <cfRule type="expression" dxfId="13542" priority="27302">
      <formula>AND($L26&gt;0.08,$L26&lt;0.15)</formula>
    </cfRule>
  </conditionalFormatting>
  <conditionalFormatting sqref="A63">
    <cfRule type="expression" dxfId="13541" priority="27299">
      <formula>$L63&gt;0.15</formula>
    </cfRule>
    <cfRule type="expression" dxfId="13540" priority="27300">
      <formula>AND($L63&gt;0.08,$L63&lt;0.15)</formula>
    </cfRule>
  </conditionalFormatting>
  <conditionalFormatting sqref="B63:C63">
    <cfRule type="expression" dxfId="13539" priority="27297">
      <formula>$L63&gt;0.15</formula>
    </cfRule>
    <cfRule type="expression" dxfId="13538" priority="27298">
      <formula>AND($L63&gt;0.08,$L63&lt;0.15)</formula>
    </cfRule>
  </conditionalFormatting>
  <conditionalFormatting sqref="I63:Q63 AB63:AD63 S63:Z63">
    <cfRule type="expression" dxfId="13537" priority="27295">
      <formula>$L63&gt;0.15</formula>
    </cfRule>
    <cfRule type="expression" dxfId="13536" priority="27296">
      <formula>AND($L63&gt;0.08,$L63&lt;0.15)</formula>
    </cfRule>
  </conditionalFormatting>
  <conditionalFormatting sqref="AE63">
    <cfRule type="expression" dxfId="13535" priority="27291">
      <formula>$L63&gt;0.15</formula>
    </cfRule>
    <cfRule type="expression" dxfId="13534" priority="27292">
      <formula>AND($L63&gt;0.08,$L63&lt;0.15)</formula>
    </cfRule>
  </conditionalFormatting>
  <conditionalFormatting sqref="AE63">
    <cfRule type="expression" dxfId="13533" priority="27293">
      <formula>$L63&gt;0.15</formula>
    </cfRule>
    <cfRule type="expression" dxfId="13532" priority="27294">
      <formula>AND($L63&gt;0.08,$L63&lt;0.15)</formula>
    </cfRule>
  </conditionalFormatting>
  <conditionalFormatting sqref="R63">
    <cfRule type="expression" dxfId="13531" priority="27289">
      <formula>$L63&gt;0.15</formula>
    </cfRule>
    <cfRule type="expression" dxfId="13530" priority="27290">
      <formula>AND($L63&gt;0.08,$L63&lt;0.15)</formula>
    </cfRule>
  </conditionalFormatting>
  <conditionalFormatting sqref="AA63">
    <cfRule type="expression" dxfId="13529" priority="27287">
      <formula>$L63&gt;0.15</formula>
    </cfRule>
    <cfRule type="expression" dxfId="13528" priority="27288">
      <formula>AND($L63&gt;0.08,$L63&lt;0.15)</formula>
    </cfRule>
  </conditionalFormatting>
  <conditionalFormatting sqref="G63:H63">
    <cfRule type="expression" dxfId="13527" priority="27275">
      <formula>$L63&gt;0.15</formula>
    </cfRule>
    <cfRule type="expression" dxfId="13526" priority="27276">
      <formula>AND($L63&gt;0.08,$L63&lt;0.15)</formula>
    </cfRule>
  </conditionalFormatting>
  <conditionalFormatting sqref="D63">
    <cfRule type="expression" dxfId="13525" priority="27273">
      <formula>$L63&gt;0.15</formula>
    </cfRule>
    <cfRule type="expression" dxfId="13524" priority="27274">
      <formula>AND($L63&gt;0.08,$L63&lt;0.15)</formula>
    </cfRule>
  </conditionalFormatting>
  <conditionalFormatting sqref="D63">
    <cfRule type="expression" dxfId="13523" priority="27271">
      <formula>$L63&gt;0.15</formula>
    </cfRule>
    <cfRule type="expression" dxfId="13522" priority="27272">
      <formula>AND($L63&gt;0.08,$L63&lt;0.15)</formula>
    </cfRule>
  </conditionalFormatting>
  <conditionalFormatting sqref="D63">
    <cfRule type="expression" dxfId="13521" priority="27269">
      <formula>$L63&gt;0.15</formula>
    </cfRule>
    <cfRule type="expression" dxfId="13520" priority="27270">
      <formula>AND($L63&gt;0.08,$L63&lt;0.15)</formula>
    </cfRule>
  </conditionalFormatting>
  <conditionalFormatting sqref="E63:F63">
    <cfRule type="expression" dxfId="13519" priority="27267">
      <formula>$L63&gt;0.15</formula>
    </cfRule>
    <cfRule type="expression" dxfId="13518" priority="27268">
      <formula>AND($L63&gt;0.08,$L63&lt;0.15)</formula>
    </cfRule>
  </conditionalFormatting>
  <conditionalFormatting sqref="E63:F63">
    <cfRule type="expression" dxfId="13517" priority="27283">
      <formula>$L63&gt;0.15</formula>
    </cfRule>
    <cfRule type="expression" dxfId="13516" priority="27284">
      <formula>AND($L63&gt;0.08,$L63&lt;0.15)</formula>
    </cfRule>
  </conditionalFormatting>
  <conditionalFormatting sqref="E63:F63">
    <cfRule type="expression" dxfId="13515" priority="27285">
      <formula>$L63&gt;0.15</formula>
    </cfRule>
    <cfRule type="expression" dxfId="13514" priority="27286">
      <formula>AND($L63&gt;0.08,$L63&lt;0.15)</formula>
    </cfRule>
  </conditionalFormatting>
  <conditionalFormatting sqref="E63:F63">
    <cfRule type="expression" dxfId="13513" priority="27279">
      <formula>$L63&gt;0.15</formula>
    </cfRule>
    <cfRule type="expression" dxfId="13512" priority="27280">
      <formula>AND($L63&gt;0.08,$L63&lt;0.15)</formula>
    </cfRule>
  </conditionalFormatting>
  <conditionalFormatting sqref="E63:F63">
    <cfRule type="expression" dxfId="13511" priority="27277">
      <formula>$L63&gt;0.15</formula>
    </cfRule>
    <cfRule type="expression" dxfId="13510" priority="27278">
      <formula>AND($L63&gt;0.08,$L63&lt;0.15)</formula>
    </cfRule>
  </conditionalFormatting>
  <conditionalFormatting sqref="G63:H63">
    <cfRule type="expression" dxfId="13509" priority="27281">
      <formula>$L63&gt;0.15</formula>
    </cfRule>
    <cfRule type="expression" dxfId="13508" priority="27282">
      <formula>AND($L63&gt;0.08,$L63&lt;0.15)</formula>
    </cfRule>
  </conditionalFormatting>
  <conditionalFormatting sqref="E63:F63">
    <cfRule type="expression" dxfId="13507" priority="27255">
      <formula>$L63&gt;0.15</formula>
    </cfRule>
    <cfRule type="expression" dxfId="13506" priority="27256">
      <formula>AND($L63&gt;0.08,$L63&lt;0.15)</formula>
    </cfRule>
  </conditionalFormatting>
  <conditionalFormatting sqref="E63:F63">
    <cfRule type="expression" dxfId="13505" priority="27265">
      <formula>$L63&gt;0.15</formula>
    </cfRule>
    <cfRule type="expression" dxfId="13504" priority="27266">
      <formula>AND($L63&gt;0.08,$L63&lt;0.15)</formula>
    </cfRule>
  </conditionalFormatting>
  <conditionalFormatting sqref="G63:H63">
    <cfRule type="expression" dxfId="13503" priority="27261">
      <formula>$L63&gt;0.15</formula>
    </cfRule>
    <cfRule type="expression" dxfId="13502" priority="27262">
      <formula>AND($L63&gt;0.08,$L63&lt;0.15)</formula>
    </cfRule>
  </conditionalFormatting>
  <conditionalFormatting sqref="G63:H63">
    <cfRule type="expression" dxfId="13501" priority="27259">
      <formula>$L63&gt;0.15</formula>
    </cfRule>
    <cfRule type="expression" dxfId="13500" priority="27260">
      <formula>AND($L63&gt;0.08,$L63&lt;0.15)</formula>
    </cfRule>
  </conditionalFormatting>
  <conditionalFormatting sqref="D63">
    <cfRule type="expression" dxfId="13499" priority="27257">
      <formula>$L63&gt;0.15</formula>
    </cfRule>
    <cfRule type="expression" dxfId="13498" priority="27258">
      <formula>AND($L63&gt;0.08,$L63&lt;0.15)</formula>
    </cfRule>
  </conditionalFormatting>
  <conditionalFormatting sqref="E63:F63">
    <cfRule type="expression" dxfId="13497" priority="27263">
      <formula>$L63&gt;0.15</formula>
    </cfRule>
    <cfRule type="expression" dxfId="13496" priority="27264">
      <formula>AND($L63&gt;0.08,$L63&lt;0.15)</formula>
    </cfRule>
  </conditionalFormatting>
  <conditionalFormatting sqref="E63:F63">
    <cfRule type="expression" dxfId="13495" priority="27253">
      <formula>$L63&gt;0.15</formula>
    </cfRule>
    <cfRule type="expression" dxfId="13494" priority="27254">
      <formula>AND($L63&gt;0.08,$L63&lt;0.15)</formula>
    </cfRule>
  </conditionalFormatting>
  <conditionalFormatting sqref="E63:F63">
    <cfRule type="expression" dxfId="13493" priority="27251">
      <formula>$L63&gt;0.15</formula>
    </cfRule>
    <cfRule type="expression" dxfId="13492" priority="27252">
      <formula>AND($L63&gt;0.08,$L63&lt;0.15)</formula>
    </cfRule>
  </conditionalFormatting>
  <conditionalFormatting sqref="D63">
    <cfRule type="expression" dxfId="13491" priority="27245">
      <formula>$L63&gt;0.15</formula>
    </cfRule>
    <cfRule type="expression" dxfId="13490" priority="27246">
      <formula>AND($L63&gt;0.08,$L63&lt;0.15)</formula>
    </cfRule>
  </conditionalFormatting>
  <conditionalFormatting sqref="E63:F63">
    <cfRule type="expression" dxfId="13489" priority="27243">
      <formula>$L63&gt;0.15</formula>
    </cfRule>
    <cfRule type="expression" dxfId="13488" priority="27244">
      <formula>AND($L63&gt;0.08,$L63&lt;0.15)</formula>
    </cfRule>
  </conditionalFormatting>
  <conditionalFormatting sqref="G63:H63">
    <cfRule type="expression" dxfId="13487" priority="27249">
      <formula>$L63&gt;0.15</formula>
    </cfRule>
    <cfRule type="expression" dxfId="13486" priority="27250">
      <formula>AND($L63&gt;0.08,$L63&lt;0.15)</formula>
    </cfRule>
  </conditionalFormatting>
  <conditionalFormatting sqref="G63:H63">
    <cfRule type="expression" dxfId="13485" priority="27247">
      <formula>$L63&gt;0.15</formula>
    </cfRule>
    <cfRule type="expression" dxfId="13484" priority="27248">
      <formula>AND($L63&gt;0.08,$L63&lt;0.15)</formula>
    </cfRule>
  </conditionalFormatting>
  <conditionalFormatting sqref="E63:F63">
    <cfRule type="expression" dxfId="13483" priority="27241">
      <formula>$L63&gt;0.15</formula>
    </cfRule>
    <cfRule type="expression" dxfId="13482" priority="27242">
      <formula>AND($L63&gt;0.08,$L63&lt;0.15)</formula>
    </cfRule>
  </conditionalFormatting>
  <conditionalFormatting sqref="E63:F63">
    <cfRule type="expression" dxfId="13481" priority="27239">
      <formula>$L63&gt;0.15</formula>
    </cfRule>
    <cfRule type="expression" dxfId="13480" priority="27240">
      <formula>AND($L63&gt;0.08,$L63&lt;0.15)</formula>
    </cfRule>
  </conditionalFormatting>
  <conditionalFormatting sqref="G63:H63">
    <cfRule type="expression" dxfId="13479" priority="27237">
      <formula>$L63&gt;0.15</formula>
    </cfRule>
    <cfRule type="expression" dxfId="13478" priority="27238">
      <formula>AND($L63&gt;0.08,$L63&lt;0.15)</formula>
    </cfRule>
  </conditionalFormatting>
  <conditionalFormatting sqref="G63:H63">
    <cfRule type="expression" dxfId="13477" priority="27235">
      <formula>$L63&gt;0.15</formula>
    </cfRule>
    <cfRule type="expression" dxfId="13476" priority="27236">
      <formula>AND($L63&gt;0.08,$L63&lt;0.15)</formula>
    </cfRule>
  </conditionalFormatting>
  <conditionalFormatting sqref="AF63">
    <cfRule type="expression" dxfId="13475" priority="27233">
      <formula>$L63&gt;0.15</formula>
    </cfRule>
    <cfRule type="expression" dxfId="13474" priority="27234">
      <formula>AND($L63&gt;0.08,$L63&lt;0.15)</formula>
    </cfRule>
  </conditionalFormatting>
  <conditionalFormatting sqref="I64:Q64 S64:Z64 A64">
    <cfRule type="expression" dxfId="13473" priority="27231">
      <formula>$L64&gt;0.15</formula>
    </cfRule>
    <cfRule type="expression" dxfId="13472" priority="27232">
      <formula>AND($L64&gt;0.08,$L64&lt;0.15)</formula>
    </cfRule>
  </conditionalFormatting>
  <conditionalFormatting sqref="B64:C64">
    <cfRule type="expression" dxfId="13471" priority="27229">
      <formula>$L64&gt;0.15</formula>
    </cfRule>
    <cfRule type="expression" dxfId="13470" priority="27230">
      <formula>AND($L64&gt;0.08,$L64&lt;0.15)</formula>
    </cfRule>
  </conditionalFormatting>
  <conditionalFormatting sqref="R64">
    <cfRule type="expression" dxfId="13469" priority="27227">
      <formula>$L64&gt;0.15</formula>
    </cfRule>
    <cfRule type="expression" dxfId="13468" priority="27228">
      <formula>AND($L64&gt;0.08,$L64&lt;0.15)</formula>
    </cfRule>
  </conditionalFormatting>
  <conditionalFormatting sqref="G64:H64">
    <cfRule type="expression" dxfId="13467" priority="27215">
      <formula>$L64&gt;0.15</formula>
    </cfRule>
    <cfRule type="expression" dxfId="13466" priority="27216">
      <formula>AND($L64&gt;0.08,$L64&lt;0.15)</formula>
    </cfRule>
  </conditionalFormatting>
  <conditionalFormatting sqref="D64">
    <cfRule type="expression" dxfId="13465" priority="27213">
      <formula>$L64&gt;0.15</formula>
    </cfRule>
    <cfRule type="expression" dxfId="13464" priority="27214">
      <formula>AND($L64&gt;0.08,$L64&lt;0.15)</formula>
    </cfRule>
  </conditionalFormatting>
  <conditionalFormatting sqref="D64">
    <cfRule type="expression" dxfId="13463" priority="27211">
      <formula>$L64&gt;0.15</formula>
    </cfRule>
    <cfRule type="expression" dxfId="13462" priority="27212">
      <formula>AND($L64&gt;0.08,$L64&lt;0.15)</formula>
    </cfRule>
  </conditionalFormatting>
  <conditionalFormatting sqref="D64">
    <cfRule type="expression" dxfId="13461" priority="27209">
      <formula>$L64&gt;0.15</formula>
    </cfRule>
    <cfRule type="expression" dxfId="13460" priority="27210">
      <formula>AND($L64&gt;0.08,$L64&lt;0.15)</formula>
    </cfRule>
  </conditionalFormatting>
  <conditionalFormatting sqref="E64:F64">
    <cfRule type="expression" dxfId="13459" priority="27207">
      <formula>$L64&gt;0.15</formula>
    </cfRule>
    <cfRule type="expression" dxfId="13458" priority="27208">
      <formula>AND($L64&gt;0.08,$L64&lt;0.15)</formula>
    </cfRule>
  </conditionalFormatting>
  <conditionalFormatting sqref="E64:F64">
    <cfRule type="expression" dxfId="13457" priority="27223">
      <formula>$L64&gt;0.15</formula>
    </cfRule>
    <cfRule type="expression" dxfId="13456" priority="27224">
      <formula>AND($L64&gt;0.08,$L64&lt;0.15)</formula>
    </cfRule>
  </conditionalFormatting>
  <conditionalFormatting sqref="E64:F64">
    <cfRule type="expression" dxfId="13455" priority="27225">
      <formula>$L64&gt;0.15</formula>
    </cfRule>
    <cfRule type="expression" dxfId="13454" priority="27226">
      <formula>AND($L64&gt;0.08,$L64&lt;0.15)</formula>
    </cfRule>
  </conditionalFormatting>
  <conditionalFormatting sqref="E64:F64">
    <cfRule type="expression" dxfId="13453" priority="27219">
      <formula>$L64&gt;0.15</formula>
    </cfRule>
    <cfRule type="expression" dxfId="13452" priority="27220">
      <formula>AND($L64&gt;0.08,$L64&lt;0.15)</formula>
    </cfRule>
  </conditionalFormatting>
  <conditionalFormatting sqref="E64:F64">
    <cfRule type="expression" dxfId="13451" priority="27217">
      <formula>$L64&gt;0.15</formula>
    </cfRule>
    <cfRule type="expression" dxfId="13450" priority="27218">
      <formula>AND($L64&gt;0.08,$L64&lt;0.15)</formula>
    </cfRule>
  </conditionalFormatting>
  <conditionalFormatting sqref="G64:H64">
    <cfRule type="expression" dxfId="13449" priority="27221">
      <formula>$L64&gt;0.15</formula>
    </cfRule>
    <cfRule type="expression" dxfId="13448" priority="27222">
      <formula>AND($L64&gt;0.08,$L64&lt;0.15)</formula>
    </cfRule>
  </conditionalFormatting>
  <conditionalFormatting sqref="E64:F64">
    <cfRule type="expression" dxfId="13447" priority="27195">
      <formula>$L64&gt;0.15</formula>
    </cfRule>
    <cfRule type="expression" dxfId="13446" priority="27196">
      <formula>AND($L64&gt;0.08,$L64&lt;0.15)</formula>
    </cfRule>
  </conditionalFormatting>
  <conditionalFormatting sqref="E64:F64">
    <cfRule type="expression" dxfId="13445" priority="27205">
      <formula>$L64&gt;0.15</formula>
    </cfRule>
    <cfRule type="expression" dxfId="13444" priority="27206">
      <formula>AND($L64&gt;0.08,$L64&lt;0.15)</formula>
    </cfRule>
  </conditionalFormatting>
  <conditionalFormatting sqref="G64:H64">
    <cfRule type="expression" dxfId="13443" priority="27201">
      <formula>$L64&gt;0.15</formula>
    </cfRule>
    <cfRule type="expression" dxfId="13442" priority="27202">
      <formula>AND($L64&gt;0.08,$L64&lt;0.15)</formula>
    </cfRule>
  </conditionalFormatting>
  <conditionalFormatting sqref="G64:H64">
    <cfRule type="expression" dxfId="13441" priority="27199">
      <formula>$L64&gt;0.15</formula>
    </cfRule>
    <cfRule type="expression" dxfId="13440" priority="27200">
      <formula>AND($L64&gt;0.08,$L64&lt;0.15)</formula>
    </cfRule>
  </conditionalFormatting>
  <conditionalFormatting sqref="D64">
    <cfRule type="expression" dxfId="13439" priority="27197">
      <formula>$L64&gt;0.15</formula>
    </cfRule>
    <cfRule type="expression" dxfId="13438" priority="27198">
      <formula>AND($L64&gt;0.08,$L64&lt;0.15)</formula>
    </cfRule>
  </conditionalFormatting>
  <conditionalFormatting sqref="E64:F64">
    <cfRule type="expression" dxfId="13437" priority="27203">
      <formula>$L64&gt;0.15</formula>
    </cfRule>
    <cfRule type="expression" dxfId="13436" priority="27204">
      <formula>AND($L64&gt;0.08,$L64&lt;0.15)</formula>
    </cfRule>
  </conditionalFormatting>
  <conditionalFormatting sqref="E64:F64">
    <cfRule type="expression" dxfId="13435" priority="27193">
      <formula>$L64&gt;0.15</formula>
    </cfRule>
    <cfRule type="expression" dxfId="13434" priority="27194">
      <formula>AND($L64&gt;0.08,$L64&lt;0.15)</formula>
    </cfRule>
  </conditionalFormatting>
  <conditionalFormatting sqref="E64:F64">
    <cfRule type="expression" dxfId="13433" priority="27191">
      <formula>$L64&gt;0.15</formula>
    </cfRule>
    <cfRule type="expression" dxfId="13432" priority="27192">
      <formula>AND($L64&gt;0.08,$L64&lt;0.15)</formula>
    </cfRule>
  </conditionalFormatting>
  <conditionalFormatting sqref="D64">
    <cfRule type="expression" dxfId="13431" priority="27185">
      <formula>$L64&gt;0.15</formula>
    </cfRule>
    <cfRule type="expression" dxfId="13430" priority="27186">
      <formula>AND($L64&gt;0.08,$L64&lt;0.15)</formula>
    </cfRule>
  </conditionalFormatting>
  <conditionalFormatting sqref="E64:F64">
    <cfRule type="expression" dxfId="13429" priority="27183">
      <formula>$L64&gt;0.15</formula>
    </cfRule>
    <cfRule type="expression" dxfId="13428" priority="27184">
      <formula>AND($L64&gt;0.08,$L64&lt;0.15)</formula>
    </cfRule>
  </conditionalFormatting>
  <conditionalFormatting sqref="G64:H64">
    <cfRule type="expression" dxfId="13427" priority="27189">
      <formula>$L64&gt;0.15</formula>
    </cfRule>
    <cfRule type="expression" dxfId="13426" priority="27190">
      <formula>AND($L64&gt;0.08,$L64&lt;0.15)</formula>
    </cfRule>
  </conditionalFormatting>
  <conditionalFormatting sqref="G64:H64">
    <cfRule type="expression" dxfId="13425" priority="27187">
      <formula>$L64&gt;0.15</formula>
    </cfRule>
    <cfRule type="expression" dxfId="13424" priority="27188">
      <formula>AND($L64&gt;0.08,$L64&lt;0.15)</formula>
    </cfRule>
  </conditionalFormatting>
  <conditionalFormatting sqref="E64:F64">
    <cfRule type="expression" dxfId="13423" priority="27181">
      <formula>$L64&gt;0.15</formula>
    </cfRule>
    <cfRule type="expression" dxfId="13422" priority="27182">
      <formula>AND($L64&gt;0.08,$L64&lt;0.15)</formula>
    </cfRule>
  </conditionalFormatting>
  <conditionalFormatting sqref="E64:F64">
    <cfRule type="expression" dxfId="13421" priority="27179">
      <formula>$L64&gt;0.15</formula>
    </cfRule>
    <cfRule type="expression" dxfId="13420" priority="27180">
      <formula>AND($L64&gt;0.08,$L64&lt;0.15)</formula>
    </cfRule>
  </conditionalFormatting>
  <conditionalFormatting sqref="G64:H64">
    <cfRule type="expression" dxfId="13419" priority="27177">
      <formula>$L64&gt;0.15</formula>
    </cfRule>
    <cfRule type="expression" dxfId="13418" priority="27178">
      <formula>AND($L64&gt;0.08,$L64&lt;0.15)</formula>
    </cfRule>
  </conditionalFormatting>
  <conditionalFormatting sqref="G64:H64">
    <cfRule type="expression" dxfId="13417" priority="27175">
      <formula>$L64&gt;0.15</formula>
    </cfRule>
    <cfRule type="expression" dxfId="13416" priority="27176">
      <formula>AND($L64&gt;0.08,$L64&lt;0.15)</formula>
    </cfRule>
  </conditionalFormatting>
  <conditionalFormatting sqref="AE64:AE66">
    <cfRule type="expression" dxfId="13415" priority="27171">
      <formula>$L64&gt;0.15</formula>
    </cfRule>
    <cfRule type="expression" dxfId="13414" priority="27172">
      <formula>AND($L64&gt;0.08,$L64&lt;0.15)</formula>
    </cfRule>
  </conditionalFormatting>
  <conditionalFormatting sqref="AE64:AE66">
    <cfRule type="expression" dxfId="13413" priority="27173">
      <formula>$L64&gt;0.15</formula>
    </cfRule>
    <cfRule type="expression" dxfId="13412" priority="27174">
      <formula>AND($L64&gt;0.08,$L64&lt;0.15)</formula>
    </cfRule>
  </conditionalFormatting>
  <conditionalFormatting sqref="AC64:AD64 AA64">
    <cfRule type="expression" dxfId="13411" priority="27169">
      <formula>$L64&gt;0.15</formula>
    </cfRule>
    <cfRule type="expression" dxfId="13410" priority="27170">
      <formula>AND($L64&gt;0.08,$L64&lt;0.15)</formula>
    </cfRule>
  </conditionalFormatting>
  <conditionalFormatting sqref="AB64">
    <cfRule type="expression" dxfId="13409" priority="27167">
      <formula>$L64&gt;0.15</formula>
    </cfRule>
    <cfRule type="expression" dxfId="13408" priority="27168">
      <formula>AND($L64&gt;0.08,$L64&lt;0.15)</formula>
    </cfRule>
  </conditionalFormatting>
  <conditionalFormatting sqref="J65:J66 A65:A66 L65:Z66">
    <cfRule type="expression" dxfId="13407" priority="27165">
      <formula>$L65&gt;0.15</formula>
    </cfRule>
    <cfRule type="expression" dxfId="13406" priority="27166">
      <formula>AND($L65&gt;0.08,$L65&lt;0.15)</formula>
    </cfRule>
  </conditionalFormatting>
  <conditionalFormatting sqref="N36">
    <cfRule type="expression" dxfId="13405" priority="27015">
      <formula>$L36&gt;0.15</formula>
    </cfRule>
    <cfRule type="expression" dxfId="13404" priority="27016">
      <formula>AND($L36&gt;0.08,$L36&lt;0.15)</formula>
    </cfRule>
  </conditionalFormatting>
  <conditionalFormatting sqref="K65:K66">
    <cfRule type="expression" dxfId="13403" priority="27161">
      <formula>$L65&gt;0.15</formula>
    </cfRule>
    <cfRule type="expression" dxfId="13402" priority="27162">
      <formula>AND($L65&gt;0.08,$L65&lt;0.15)</formula>
    </cfRule>
  </conditionalFormatting>
  <conditionalFormatting sqref="I65:I66">
    <cfRule type="expression" dxfId="13401" priority="27159">
      <formula>$L65&gt;0.15</formula>
    </cfRule>
    <cfRule type="expression" dxfId="13400" priority="27160">
      <formula>AND($L65&gt;0.08,$L65&lt;0.15)</formula>
    </cfRule>
  </conditionalFormatting>
  <conditionalFormatting sqref="E65:F65">
    <cfRule type="expression" dxfId="13399" priority="27149">
      <formula>$L65&gt;0.15</formula>
    </cfRule>
    <cfRule type="expression" dxfId="13398" priority="27150">
      <formula>AND($L65&gt;0.08,$L65&lt;0.15)</formula>
    </cfRule>
  </conditionalFormatting>
  <conditionalFormatting sqref="G65:H65">
    <cfRule type="expression" dxfId="13397" priority="27147">
      <formula>$L65&gt;0.15</formula>
    </cfRule>
    <cfRule type="expression" dxfId="13396" priority="27148">
      <formula>AND($L65&gt;0.08,$L65&lt;0.15)</formula>
    </cfRule>
  </conditionalFormatting>
  <conditionalFormatting sqref="G65:H65">
    <cfRule type="expression" dxfId="13395" priority="27153">
      <formula>$L65&gt;0.15</formula>
    </cfRule>
    <cfRule type="expression" dxfId="13394" priority="27154">
      <formula>AND($L65&gt;0.08,$L65&lt;0.15)</formula>
    </cfRule>
  </conditionalFormatting>
  <conditionalFormatting sqref="D65">
    <cfRule type="expression" dxfId="13393" priority="27145">
      <formula>$L65&gt;0.15</formula>
    </cfRule>
    <cfRule type="expression" dxfId="13392" priority="27146">
      <formula>AND($L65&gt;0.08,$L65&lt;0.15)</formula>
    </cfRule>
  </conditionalFormatting>
  <conditionalFormatting sqref="D65">
    <cfRule type="expression" dxfId="13391" priority="27143">
      <formula>$L65&gt;0.15</formula>
    </cfRule>
    <cfRule type="expression" dxfId="13390" priority="27144">
      <formula>AND($L65&gt;0.08,$L65&lt;0.15)</formula>
    </cfRule>
  </conditionalFormatting>
  <conditionalFormatting sqref="E66:F66">
    <cfRule type="expression" dxfId="13389" priority="27137">
      <formula>$L66&gt;0.15</formula>
    </cfRule>
    <cfRule type="expression" dxfId="13388" priority="27138">
      <formula>AND($L66&gt;0.08,$L66&lt;0.15)</formula>
    </cfRule>
  </conditionalFormatting>
  <conditionalFormatting sqref="E66:F66">
    <cfRule type="expression" dxfId="13387" priority="27135">
      <formula>$L66&gt;0.15</formula>
    </cfRule>
    <cfRule type="expression" dxfId="13386" priority="27136">
      <formula>AND($L66&gt;0.08,$L66&lt;0.15)</formula>
    </cfRule>
  </conditionalFormatting>
  <conditionalFormatting sqref="E66:F66">
    <cfRule type="expression" dxfId="13385" priority="27141">
      <formula>$L66&gt;0.15</formula>
    </cfRule>
    <cfRule type="expression" dxfId="13384" priority="27142">
      <formula>AND($L66&gt;0.08,$L66&lt;0.15)</formula>
    </cfRule>
  </conditionalFormatting>
  <conditionalFormatting sqref="D66">
    <cfRule type="expression" dxfId="13383" priority="27133">
      <formula>$L66&gt;0.15</formula>
    </cfRule>
    <cfRule type="expression" dxfId="13382" priority="27134">
      <formula>AND($L66&gt;0.08,$L66&lt;0.15)</formula>
    </cfRule>
  </conditionalFormatting>
  <conditionalFormatting sqref="D66">
    <cfRule type="expression" dxfId="13381" priority="27131">
      <formula>$L66&gt;0.15</formula>
    </cfRule>
    <cfRule type="expression" dxfId="13380" priority="27132">
      <formula>AND($L66&gt;0.08,$L66&lt;0.15)</formula>
    </cfRule>
  </conditionalFormatting>
  <conditionalFormatting sqref="AC65:AD66 AA65">
    <cfRule type="expression" dxfId="13379" priority="27129">
      <formula>$L65&gt;0.15</formula>
    </cfRule>
    <cfRule type="expression" dxfId="13378" priority="27130">
      <formula>AND($L65&gt;0.08,$L65&lt;0.15)</formula>
    </cfRule>
  </conditionalFormatting>
  <conditionalFormatting sqref="AB65:AB66">
    <cfRule type="expression" dxfId="13377" priority="27127">
      <formula>$L65&gt;0.15</formula>
    </cfRule>
    <cfRule type="expression" dxfId="13376" priority="27128">
      <formula>AND($L65&gt;0.08,$L65&lt;0.15)</formula>
    </cfRule>
  </conditionalFormatting>
  <conditionalFormatting sqref="AA66">
    <cfRule type="expression" dxfId="13375" priority="27125">
      <formula>$L66&gt;0.15</formula>
    </cfRule>
    <cfRule type="expression" dxfId="13374" priority="27126">
      <formula>AND($L66&gt;0.08,$L66&lt;0.15)</formula>
    </cfRule>
  </conditionalFormatting>
  <conditionalFormatting sqref="AF64:AF65">
    <cfRule type="expression" dxfId="13373" priority="27123">
      <formula>$L64&gt;0.15</formula>
    </cfRule>
    <cfRule type="expression" dxfId="13372" priority="27124">
      <formula>AND($L64&gt;0.08,$L64&lt;0.15)</formula>
    </cfRule>
  </conditionalFormatting>
  <conditionalFormatting sqref="G66:H66">
    <cfRule type="expression" dxfId="13371" priority="27117">
      <formula>$L66&gt;0.15</formula>
    </cfRule>
    <cfRule type="expression" dxfId="13370" priority="27118">
      <formula>AND($L66&gt;0.08,$L66&lt;0.15)</formula>
    </cfRule>
  </conditionalFormatting>
  <conditionalFormatting sqref="G66:H66">
    <cfRule type="expression" dxfId="13369" priority="27119">
      <formula>$L66&gt;0.15</formula>
    </cfRule>
    <cfRule type="expression" dxfId="13368" priority="27120">
      <formula>AND($L66&gt;0.08,$L66&lt;0.15)</formula>
    </cfRule>
  </conditionalFormatting>
  <conditionalFormatting sqref="O36">
    <cfRule type="expression" dxfId="13367" priority="27073">
      <formula>$L36&gt;0.15</formula>
    </cfRule>
    <cfRule type="expression" dxfId="13366" priority="27074">
      <formula>AND($L36&gt;0.08,$L36&lt;0.15)</formula>
    </cfRule>
  </conditionalFormatting>
  <conditionalFormatting sqref="O36">
    <cfRule type="expression" dxfId="13365" priority="27071">
      <formula>$L36&gt;0.15</formula>
    </cfRule>
    <cfRule type="expression" dxfId="13364" priority="27072">
      <formula>AND($L36&gt;0.08,$L36&lt;0.15)</formula>
    </cfRule>
  </conditionalFormatting>
  <conditionalFormatting sqref="O36">
    <cfRule type="expression" dxfId="13363" priority="27085">
      <formula>$L36&gt;0.15</formula>
    </cfRule>
    <cfRule type="expression" dxfId="13362" priority="27086">
      <formula>AND($L36&gt;0.08,$L36&lt;0.15)</formula>
    </cfRule>
  </conditionalFormatting>
  <conditionalFormatting sqref="O36">
    <cfRule type="expression" dxfId="13361" priority="27083">
      <formula>$L36&gt;0.15</formula>
    </cfRule>
    <cfRule type="expression" dxfId="13360" priority="27084">
      <formula>AND($L36&gt;0.08,$L36&lt;0.15)</formula>
    </cfRule>
  </conditionalFormatting>
  <conditionalFormatting sqref="O36">
    <cfRule type="expression" dxfId="13359" priority="27081">
      <formula>$L36&gt;0.15</formula>
    </cfRule>
    <cfRule type="expression" dxfId="13358" priority="27082">
      <formula>AND($L36&gt;0.08,$L36&lt;0.15)</formula>
    </cfRule>
  </conditionalFormatting>
  <conditionalFormatting sqref="Q36">
    <cfRule type="expression" dxfId="13357" priority="27079">
      <formula>$L36&gt;0.15</formula>
    </cfRule>
    <cfRule type="expression" dxfId="13356" priority="27080">
      <formula>AND($L36&gt;0.08,$L36&lt;0.15)</formula>
    </cfRule>
  </conditionalFormatting>
  <conditionalFormatting sqref="Q36">
    <cfRule type="expression" dxfId="13355" priority="27077">
      <formula>$L36&gt;0.15</formula>
    </cfRule>
    <cfRule type="expression" dxfId="13354" priority="27078">
      <formula>AND($L36&gt;0.08,$L36&lt;0.15)</formula>
    </cfRule>
  </conditionalFormatting>
  <conditionalFormatting sqref="M36">
    <cfRule type="expression" dxfId="13353" priority="27075">
      <formula>$L36&gt;0.15</formula>
    </cfRule>
    <cfRule type="expression" dxfId="13352" priority="27076">
      <formula>AND($L36&gt;0.08,$L36&lt;0.15)</formula>
    </cfRule>
  </conditionalFormatting>
  <conditionalFormatting sqref="M36">
    <cfRule type="expression" dxfId="13351" priority="27087">
      <formula>$L36&gt;0.15</formula>
    </cfRule>
    <cfRule type="expression" dxfId="13350" priority="27088">
      <formula>AND($L36&gt;0.08,$L36&lt;0.15)</formula>
    </cfRule>
  </conditionalFormatting>
  <conditionalFormatting sqref="O36">
    <cfRule type="expression" dxfId="13349" priority="27095">
      <formula>$L36&gt;0.15</formula>
    </cfRule>
    <cfRule type="expression" dxfId="13348" priority="27096">
      <formula>AND($L36&gt;0.08,$L36&lt;0.15)</formula>
    </cfRule>
  </conditionalFormatting>
  <conditionalFormatting sqref="O36">
    <cfRule type="expression" dxfId="13347" priority="27097">
      <formula>$L36&gt;0.15</formula>
    </cfRule>
    <cfRule type="expression" dxfId="13346" priority="27098">
      <formula>AND($L36&gt;0.08,$L36&lt;0.15)</formula>
    </cfRule>
  </conditionalFormatting>
  <conditionalFormatting sqref="M36">
    <cfRule type="expression" dxfId="13345" priority="27099">
      <formula>$L36&gt;0.15</formula>
    </cfRule>
    <cfRule type="expression" dxfId="13344" priority="27100">
      <formula>AND($L36&gt;0.08,$L36&lt;0.15)</formula>
    </cfRule>
  </conditionalFormatting>
  <conditionalFormatting sqref="Q36">
    <cfRule type="expression" dxfId="13343" priority="27091">
      <formula>$L36&gt;0.15</formula>
    </cfRule>
    <cfRule type="expression" dxfId="13342" priority="27092">
      <formula>AND($L36&gt;0.08,$L36&lt;0.15)</formula>
    </cfRule>
  </conditionalFormatting>
  <conditionalFormatting sqref="Q36">
    <cfRule type="expression" dxfId="13341" priority="27089">
      <formula>$L36&gt;0.15</formula>
    </cfRule>
    <cfRule type="expression" dxfId="13340" priority="27090">
      <formula>AND($L36&gt;0.08,$L36&lt;0.15)</formula>
    </cfRule>
  </conditionalFormatting>
  <conditionalFormatting sqref="O36">
    <cfRule type="expression" dxfId="13339" priority="27093">
      <formula>$L36&gt;0.15</formula>
    </cfRule>
    <cfRule type="expression" dxfId="13338" priority="27094">
      <formula>AND($L36&gt;0.08,$L36&lt;0.15)</formula>
    </cfRule>
  </conditionalFormatting>
  <conditionalFormatting sqref="O36">
    <cfRule type="expression" dxfId="13337" priority="27069">
      <formula>$L36&gt;0.15</formula>
    </cfRule>
    <cfRule type="expression" dxfId="13336" priority="27070">
      <formula>AND($L36&gt;0.08,$L36&lt;0.15)</formula>
    </cfRule>
  </conditionalFormatting>
  <conditionalFormatting sqref="Q36">
    <cfRule type="expression" dxfId="13335" priority="27067">
      <formula>$L36&gt;0.15</formula>
    </cfRule>
    <cfRule type="expression" dxfId="13334" priority="27068">
      <formula>AND($L36&gt;0.08,$L36&lt;0.15)</formula>
    </cfRule>
  </conditionalFormatting>
  <conditionalFormatting sqref="Q36">
    <cfRule type="expression" dxfId="13333" priority="27065">
      <formula>$L36&gt;0.15</formula>
    </cfRule>
    <cfRule type="expression" dxfId="13332" priority="27066">
      <formula>AND($L36&gt;0.08,$L36&lt;0.15)</formula>
    </cfRule>
  </conditionalFormatting>
  <conditionalFormatting sqref="O36">
    <cfRule type="expression" dxfId="13331" priority="27115">
      <formula>$L36&gt;0.15</formula>
    </cfRule>
    <cfRule type="expression" dxfId="13330" priority="27116">
      <formula>AND($L36&gt;0.08,$L36&lt;0.15)</formula>
    </cfRule>
  </conditionalFormatting>
  <conditionalFormatting sqref="O36">
    <cfRule type="expression" dxfId="13329" priority="27113">
      <formula>$L36&gt;0.15</formula>
    </cfRule>
    <cfRule type="expression" dxfId="13328" priority="27114">
      <formula>AND($L36&gt;0.08,$L36&lt;0.15)</formula>
    </cfRule>
  </conditionalFormatting>
  <conditionalFormatting sqref="Q36">
    <cfRule type="expression" dxfId="13327" priority="27111">
      <formula>$L36&gt;0.15</formula>
    </cfRule>
    <cfRule type="expression" dxfId="13326" priority="27112">
      <formula>AND($L36&gt;0.08,$L36&lt;0.15)</formula>
    </cfRule>
  </conditionalFormatting>
  <conditionalFormatting sqref="O36">
    <cfRule type="expression" dxfId="13325" priority="27109">
      <formula>$L36&gt;0.15</formula>
    </cfRule>
    <cfRule type="expression" dxfId="13324" priority="27110">
      <formula>AND($L36&gt;0.08,$L36&lt;0.15)</formula>
    </cfRule>
  </conditionalFormatting>
  <conditionalFormatting sqref="O36">
    <cfRule type="expression" dxfId="13323" priority="27107">
      <formula>$L36&gt;0.15</formula>
    </cfRule>
    <cfRule type="expression" dxfId="13322" priority="27108">
      <formula>AND($L36&gt;0.08,$L36&lt;0.15)</formula>
    </cfRule>
  </conditionalFormatting>
  <conditionalFormatting sqref="Q36">
    <cfRule type="expression" dxfId="13321" priority="27105">
      <formula>$L36&gt;0.15</formula>
    </cfRule>
    <cfRule type="expression" dxfId="13320" priority="27106">
      <formula>AND($L36&gt;0.08,$L36&lt;0.15)</formula>
    </cfRule>
  </conditionalFormatting>
  <conditionalFormatting sqref="M36">
    <cfRule type="expression" dxfId="13319" priority="27103">
      <formula>$L36&gt;0.15</formula>
    </cfRule>
    <cfRule type="expression" dxfId="13318" priority="27104">
      <formula>AND($L36&gt;0.08,$L36&lt;0.15)</formula>
    </cfRule>
  </conditionalFormatting>
  <conditionalFormatting sqref="M36">
    <cfRule type="expression" dxfId="13317" priority="27101">
      <formula>$L36&gt;0.15</formula>
    </cfRule>
    <cfRule type="expression" dxfId="13316" priority="27102">
      <formula>AND($L36&gt;0.08,$L36&lt;0.15)</formula>
    </cfRule>
  </conditionalFormatting>
  <conditionalFormatting sqref="P36">
    <cfRule type="expression" dxfId="13315" priority="27061">
      <formula>$L36&gt;0.15</formula>
    </cfRule>
    <cfRule type="expression" dxfId="13314" priority="27062">
      <formula>AND($L36&gt;0.08,$L36&lt;0.15)</formula>
    </cfRule>
  </conditionalFormatting>
  <conditionalFormatting sqref="P36">
    <cfRule type="expression" dxfId="13313" priority="27063">
      <formula>$L36&gt;0.15</formula>
    </cfRule>
    <cfRule type="expression" dxfId="13312" priority="27064">
      <formula>AND($L36&gt;0.08,$L36&lt;0.15)</formula>
    </cfRule>
  </conditionalFormatting>
  <conditionalFormatting sqref="N36">
    <cfRule type="expression" dxfId="13311" priority="27055">
      <formula>$L36&gt;0.15</formula>
    </cfRule>
    <cfRule type="expression" dxfId="13310" priority="27056">
      <formula>AND($L36&gt;0.08,$L36&lt;0.15)</formula>
    </cfRule>
  </conditionalFormatting>
  <conditionalFormatting sqref="N36">
    <cfRule type="expression" dxfId="13309" priority="27053">
      <formula>$L36&gt;0.15</formula>
    </cfRule>
    <cfRule type="expression" dxfId="13308" priority="27054">
      <formula>AND($L36&gt;0.08,$L36&lt;0.15)</formula>
    </cfRule>
  </conditionalFormatting>
  <conditionalFormatting sqref="N36">
    <cfRule type="expression" dxfId="13307" priority="27057">
      <formula>$L36&gt;0.15</formula>
    </cfRule>
    <cfRule type="expression" dxfId="13306" priority="27058">
      <formula>AND($L36&gt;0.08,$L36&lt;0.15)</formula>
    </cfRule>
  </conditionalFormatting>
  <conditionalFormatting sqref="N36">
    <cfRule type="expression" dxfId="13305" priority="27059">
      <formula>$L36&gt;0.15</formula>
    </cfRule>
    <cfRule type="expression" dxfId="13304" priority="27060">
      <formula>AND($L36&gt;0.08,$L36&lt;0.15)</formula>
    </cfRule>
  </conditionalFormatting>
  <conditionalFormatting sqref="N36">
    <cfRule type="expression" dxfId="13303" priority="27043">
      <formula>$L36&gt;0.15</formula>
    </cfRule>
    <cfRule type="expression" dxfId="13302" priority="27044">
      <formula>AND($L36&gt;0.08,$L36&lt;0.15)</formula>
    </cfRule>
  </conditionalFormatting>
  <conditionalFormatting sqref="N36">
    <cfRule type="expression" dxfId="13301" priority="27049">
      <formula>$L36&gt;0.15</formula>
    </cfRule>
    <cfRule type="expression" dxfId="13300" priority="27050">
      <formula>AND($L36&gt;0.08,$L36&lt;0.15)</formula>
    </cfRule>
  </conditionalFormatting>
  <conditionalFormatting sqref="N36">
    <cfRule type="expression" dxfId="13299" priority="27047">
      <formula>$L36&gt;0.15</formula>
    </cfRule>
    <cfRule type="expression" dxfId="13298" priority="27048">
      <formula>AND($L36&gt;0.08,$L36&lt;0.15)</formula>
    </cfRule>
  </conditionalFormatting>
  <conditionalFormatting sqref="N36">
    <cfRule type="expression" dxfId="13297" priority="27051">
      <formula>$L36&gt;0.15</formula>
    </cfRule>
    <cfRule type="expression" dxfId="13296" priority="27052">
      <formula>AND($L36&gt;0.08,$L36&lt;0.15)</formula>
    </cfRule>
  </conditionalFormatting>
  <conditionalFormatting sqref="N36">
    <cfRule type="expression" dxfId="13295" priority="27037">
      <formula>$L36&gt;0.15</formula>
    </cfRule>
    <cfRule type="expression" dxfId="13294" priority="27038">
      <formula>AND($L36&gt;0.08,$L36&lt;0.15)</formula>
    </cfRule>
  </conditionalFormatting>
  <conditionalFormatting sqref="N36">
    <cfRule type="expression" dxfId="13293" priority="27041">
      <formula>$L36&gt;0.15</formula>
    </cfRule>
    <cfRule type="expression" dxfId="13292" priority="27042">
      <formula>AND($L36&gt;0.08,$L36&lt;0.15)</formula>
    </cfRule>
  </conditionalFormatting>
  <conditionalFormatting sqref="N36">
    <cfRule type="expression" dxfId="13291" priority="27039">
      <formula>$L36&gt;0.15</formula>
    </cfRule>
    <cfRule type="expression" dxfId="13290" priority="27040">
      <formula>AND($L36&gt;0.08,$L36&lt;0.15)</formula>
    </cfRule>
  </conditionalFormatting>
  <conditionalFormatting sqref="N36">
    <cfRule type="expression" dxfId="13289" priority="27035">
      <formula>$L36&gt;0.15</formula>
    </cfRule>
    <cfRule type="expression" dxfId="13288" priority="27036">
      <formula>AND($L36&gt;0.08,$L36&lt;0.15)</formula>
    </cfRule>
  </conditionalFormatting>
  <conditionalFormatting sqref="N36">
    <cfRule type="expression" dxfId="13287" priority="27029">
      <formula>$L36&gt;0.15</formula>
    </cfRule>
    <cfRule type="expression" dxfId="13286" priority="27030">
      <formula>AND($L36&gt;0.08,$L36&lt;0.15)</formula>
    </cfRule>
  </conditionalFormatting>
  <conditionalFormatting sqref="N36">
    <cfRule type="expression" dxfId="13285" priority="27027">
      <formula>$L36&gt;0.15</formula>
    </cfRule>
    <cfRule type="expression" dxfId="13284" priority="27028">
      <formula>AND($L36&gt;0.08,$L36&lt;0.15)</formula>
    </cfRule>
  </conditionalFormatting>
  <conditionalFormatting sqref="N36">
    <cfRule type="expression" dxfId="13283" priority="27031">
      <formula>$L36&gt;0.15</formula>
    </cfRule>
    <cfRule type="expression" dxfId="13282" priority="27032">
      <formula>AND($L36&gt;0.08,$L36&lt;0.15)</formula>
    </cfRule>
  </conditionalFormatting>
  <conditionalFormatting sqref="N36">
    <cfRule type="expression" dxfId="13281" priority="27033">
      <formula>$L36&gt;0.15</formula>
    </cfRule>
    <cfRule type="expression" dxfId="13280" priority="27034">
      <formula>AND($L36&gt;0.08,$L36&lt;0.15)</formula>
    </cfRule>
  </conditionalFormatting>
  <conditionalFormatting sqref="N36">
    <cfRule type="expression" dxfId="13279" priority="27019">
      <formula>$L36&gt;0.15</formula>
    </cfRule>
    <cfRule type="expression" dxfId="13278" priority="27020">
      <formula>AND($L36&gt;0.08,$L36&lt;0.15)</formula>
    </cfRule>
  </conditionalFormatting>
  <conditionalFormatting sqref="N36">
    <cfRule type="expression" dxfId="13277" priority="27017">
      <formula>$L36&gt;0.15</formula>
    </cfRule>
    <cfRule type="expression" dxfId="13276" priority="27018">
      <formula>AND($L36&gt;0.08,$L36&lt;0.15)</formula>
    </cfRule>
  </conditionalFormatting>
  <conditionalFormatting sqref="N36">
    <cfRule type="expression" dxfId="13275" priority="27023">
      <formula>$L36&gt;0.15</formula>
    </cfRule>
    <cfRule type="expression" dxfId="13274" priority="27024">
      <formula>AND($L36&gt;0.08,$L36&lt;0.15)</formula>
    </cfRule>
  </conditionalFormatting>
  <conditionalFormatting sqref="N36">
    <cfRule type="expression" dxfId="13273" priority="27021">
      <formula>$L36&gt;0.15</formula>
    </cfRule>
    <cfRule type="expression" dxfId="13272" priority="27022">
      <formula>AND($L36&gt;0.08,$L36&lt;0.15)</formula>
    </cfRule>
  </conditionalFormatting>
  <conditionalFormatting sqref="N36">
    <cfRule type="expression" dxfId="13271" priority="27025">
      <formula>$L36&gt;0.15</formula>
    </cfRule>
    <cfRule type="expression" dxfId="13270" priority="27026">
      <formula>AND($L36&gt;0.08,$L36&lt;0.15)</formula>
    </cfRule>
  </conditionalFormatting>
  <conditionalFormatting sqref="N36">
    <cfRule type="expression" dxfId="13269" priority="27011">
      <formula>$L36&gt;0.15</formula>
    </cfRule>
    <cfRule type="expression" dxfId="13268" priority="27012">
      <formula>AND($L36&gt;0.08,$L36&lt;0.15)</formula>
    </cfRule>
  </conditionalFormatting>
  <conditionalFormatting sqref="N36">
    <cfRule type="expression" dxfId="13267" priority="27013">
      <formula>$L36&gt;0.15</formula>
    </cfRule>
    <cfRule type="expression" dxfId="13266" priority="27014">
      <formula>AND($L36&gt;0.08,$L36&lt;0.15)</formula>
    </cfRule>
  </conditionalFormatting>
  <conditionalFormatting sqref="N36">
    <cfRule type="expression" dxfId="13265" priority="27009">
      <formula>$L36&gt;0.15</formula>
    </cfRule>
    <cfRule type="expression" dxfId="13264" priority="27010">
      <formula>AND($L36&gt;0.08,$L36&lt;0.15)</formula>
    </cfRule>
  </conditionalFormatting>
  <conditionalFormatting sqref="AF44:AF47">
    <cfRule type="expression" dxfId="13263" priority="27007">
      <formula>$L44&gt;0.15</formula>
    </cfRule>
    <cfRule type="expression" dxfId="13262" priority="27008">
      <formula>AND($L44&gt;0.08,$L44&lt;0.15)</formula>
    </cfRule>
  </conditionalFormatting>
  <conditionalFormatting sqref="AA20:AB20 AA22:AB22">
    <cfRule type="expression" dxfId="13261" priority="26885">
      <formula>$L20&gt;0.15</formula>
    </cfRule>
    <cfRule type="expression" dxfId="13260" priority="26886">
      <formula>AND($L20&gt;0.08,$L20&lt;0.15)</formula>
    </cfRule>
  </conditionalFormatting>
  <conditionalFormatting sqref="J21">
    <cfRule type="expression" dxfId="13259" priority="26883">
      <formula>$L21&gt;0.15</formula>
    </cfRule>
    <cfRule type="expression" dxfId="13258" priority="26884">
      <formula>AND($L21&gt;0.08,$L21&lt;0.15)</formula>
    </cfRule>
  </conditionalFormatting>
  <conditionalFormatting sqref="Q31">
    <cfRule type="expression" dxfId="13257" priority="26877">
      <formula>$L31&gt;0.15</formula>
    </cfRule>
    <cfRule type="expression" dxfId="13256" priority="26878">
      <formula>AND($L31&gt;0.08,$L31&lt;0.15)</formula>
    </cfRule>
  </conditionalFormatting>
  <conditionalFormatting sqref="Q31">
    <cfRule type="expression" dxfId="13255" priority="26875">
      <formula>$L31&gt;0.15</formula>
    </cfRule>
    <cfRule type="expression" dxfId="13254" priority="26876">
      <formula>AND($L31&gt;0.08,$L31&lt;0.15)</formula>
    </cfRule>
  </conditionalFormatting>
  <conditionalFormatting sqref="Q31">
    <cfRule type="expression" dxfId="13253" priority="26881">
      <formula>$L31&gt;0.15</formula>
    </cfRule>
    <cfRule type="expression" dxfId="13252" priority="26882">
      <formula>AND($L31&gt;0.08,$L31&lt;0.15)</formula>
    </cfRule>
  </conditionalFormatting>
  <conditionalFormatting sqref="Q31">
    <cfRule type="expression" dxfId="13251" priority="26879">
      <formula>$L31&gt;0.15</formula>
    </cfRule>
    <cfRule type="expression" dxfId="13250" priority="26880">
      <formula>AND($L31&gt;0.08,$L31&lt;0.15)</formula>
    </cfRule>
  </conditionalFormatting>
  <conditionalFormatting sqref="Q31">
    <cfRule type="expression" dxfId="13249" priority="26873">
      <formula>$L31&gt;0.15</formula>
    </cfRule>
    <cfRule type="expression" dxfId="13248" priority="26874">
      <formula>AND($L31&gt;0.08,$L31&lt;0.15)</formula>
    </cfRule>
  </conditionalFormatting>
  <conditionalFormatting sqref="Q31">
    <cfRule type="expression" dxfId="13247" priority="26871">
      <formula>$L31&gt;0.15</formula>
    </cfRule>
    <cfRule type="expression" dxfId="13246" priority="26872">
      <formula>AND($L31&gt;0.08,$L31&lt;0.15)</formula>
    </cfRule>
  </conditionalFormatting>
  <conditionalFormatting sqref="Q31">
    <cfRule type="expression" dxfId="13245" priority="26869">
      <formula>$L31&gt;0.15</formula>
    </cfRule>
    <cfRule type="expression" dxfId="13244" priority="26870">
      <formula>AND($L31&gt;0.08,$L31&lt;0.15)</formula>
    </cfRule>
  </conditionalFormatting>
  <conditionalFormatting sqref="Q31">
    <cfRule type="expression" dxfId="13243" priority="26867">
      <formula>$L31&gt;0.15</formula>
    </cfRule>
    <cfRule type="expression" dxfId="13242" priority="26868">
      <formula>AND($L31&gt;0.08,$L31&lt;0.15)</formula>
    </cfRule>
  </conditionalFormatting>
  <conditionalFormatting sqref="N31:O31">
    <cfRule type="expression" dxfId="13241" priority="26851">
      <formula>$L31&gt;0.15</formula>
    </cfRule>
    <cfRule type="expression" dxfId="13240" priority="26852">
      <formula>AND($L31&gt;0.08,$L31&lt;0.15)</formula>
    </cfRule>
  </conditionalFormatting>
  <conditionalFormatting sqref="N31:O31">
    <cfRule type="expression" dxfId="13239" priority="26849">
      <formula>$L31&gt;0.15</formula>
    </cfRule>
    <cfRule type="expression" dxfId="13238" priority="26850">
      <formula>AND($L31&gt;0.08,$L31&lt;0.15)</formula>
    </cfRule>
  </conditionalFormatting>
  <conditionalFormatting sqref="N31:O31">
    <cfRule type="expression" dxfId="13237" priority="26847">
      <formula>$L31&gt;0.15</formula>
    </cfRule>
    <cfRule type="expression" dxfId="13236" priority="26848">
      <formula>AND($L31&gt;0.08,$L31&lt;0.15)</formula>
    </cfRule>
  </conditionalFormatting>
  <conditionalFormatting sqref="P31">
    <cfRule type="expression" dxfId="13235" priority="26845">
      <formula>$L31&gt;0.15</formula>
    </cfRule>
    <cfRule type="expression" dxfId="13234" priority="26846">
      <formula>AND($L31&gt;0.08,$L31&lt;0.15)</formula>
    </cfRule>
  </conditionalFormatting>
  <conditionalFormatting sqref="P31">
    <cfRule type="expression" dxfId="13233" priority="26843">
      <formula>$L31&gt;0.15</formula>
    </cfRule>
    <cfRule type="expression" dxfId="13232" priority="26844">
      <formula>AND($L31&gt;0.08,$L31&lt;0.15)</formula>
    </cfRule>
  </conditionalFormatting>
  <conditionalFormatting sqref="M31">
    <cfRule type="expression" dxfId="13231" priority="26841">
      <formula>$L31&gt;0.15</formula>
    </cfRule>
    <cfRule type="expression" dxfId="13230" priority="26842">
      <formula>AND($L31&gt;0.08,$L31&lt;0.15)</formula>
    </cfRule>
  </conditionalFormatting>
  <conditionalFormatting sqref="M31">
    <cfRule type="expression" dxfId="13229" priority="26853">
      <formula>$L31&gt;0.15</formula>
    </cfRule>
    <cfRule type="expression" dxfId="13228" priority="26854">
      <formula>AND($L31&gt;0.08,$L31&lt;0.15)</formula>
    </cfRule>
  </conditionalFormatting>
  <conditionalFormatting sqref="M31">
    <cfRule type="expression" dxfId="13227" priority="26823">
      <formula>$L31&gt;0.15</formula>
    </cfRule>
    <cfRule type="expression" dxfId="13226" priority="26824">
      <formula>AND($L31&gt;0.08,$L31&lt;0.15)</formula>
    </cfRule>
  </conditionalFormatting>
  <conditionalFormatting sqref="N31">
    <cfRule type="expression" dxfId="13225" priority="26821">
      <formula>$L31&gt;0.15</formula>
    </cfRule>
    <cfRule type="expression" dxfId="13224" priority="26822">
      <formula>AND($L31&gt;0.08,$L31&lt;0.15)</formula>
    </cfRule>
  </conditionalFormatting>
  <conditionalFormatting sqref="N31">
    <cfRule type="expression" dxfId="13223" priority="26819">
      <formula>$L31&gt;0.15</formula>
    </cfRule>
    <cfRule type="expression" dxfId="13222" priority="26820">
      <formula>AND($L31&gt;0.08,$L31&lt;0.15)</formula>
    </cfRule>
  </conditionalFormatting>
  <conditionalFormatting sqref="N31">
    <cfRule type="expression" dxfId="13221" priority="26817">
      <formula>$L31&gt;0.15</formula>
    </cfRule>
    <cfRule type="expression" dxfId="13220" priority="26818">
      <formula>AND($L31&gt;0.08,$L31&lt;0.15)</formula>
    </cfRule>
  </conditionalFormatting>
  <conditionalFormatting sqref="N31:O31">
    <cfRule type="expression" dxfId="13219" priority="26861">
      <formula>$L31&gt;0.15</formula>
    </cfRule>
    <cfRule type="expression" dxfId="13218" priority="26862">
      <formula>AND($L31&gt;0.08,$L31&lt;0.15)</formula>
    </cfRule>
  </conditionalFormatting>
  <conditionalFormatting sqref="N31:O31">
    <cfRule type="expression" dxfId="13217" priority="26863">
      <formula>$L31&gt;0.15</formula>
    </cfRule>
    <cfRule type="expression" dxfId="13216" priority="26864">
      <formula>AND($L31&gt;0.08,$L31&lt;0.15)</formula>
    </cfRule>
  </conditionalFormatting>
  <conditionalFormatting sqref="M31">
    <cfRule type="expression" dxfId="13215" priority="26865">
      <formula>$L31&gt;0.15</formula>
    </cfRule>
    <cfRule type="expression" dxfId="13214" priority="26866">
      <formula>AND($L31&gt;0.08,$L31&lt;0.15)</formula>
    </cfRule>
  </conditionalFormatting>
  <conditionalFormatting sqref="P31">
    <cfRule type="expression" dxfId="13213" priority="26857">
      <formula>$L31&gt;0.15</formula>
    </cfRule>
    <cfRule type="expression" dxfId="13212" priority="26858">
      <formula>AND($L31&gt;0.08,$L31&lt;0.15)</formula>
    </cfRule>
  </conditionalFormatting>
  <conditionalFormatting sqref="P31">
    <cfRule type="expression" dxfId="13211" priority="26855">
      <formula>$L31&gt;0.15</formula>
    </cfRule>
    <cfRule type="expression" dxfId="13210" priority="26856">
      <formula>AND($L31&gt;0.08,$L31&lt;0.15)</formula>
    </cfRule>
  </conditionalFormatting>
  <conditionalFormatting sqref="N31:O31">
    <cfRule type="expression" dxfId="13209" priority="26859">
      <formula>$L31&gt;0.15</formula>
    </cfRule>
    <cfRule type="expression" dxfId="13208" priority="26860">
      <formula>AND($L31&gt;0.08,$L31&lt;0.15)</formula>
    </cfRule>
  </conditionalFormatting>
  <conditionalFormatting sqref="O31">
    <cfRule type="expression" dxfId="13207" priority="26829">
      <formula>$L31&gt;0.15</formula>
    </cfRule>
    <cfRule type="expression" dxfId="13206" priority="26830">
      <formula>AND($L31&gt;0.08,$L31&lt;0.15)</formula>
    </cfRule>
  </conditionalFormatting>
  <conditionalFormatting sqref="N31:O31">
    <cfRule type="expression" dxfId="13205" priority="26839">
      <formula>$L31&gt;0.15</formula>
    </cfRule>
    <cfRule type="expression" dxfId="13204" priority="26840">
      <formula>AND($L31&gt;0.08,$L31&lt;0.15)</formula>
    </cfRule>
  </conditionalFormatting>
  <conditionalFormatting sqref="N31:O31">
    <cfRule type="expression" dxfId="13203" priority="26835">
      <formula>$L31&gt;0.15</formula>
    </cfRule>
    <cfRule type="expression" dxfId="13202" priority="26836">
      <formula>AND($L31&gt;0.08,$L31&lt;0.15)</formula>
    </cfRule>
  </conditionalFormatting>
  <conditionalFormatting sqref="P31">
    <cfRule type="expression" dxfId="13201" priority="26833">
      <formula>$L31&gt;0.15</formula>
    </cfRule>
    <cfRule type="expression" dxfId="13200" priority="26834">
      <formula>AND($L31&gt;0.08,$L31&lt;0.15)</formula>
    </cfRule>
  </conditionalFormatting>
  <conditionalFormatting sqref="P31">
    <cfRule type="expression" dxfId="13199" priority="26831">
      <formula>$L31&gt;0.15</formula>
    </cfRule>
    <cfRule type="expression" dxfId="13198" priority="26832">
      <formula>AND($L31&gt;0.08,$L31&lt;0.15)</formula>
    </cfRule>
  </conditionalFormatting>
  <conditionalFormatting sqref="N31:O31">
    <cfRule type="expression" dxfId="13197" priority="26837">
      <formula>$L31&gt;0.15</formula>
    </cfRule>
    <cfRule type="expression" dxfId="13196" priority="26838">
      <formula>AND($L31&gt;0.08,$L31&lt;0.15)</formula>
    </cfRule>
  </conditionalFormatting>
  <conditionalFormatting sqref="P31">
    <cfRule type="expression" dxfId="13195" priority="26827">
      <formula>$L31&gt;0.15</formula>
    </cfRule>
    <cfRule type="expression" dxfId="13194" priority="26828">
      <formula>AND($L31&gt;0.08,$L31&lt;0.15)</formula>
    </cfRule>
  </conditionalFormatting>
  <conditionalFormatting sqref="P31">
    <cfRule type="expression" dxfId="13193" priority="26825">
      <formula>$L31&gt;0.15</formula>
    </cfRule>
    <cfRule type="expression" dxfId="13192" priority="26826">
      <formula>AND($L31&gt;0.08,$L31&lt;0.15)</formula>
    </cfRule>
  </conditionalFormatting>
  <conditionalFormatting sqref="N31">
    <cfRule type="expression" dxfId="13191" priority="26815">
      <formula>$L31&gt;0.15</formula>
    </cfRule>
    <cfRule type="expression" dxfId="13190" priority="26816">
      <formula>AND($L31&gt;0.08,$L31&lt;0.15)</formula>
    </cfRule>
  </conditionalFormatting>
  <conditionalFormatting sqref="AF48">
    <cfRule type="expression" dxfId="13189" priority="26813">
      <formula>$L48&gt;0.15</formula>
    </cfRule>
    <cfRule type="expression" dxfId="13188" priority="26814">
      <formula>AND($L48&gt;0.08,$L48&lt;0.15)</formula>
    </cfRule>
  </conditionalFormatting>
  <conditionalFormatting sqref="M26">
    <cfRule type="expression" dxfId="13187" priority="26811">
      <formula>$L26&gt;0.15</formula>
    </cfRule>
    <cfRule type="expression" dxfId="13186" priority="26812">
      <formula>AND($L26&gt;0.08,$L26&lt;0.15)</formula>
    </cfRule>
  </conditionalFormatting>
  <conditionalFormatting sqref="D44">
    <cfRule type="expression" dxfId="13185" priority="26809">
      <formula>$L44&gt;0.15</formula>
    </cfRule>
    <cfRule type="expression" dxfId="13184" priority="26810">
      <formula>AND($L44&gt;0.08,$L44&lt;0.15)</formula>
    </cfRule>
  </conditionalFormatting>
  <conditionalFormatting sqref="AA21">
    <cfRule type="expression" dxfId="13183" priority="26785">
      <formula>$L21&gt;0.15</formula>
    </cfRule>
    <cfRule type="expression" dxfId="13182" priority="26786">
      <formula>AND($L21&gt;0.08,$L21&lt;0.15)</formula>
    </cfRule>
  </conditionalFormatting>
  <conditionalFormatting sqref="AC26">
    <cfRule type="expression" dxfId="13181" priority="26773">
      <formula>$L26&gt;0.15</formula>
    </cfRule>
    <cfRule type="expression" dxfId="13180" priority="26774">
      <formula>AND($L26&gt;0.08,$L26&lt;0.15)</formula>
    </cfRule>
  </conditionalFormatting>
  <conditionalFormatting sqref="AB26">
    <cfRule type="expression" dxfId="13179" priority="26771">
      <formula>$L26&gt;0.15</formula>
    </cfRule>
    <cfRule type="expression" dxfId="13178" priority="26772">
      <formula>AND($L26&gt;0.08,$L26&lt;0.15)</formula>
    </cfRule>
  </conditionalFormatting>
  <conditionalFormatting sqref="AB26">
    <cfRule type="expression" dxfId="13177" priority="26769">
      <formula>$L26&gt;0.15</formula>
    </cfRule>
    <cfRule type="expression" dxfId="13176" priority="26770">
      <formula>AND($L26&gt;0.08,$L26&lt;0.15)</formula>
    </cfRule>
  </conditionalFormatting>
  <conditionalFormatting sqref="AA26">
    <cfRule type="expression" dxfId="13175" priority="26767">
      <formula>$L26&gt;0.15</formula>
    </cfRule>
    <cfRule type="expression" dxfId="13174" priority="26768">
      <formula>AND($L26&gt;0.08,$L26&lt;0.15)</formula>
    </cfRule>
  </conditionalFormatting>
  <conditionalFormatting sqref="AC36">
    <cfRule type="expression" dxfId="13173" priority="26621">
      <formula>$L36&gt;0.15</formula>
    </cfRule>
    <cfRule type="expression" dxfId="13172" priority="26622">
      <formula>AND($L36&gt;0.08,$L36&lt;0.15)</formula>
    </cfRule>
  </conditionalFormatting>
  <conditionalFormatting sqref="AC37">
    <cfRule type="expression" dxfId="13171" priority="26619">
      <formula>$L37&gt;0.15</formula>
    </cfRule>
    <cfRule type="expression" dxfId="13170" priority="26620">
      <formula>AND($L37&gt;0.08,$L37&lt;0.15)</formula>
    </cfRule>
  </conditionalFormatting>
  <conditionalFormatting sqref="AC27">
    <cfRule type="expression" dxfId="13169" priority="26301">
      <formula>$L27&gt;0.15</formula>
    </cfRule>
    <cfRule type="expression" dxfId="13168" priority="26302">
      <formula>AND($L27&gt;0.08,$L27&lt;0.15)</formula>
    </cfRule>
  </conditionalFormatting>
  <conditionalFormatting sqref="AB29:AC29">
    <cfRule type="expression" dxfId="13167" priority="26119">
      <formula>$L29&gt;0.15</formula>
    </cfRule>
    <cfRule type="expression" dxfId="13166" priority="26120">
      <formula>AND($L29&gt;0.08,$L29&lt;0.15)</formula>
    </cfRule>
  </conditionalFormatting>
  <conditionalFormatting sqref="AB29">
    <cfRule type="expression" dxfId="13165" priority="26117">
      <formula>$L29&gt;0.15</formula>
    </cfRule>
    <cfRule type="expression" dxfId="13164" priority="26118">
      <formula>AND($L29&gt;0.08,$L29&lt;0.15)</formula>
    </cfRule>
  </conditionalFormatting>
  <conditionalFormatting sqref="AA29">
    <cfRule type="expression" dxfId="13163" priority="26115">
      <formula>$L29&gt;0.15</formula>
    </cfRule>
    <cfRule type="expression" dxfId="13162" priority="26116">
      <formula>AND($L29&gt;0.08,$L29&lt;0.15)</formula>
    </cfRule>
  </conditionalFormatting>
  <conditionalFormatting sqref="AB30:AC30">
    <cfRule type="expression" dxfId="13161" priority="26113">
      <formula>$L30&gt;0.15</formula>
    </cfRule>
    <cfRule type="expression" dxfId="13160" priority="26114">
      <formula>AND($L30&gt;0.08,$L30&lt;0.15)</formula>
    </cfRule>
  </conditionalFormatting>
  <conditionalFormatting sqref="AB30">
    <cfRule type="expression" dxfId="13159" priority="26111">
      <formula>$L30&gt;0.15</formula>
    </cfRule>
    <cfRule type="expression" dxfId="13158" priority="26112">
      <formula>AND($L30&gt;0.08,$L30&lt;0.15)</formula>
    </cfRule>
  </conditionalFormatting>
  <conditionalFormatting sqref="AC15">
    <cfRule type="expression" dxfId="13157" priority="22847">
      <formula>$L15&gt;0.15</formula>
    </cfRule>
    <cfRule type="expression" dxfId="13156" priority="22848">
      <formula>AND($L15&gt;0.08,$L15&lt;0.15)</formula>
    </cfRule>
  </conditionalFormatting>
  <conditionalFormatting sqref="AB15">
    <cfRule type="expression" dxfId="13155" priority="22845">
      <formula>$L15&gt;0.15</formula>
    </cfRule>
    <cfRule type="expression" dxfId="13154" priority="22846">
      <formula>AND($L15&gt;0.08,$L15&lt;0.15)</formula>
    </cfRule>
  </conditionalFormatting>
  <conditionalFormatting sqref="AA15">
    <cfRule type="expression" dxfId="13153" priority="22843">
      <formula>$L15&gt;0.15</formula>
    </cfRule>
    <cfRule type="expression" dxfId="13152" priority="22844">
      <formula>AND($L15&gt;0.08,$L15&lt;0.15)</formula>
    </cfRule>
  </conditionalFormatting>
  <conditionalFormatting sqref="J15">
    <cfRule type="expression" dxfId="13151" priority="22729">
      <formula>$L15&gt;0.15</formula>
    </cfRule>
    <cfRule type="expression" dxfId="13150" priority="22730">
      <formula>AND($L15&gt;0.08,$L15&lt;0.15)</formula>
    </cfRule>
  </conditionalFormatting>
  <conditionalFormatting sqref="D48">
    <cfRule type="expression" dxfId="13149" priority="21573">
      <formula>$L48&gt;0.15</formula>
    </cfRule>
    <cfRule type="expression" dxfId="13148" priority="21574">
      <formula>AND($L48&gt;0.08,$L48&lt;0.15)</formula>
    </cfRule>
  </conditionalFormatting>
  <conditionalFormatting sqref="AE49">
    <cfRule type="expression" dxfId="13147" priority="21725">
      <formula>$L49&gt;0.15</formula>
    </cfRule>
    <cfRule type="expression" dxfId="13146" priority="21726">
      <formula>AND($L49&gt;0.08,$L49&lt;0.15)</formula>
    </cfRule>
  </conditionalFormatting>
  <conditionalFormatting sqref="AE49">
    <cfRule type="expression" dxfId="13145" priority="21727">
      <formula>$L49&gt;0.15</formula>
    </cfRule>
    <cfRule type="expression" dxfId="13144" priority="21728">
      <formula>AND($L49&gt;0.08,$L49&lt;0.15)</formula>
    </cfRule>
  </conditionalFormatting>
  <conditionalFormatting sqref="AC47">
    <cfRule type="expression" dxfId="13143" priority="21723">
      <formula>$L47&gt;0.15</formula>
    </cfRule>
    <cfRule type="expression" dxfId="13142" priority="21724">
      <formula>AND($L47&gt;0.08,$L47&lt;0.15)</formula>
    </cfRule>
  </conditionalFormatting>
  <conditionalFormatting sqref="AB47">
    <cfRule type="expression" dxfId="13141" priority="21721">
      <formula>$L47&gt;0.15</formula>
    </cfRule>
    <cfRule type="expression" dxfId="13140" priority="21722">
      <formula>AND($L47&gt;0.08,$L47&lt;0.15)</formula>
    </cfRule>
  </conditionalFormatting>
  <conditionalFormatting sqref="AA48">
    <cfRule type="expression" dxfId="13139" priority="21719">
      <formula>$L48&gt;0.15</formula>
    </cfRule>
    <cfRule type="expression" dxfId="13138" priority="21720">
      <formula>AND($L48&gt;0.08,$L48&lt;0.15)</formula>
    </cfRule>
  </conditionalFormatting>
  <conditionalFormatting sqref="AC48">
    <cfRule type="expression" dxfId="13137" priority="21717">
      <formula>$L48&gt;0.15</formula>
    </cfRule>
    <cfRule type="expression" dxfId="13136" priority="21718">
      <formula>AND($L48&gt;0.08,$L48&lt;0.15)</formula>
    </cfRule>
  </conditionalFormatting>
  <conditionalFormatting sqref="AB48">
    <cfRule type="expression" dxfId="13135" priority="21715">
      <formula>$L48&gt;0.15</formula>
    </cfRule>
    <cfRule type="expression" dxfId="13134" priority="21716">
      <formula>AND($L48&gt;0.08,$L48&lt;0.15)</formula>
    </cfRule>
  </conditionalFormatting>
  <conditionalFormatting sqref="AA49">
    <cfRule type="expression" dxfId="13133" priority="21713">
      <formula>$L49&gt;0.15</formula>
    </cfRule>
    <cfRule type="expression" dxfId="13132" priority="21714">
      <formula>AND($L49&gt;0.08,$L49&lt;0.15)</formula>
    </cfRule>
  </conditionalFormatting>
  <conditionalFormatting sqref="AC49">
    <cfRule type="expression" dxfId="13131" priority="21711">
      <formula>$L49&gt;0.15</formula>
    </cfRule>
    <cfRule type="expression" dxfId="13130" priority="21712">
      <formula>AND($L49&gt;0.08,$L49&lt;0.15)</formula>
    </cfRule>
  </conditionalFormatting>
  <conditionalFormatting sqref="AB49">
    <cfRule type="expression" dxfId="13129" priority="21709">
      <formula>$L49&gt;0.15</formula>
    </cfRule>
    <cfRule type="expression" dxfId="13128" priority="21710">
      <formula>AND($L49&gt;0.08,$L49&lt;0.15)</formula>
    </cfRule>
  </conditionalFormatting>
  <conditionalFormatting sqref="H44">
    <cfRule type="expression" dxfId="13127" priority="21697">
      <formula>$L44&gt;0.15</formula>
    </cfRule>
    <cfRule type="expression" dxfId="13126" priority="21698">
      <formula>AND($L44&gt;0.08,$L44&lt;0.15)</formula>
    </cfRule>
  </conditionalFormatting>
  <conditionalFormatting sqref="H44">
    <cfRule type="expression" dxfId="13125" priority="21695">
      <formula>$L44&gt;0.15</formula>
    </cfRule>
    <cfRule type="expression" dxfId="13124" priority="21696">
      <formula>AND($L44&gt;0.08,$L44&lt;0.15)</formula>
    </cfRule>
  </conditionalFormatting>
  <conditionalFormatting sqref="H44">
    <cfRule type="expression" dxfId="13123" priority="21693">
      <formula>$L44&gt;0.15</formula>
    </cfRule>
    <cfRule type="expression" dxfId="13122" priority="21694">
      <formula>AND($L44&gt;0.08,$L44&lt;0.15)</formula>
    </cfRule>
  </conditionalFormatting>
  <conditionalFormatting sqref="H44">
    <cfRule type="expression" dxfId="13121" priority="21703">
      <formula>$L44&gt;0.15</formula>
    </cfRule>
    <cfRule type="expression" dxfId="13120" priority="21704">
      <formula>AND($L44&gt;0.08,$L44&lt;0.15)</formula>
    </cfRule>
  </conditionalFormatting>
  <conditionalFormatting sqref="H44">
    <cfRule type="expression" dxfId="13119" priority="21701">
      <formula>$L44&gt;0.15</formula>
    </cfRule>
    <cfRule type="expression" dxfId="13118" priority="21702">
      <formula>AND($L44&gt;0.08,$L44&lt;0.15)</formula>
    </cfRule>
  </conditionalFormatting>
  <conditionalFormatting sqref="H44">
    <cfRule type="expression" dxfId="13117" priority="21707">
      <formula>$L44&gt;0.15</formula>
    </cfRule>
    <cfRule type="expression" dxfId="13116" priority="21708">
      <formula>AND($L44&gt;0.08,$L44&lt;0.15)</formula>
    </cfRule>
  </conditionalFormatting>
  <conditionalFormatting sqref="H44">
    <cfRule type="expression" dxfId="13115" priority="21705">
      <formula>$L44&gt;0.15</formula>
    </cfRule>
    <cfRule type="expression" dxfId="13114" priority="21706">
      <formula>AND($L44&gt;0.08,$L44&lt;0.15)</formula>
    </cfRule>
  </conditionalFormatting>
  <conditionalFormatting sqref="H44">
    <cfRule type="expression" dxfId="13113" priority="21699">
      <formula>$L44&gt;0.15</formula>
    </cfRule>
    <cfRule type="expression" dxfId="13112" priority="21700">
      <formula>AND($L44&gt;0.08,$L44&lt;0.15)</formula>
    </cfRule>
  </conditionalFormatting>
  <conditionalFormatting sqref="E59">
    <cfRule type="expression" dxfId="13111" priority="21391">
      <formula>$L59&gt;0.15</formula>
    </cfRule>
    <cfRule type="expression" dxfId="13110" priority="21392">
      <formula>AND($L59&gt;0.08,$L59&lt;0.15)</formula>
    </cfRule>
  </conditionalFormatting>
  <conditionalFormatting sqref="E59">
    <cfRule type="expression" dxfId="13109" priority="21389">
      <formula>$L59&gt;0.15</formula>
    </cfRule>
    <cfRule type="expression" dxfId="13108" priority="21390">
      <formula>AND($L59&gt;0.08,$L59&lt;0.15)</formula>
    </cfRule>
  </conditionalFormatting>
  <conditionalFormatting sqref="E59">
    <cfRule type="expression" dxfId="13107" priority="21387">
      <formula>$L59&gt;0.15</formula>
    </cfRule>
    <cfRule type="expression" dxfId="13106" priority="21388">
      <formula>AND($L59&gt;0.08,$L59&lt;0.15)</formula>
    </cfRule>
  </conditionalFormatting>
  <conditionalFormatting sqref="E59">
    <cfRule type="expression" dxfId="13105" priority="21385">
      <formula>$L59&gt;0.15</formula>
    </cfRule>
    <cfRule type="expression" dxfId="13104" priority="21386">
      <formula>AND($L59&gt;0.08,$L59&lt;0.15)</formula>
    </cfRule>
  </conditionalFormatting>
  <conditionalFormatting sqref="E59">
    <cfRule type="expression" dxfId="13103" priority="21383">
      <formula>$L59&gt;0.15</formula>
    </cfRule>
    <cfRule type="expression" dxfId="13102" priority="21384">
      <formula>AND($L59&gt;0.08,$L59&lt;0.15)</formula>
    </cfRule>
  </conditionalFormatting>
  <conditionalFormatting sqref="E59">
    <cfRule type="expression" dxfId="13101" priority="21395">
      <formula>$L59&gt;0.15</formula>
    </cfRule>
    <cfRule type="expression" dxfId="13100" priority="21396">
      <formula>AND($L59&gt;0.08,$L59&lt;0.15)</formula>
    </cfRule>
  </conditionalFormatting>
  <conditionalFormatting sqref="E59">
    <cfRule type="expression" dxfId="13099" priority="21393">
      <formula>$L59&gt;0.15</formula>
    </cfRule>
    <cfRule type="expression" dxfId="13098" priority="21394">
      <formula>AND($L59&gt;0.08,$L59&lt;0.15)</formula>
    </cfRule>
  </conditionalFormatting>
  <conditionalFormatting sqref="E59">
    <cfRule type="expression" dxfId="13097" priority="21371">
      <formula>$L59&gt;0.15</formula>
    </cfRule>
    <cfRule type="expression" dxfId="13096" priority="21372">
      <formula>AND($L59&gt;0.08,$L59&lt;0.15)</formula>
    </cfRule>
  </conditionalFormatting>
  <conditionalFormatting sqref="E59">
    <cfRule type="expression" dxfId="13095" priority="21381">
      <formula>$L59&gt;0.15</formula>
    </cfRule>
    <cfRule type="expression" dxfId="13094" priority="21382">
      <formula>AND($L59&gt;0.08,$L59&lt;0.15)</formula>
    </cfRule>
  </conditionalFormatting>
  <conditionalFormatting sqref="E59">
    <cfRule type="expression" dxfId="13093" priority="21377">
      <formula>$L59&gt;0.15</formula>
    </cfRule>
    <cfRule type="expression" dxfId="13092" priority="21378">
      <formula>AND($L59&gt;0.08,$L59&lt;0.15)</formula>
    </cfRule>
  </conditionalFormatting>
  <conditionalFormatting sqref="E59">
    <cfRule type="expression" dxfId="13091" priority="21375">
      <formula>$L59&gt;0.15</formula>
    </cfRule>
    <cfRule type="expression" dxfId="13090" priority="21376">
      <formula>AND($L59&gt;0.08,$L59&lt;0.15)</formula>
    </cfRule>
  </conditionalFormatting>
  <conditionalFormatting sqref="E59">
    <cfRule type="expression" dxfId="13089" priority="21373">
      <formula>$L59&gt;0.15</formula>
    </cfRule>
    <cfRule type="expression" dxfId="13088" priority="21374">
      <formula>AND($L59&gt;0.08,$L59&lt;0.15)</formula>
    </cfRule>
  </conditionalFormatting>
  <conditionalFormatting sqref="E59">
    <cfRule type="expression" dxfId="13087" priority="21379">
      <formula>$L59&gt;0.15</formula>
    </cfRule>
    <cfRule type="expression" dxfId="13086" priority="21380">
      <formula>AND($L59&gt;0.08,$L59&lt;0.15)</formula>
    </cfRule>
  </conditionalFormatting>
  <conditionalFormatting sqref="E59">
    <cfRule type="expression" dxfId="13085" priority="21369">
      <formula>$L59&gt;0.15</formula>
    </cfRule>
    <cfRule type="expression" dxfId="13084" priority="21370">
      <formula>AND($L59&gt;0.08,$L59&lt;0.15)</formula>
    </cfRule>
  </conditionalFormatting>
  <conditionalFormatting sqref="AE7">
    <cfRule type="expression" dxfId="13083" priority="19875">
      <formula>$L7&gt;0.15</formula>
    </cfRule>
    <cfRule type="expression" dxfId="13082" priority="19876">
      <formula>AND($L7&gt;0.08,$L7&lt;0.15)</formula>
    </cfRule>
  </conditionalFormatting>
  <conditionalFormatting sqref="AE7">
    <cfRule type="expression" dxfId="13081" priority="19877">
      <formula>$L7&gt;0.15</formula>
    </cfRule>
    <cfRule type="expression" dxfId="13080" priority="19878">
      <formula>AND($L7&gt;0.08,$L7&lt;0.15)</formula>
    </cfRule>
  </conditionalFormatting>
  <conditionalFormatting sqref="H45">
    <cfRule type="expression" dxfId="13079" priority="17597">
      <formula>$L45&gt;0.15</formula>
    </cfRule>
    <cfRule type="expression" dxfId="13078" priority="17598">
      <formula>AND($L45&gt;0.08,$L45&lt;0.15)</formula>
    </cfRule>
  </conditionalFormatting>
  <conditionalFormatting sqref="H45">
    <cfRule type="expression" dxfId="13077" priority="17595">
      <formula>$L45&gt;0.15</formula>
    </cfRule>
    <cfRule type="expression" dxfId="13076" priority="17596">
      <formula>AND($L45&gt;0.08,$L45&lt;0.15)</formula>
    </cfRule>
  </conditionalFormatting>
  <conditionalFormatting sqref="H45">
    <cfRule type="expression" dxfId="13075" priority="17593">
      <formula>$L45&gt;0.15</formula>
    </cfRule>
    <cfRule type="expression" dxfId="13074" priority="17594">
      <formula>AND($L45&gt;0.08,$L45&lt;0.15)</formula>
    </cfRule>
  </conditionalFormatting>
  <conditionalFormatting sqref="H45">
    <cfRule type="expression" dxfId="13073" priority="17603">
      <formula>$L45&gt;0.15</formula>
    </cfRule>
    <cfRule type="expression" dxfId="13072" priority="17604">
      <formula>AND($L45&gt;0.08,$L45&lt;0.15)</formula>
    </cfRule>
  </conditionalFormatting>
  <conditionalFormatting sqref="H45">
    <cfRule type="expression" dxfId="13071" priority="17601">
      <formula>$L45&gt;0.15</formula>
    </cfRule>
    <cfRule type="expression" dxfId="13070" priority="17602">
      <formula>AND($L45&gt;0.08,$L45&lt;0.15)</formula>
    </cfRule>
  </conditionalFormatting>
  <conditionalFormatting sqref="H45">
    <cfRule type="expression" dxfId="13069" priority="17607">
      <formula>$L45&gt;0.15</formula>
    </cfRule>
    <cfRule type="expression" dxfId="13068" priority="17608">
      <formula>AND($L45&gt;0.08,$L45&lt;0.15)</formula>
    </cfRule>
  </conditionalFormatting>
  <conditionalFormatting sqref="H45">
    <cfRule type="expression" dxfId="13067" priority="17605">
      <formula>$L45&gt;0.15</formula>
    </cfRule>
    <cfRule type="expression" dxfId="13066" priority="17606">
      <formula>AND($L45&gt;0.08,$L45&lt;0.15)</formula>
    </cfRule>
  </conditionalFormatting>
  <conditionalFormatting sqref="H45">
    <cfRule type="expression" dxfId="13065" priority="17599">
      <formula>$L45&gt;0.15</formula>
    </cfRule>
    <cfRule type="expression" dxfId="13064" priority="17600">
      <formula>AND($L45&gt;0.08,$L45&lt;0.15)</formula>
    </cfRule>
  </conditionalFormatting>
  <conditionalFormatting sqref="AE44">
    <cfRule type="expression" dxfId="13063" priority="13789">
      <formula>$L44&gt;0.15</formula>
    </cfRule>
    <cfRule type="expression" dxfId="13062" priority="13790">
      <formula>AND($L44&gt;0.08,$L44&lt;0.15)</formula>
    </cfRule>
  </conditionalFormatting>
  <conditionalFormatting sqref="AE44">
    <cfRule type="expression" dxfId="13061" priority="13787">
      <formula>$L44&gt;0.15</formula>
    </cfRule>
    <cfRule type="expression" dxfId="13060" priority="13788">
      <formula>AND($L44&gt;0.08,$L44&lt;0.15)</formula>
    </cfRule>
  </conditionalFormatting>
  <conditionalFormatting sqref="D45">
    <cfRule type="expression" dxfId="13059" priority="13423">
      <formula>$L45&gt;0.15</formula>
    </cfRule>
    <cfRule type="expression" dxfId="13058" priority="13424">
      <formula>AND($L45&gt;0.08,$L45&lt;0.15)</formula>
    </cfRule>
  </conditionalFormatting>
  <conditionalFormatting sqref="E47">
    <cfRule type="expression" dxfId="13057" priority="13397">
      <formula>$L47&gt;0.15</formula>
    </cfRule>
    <cfRule type="expression" dxfId="13056" priority="13398">
      <formula>AND($L47&gt;0.08,$L47&lt;0.15)</formula>
    </cfRule>
  </conditionalFormatting>
  <conditionalFormatting sqref="E47">
    <cfRule type="expression" dxfId="13055" priority="13395">
      <formula>$L47&gt;0.15</formula>
    </cfRule>
    <cfRule type="expression" dxfId="13054" priority="13396">
      <formula>AND($L47&gt;0.08,$L47&lt;0.15)</formula>
    </cfRule>
  </conditionalFormatting>
  <conditionalFormatting sqref="E47">
    <cfRule type="expression" dxfId="13053" priority="13383">
      <formula>$L47&gt;0.15</formula>
    </cfRule>
    <cfRule type="expression" dxfId="13052" priority="13384">
      <formula>AND($L47&gt;0.08,$L47&lt;0.15)</formula>
    </cfRule>
  </conditionalFormatting>
  <conditionalFormatting sqref="E47">
    <cfRule type="expression" dxfId="13051" priority="13381">
      <formula>$L47&gt;0.15</formula>
    </cfRule>
    <cfRule type="expression" dxfId="13050" priority="13382">
      <formula>AND($L47&gt;0.08,$L47&lt;0.15)</formula>
    </cfRule>
  </conditionalFormatting>
  <conditionalFormatting sqref="E47">
    <cfRule type="expression" dxfId="13049" priority="13389">
      <formula>$L47&gt;0.15</formula>
    </cfRule>
    <cfRule type="expression" dxfId="13048" priority="13390">
      <formula>AND($L47&gt;0.08,$L47&lt;0.15)</formula>
    </cfRule>
  </conditionalFormatting>
  <conditionalFormatting sqref="E47">
    <cfRule type="expression" dxfId="13047" priority="13387">
      <formula>$L47&gt;0.15</formula>
    </cfRule>
    <cfRule type="expression" dxfId="13046" priority="13388">
      <formula>AND($L47&gt;0.08,$L47&lt;0.15)</formula>
    </cfRule>
  </conditionalFormatting>
  <conditionalFormatting sqref="E47">
    <cfRule type="expression" dxfId="13045" priority="13393">
      <formula>$L47&gt;0.15</formula>
    </cfRule>
    <cfRule type="expression" dxfId="13044" priority="13394">
      <formula>AND($L47&gt;0.08,$L47&lt;0.15)</formula>
    </cfRule>
  </conditionalFormatting>
  <conditionalFormatting sqref="E47">
    <cfRule type="expression" dxfId="13043" priority="13391">
      <formula>$L47&gt;0.15</formula>
    </cfRule>
    <cfRule type="expression" dxfId="13042" priority="13392">
      <formula>AND($L47&gt;0.08,$L47&lt;0.15)</formula>
    </cfRule>
  </conditionalFormatting>
  <conditionalFormatting sqref="E47">
    <cfRule type="expression" dxfId="13041" priority="13385">
      <formula>$L47&gt;0.15</formula>
    </cfRule>
    <cfRule type="expression" dxfId="13040" priority="13386">
      <formula>AND($L47&gt;0.08,$L47&lt;0.15)</formula>
    </cfRule>
  </conditionalFormatting>
  <conditionalFormatting sqref="E47">
    <cfRule type="expression" dxfId="13039" priority="13371">
      <formula>$L47&gt;0.15</formula>
    </cfRule>
    <cfRule type="expression" dxfId="13038" priority="13372">
      <formula>AND($L47&gt;0.08,$L47&lt;0.15)</formula>
    </cfRule>
  </conditionalFormatting>
  <conditionalFormatting sqref="E47">
    <cfRule type="expression" dxfId="13037" priority="13375">
      <formula>$L47&gt;0.15</formula>
    </cfRule>
    <cfRule type="expression" dxfId="13036" priority="13376">
      <formula>AND($L47&gt;0.08,$L47&lt;0.15)</formula>
    </cfRule>
  </conditionalFormatting>
  <conditionalFormatting sqref="E47">
    <cfRule type="expression" dxfId="13035" priority="13377">
      <formula>$L47&gt;0.15</formula>
    </cfRule>
    <cfRule type="expression" dxfId="13034" priority="13378">
      <formula>AND($L47&gt;0.08,$L47&lt;0.15)</formula>
    </cfRule>
  </conditionalFormatting>
  <conditionalFormatting sqref="E47">
    <cfRule type="expression" dxfId="13033" priority="13373">
      <formula>$L47&gt;0.15</formula>
    </cfRule>
    <cfRule type="expression" dxfId="13032" priority="13374">
      <formula>AND($L47&gt;0.08,$L47&lt;0.15)</formula>
    </cfRule>
  </conditionalFormatting>
  <conditionalFormatting sqref="D47">
    <cfRule type="expression" dxfId="13031" priority="13353">
      <formula>$L47&gt;0.15</formula>
    </cfRule>
    <cfRule type="expression" dxfId="13030" priority="13354">
      <formula>AND($L47&gt;0.08,$L47&lt;0.15)</formula>
    </cfRule>
  </conditionalFormatting>
  <conditionalFormatting sqref="F48">
    <cfRule type="expression" dxfId="13029" priority="11523">
      <formula>$L48&gt;0.15</formula>
    </cfRule>
    <cfRule type="expression" dxfId="13028" priority="11524">
      <formula>AND($L48&gt;0.08,$L48&lt;0.15)</formula>
    </cfRule>
  </conditionalFormatting>
  <conditionalFormatting sqref="F48">
    <cfRule type="expression" dxfId="13027" priority="11525">
      <formula>$L48&gt;0.15</formula>
    </cfRule>
    <cfRule type="expression" dxfId="13026" priority="11526">
      <formula>AND($L48&gt;0.08,$L48&lt;0.15)</formula>
    </cfRule>
  </conditionalFormatting>
  <conditionalFormatting sqref="AE48">
    <cfRule type="expression" dxfId="13025" priority="11727">
      <formula>$L48&gt;0.15</formula>
    </cfRule>
    <cfRule type="expression" dxfId="13024" priority="11728">
      <formula>AND($L48&gt;0.08,$L48&lt;0.15)</formula>
    </cfRule>
  </conditionalFormatting>
  <conditionalFormatting sqref="AE48">
    <cfRule type="expression" dxfId="13023" priority="11729">
      <formula>$L48&gt;0.15</formula>
    </cfRule>
    <cfRule type="expression" dxfId="13022" priority="11730">
      <formula>AND($L48&gt;0.08,$L48&lt;0.15)</formula>
    </cfRule>
  </conditionalFormatting>
  <conditionalFormatting sqref="B48">
    <cfRule type="expression" dxfId="13021" priority="11529">
      <formula>$L48&gt;0.15</formula>
    </cfRule>
    <cfRule type="expression" dxfId="13020" priority="11530">
      <formula>AND($L48&gt;0.08,$L48&lt;0.15)</formula>
    </cfRule>
  </conditionalFormatting>
  <conditionalFormatting sqref="C48">
    <cfRule type="expression" dxfId="13019" priority="11527">
      <formula>$L48&gt;0.15</formula>
    </cfRule>
    <cfRule type="expression" dxfId="13018" priority="11528">
      <formula>AND($L48&gt;0.08,$L48&lt;0.15)</formula>
    </cfRule>
  </conditionalFormatting>
  <conditionalFormatting sqref="F48">
    <cfRule type="expression" dxfId="13017" priority="11501">
      <formula>$L48&gt;0.15</formula>
    </cfRule>
    <cfRule type="expression" dxfId="13016" priority="11502">
      <formula>AND($L48&gt;0.08,$L48&lt;0.15)</formula>
    </cfRule>
  </conditionalFormatting>
  <conditionalFormatting sqref="F48">
    <cfRule type="expression" dxfId="13015" priority="11509">
      <formula>$L48&gt;0.15</formula>
    </cfRule>
    <cfRule type="expression" dxfId="13014" priority="11510">
      <formula>AND($L48&gt;0.08,$L48&lt;0.15)</formula>
    </cfRule>
  </conditionalFormatting>
  <conditionalFormatting sqref="F48">
    <cfRule type="expression" dxfId="13013" priority="11511">
      <formula>$L48&gt;0.15</formula>
    </cfRule>
    <cfRule type="expression" dxfId="13012" priority="11512">
      <formula>AND($L48&gt;0.08,$L48&lt;0.15)</formula>
    </cfRule>
  </conditionalFormatting>
  <conditionalFormatting sqref="F48">
    <cfRule type="expression" dxfId="13011" priority="11505">
      <formula>$L48&gt;0.15</formula>
    </cfRule>
    <cfRule type="expression" dxfId="13010" priority="11506">
      <formula>AND($L48&gt;0.08,$L48&lt;0.15)</formula>
    </cfRule>
  </conditionalFormatting>
  <conditionalFormatting sqref="F48">
    <cfRule type="expression" dxfId="13009" priority="11503">
      <formula>$L48&gt;0.15</formula>
    </cfRule>
    <cfRule type="expression" dxfId="13008" priority="11504">
      <formula>AND($L48&gt;0.08,$L48&lt;0.15)</formula>
    </cfRule>
  </conditionalFormatting>
  <conditionalFormatting sqref="F48">
    <cfRule type="expression" dxfId="13007" priority="11507">
      <formula>$L48&gt;0.15</formula>
    </cfRule>
    <cfRule type="expression" dxfId="13006" priority="11508">
      <formula>AND($L48&gt;0.08,$L48&lt;0.15)</formula>
    </cfRule>
  </conditionalFormatting>
  <conditionalFormatting sqref="F48">
    <cfRule type="expression" dxfId="13005" priority="11519">
      <formula>$L48&gt;0.15</formula>
    </cfRule>
    <cfRule type="expression" dxfId="13004" priority="11520">
      <formula>AND($L48&gt;0.08,$L48&lt;0.15)</formula>
    </cfRule>
  </conditionalFormatting>
  <conditionalFormatting sqref="F48">
    <cfRule type="expression" dxfId="13003" priority="11517">
      <formula>$L48&gt;0.15</formula>
    </cfRule>
    <cfRule type="expression" dxfId="13002" priority="11518">
      <formula>AND($L48&gt;0.08,$L48&lt;0.15)</formula>
    </cfRule>
  </conditionalFormatting>
  <conditionalFormatting sqref="F48">
    <cfRule type="expression" dxfId="13001" priority="11515">
      <formula>$L48&gt;0.15</formula>
    </cfRule>
    <cfRule type="expression" dxfId="13000" priority="11516">
      <formula>AND($L48&gt;0.08,$L48&lt;0.15)</formula>
    </cfRule>
  </conditionalFormatting>
  <conditionalFormatting sqref="F48">
    <cfRule type="expression" dxfId="12999" priority="11521">
      <formula>$L48&gt;0.15</formula>
    </cfRule>
    <cfRule type="expression" dxfId="12998" priority="11522">
      <formula>AND($L48&gt;0.08,$L48&lt;0.15)</formula>
    </cfRule>
  </conditionalFormatting>
  <conditionalFormatting sqref="F48">
    <cfRule type="expression" dxfId="12997" priority="11513">
      <formula>$L48&gt;0.15</formula>
    </cfRule>
    <cfRule type="expression" dxfId="12996" priority="11514">
      <formula>AND($L48&gt;0.08,$L48&lt;0.15)</formula>
    </cfRule>
  </conditionalFormatting>
  <conditionalFormatting sqref="E48">
    <cfRule type="expression" dxfId="12995" priority="11493">
      <formula>$L48&gt;0.15</formula>
    </cfRule>
    <cfRule type="expression" dxfId="12994" priority="11494">
      <formula>AND($L48&gt;0.08,$L48&lt;0.15)</formula>
    </cfRule>
  </conditionalFormatting>
  <conditionalFormatting sqref="E48">
    <cfRule type="expression" dxfId="12993" priority="11491">
      <formula>$L48&gt;0.15</formula>
    </cfRule>
    <cfRule type="expression" dxfId="12992" priority="11492">
      <formula>AND($L48&gt;0.08,$L48&lt;0.15)</formula>
    </cfRule>
  </conditionalFormatting>
  <conditionalFormatting sqref="E48">
    <cfRule type="expression" dxfId="12991" priority="11489">
      <formula>$L48&gt;0.15</formula>
    </cfRule>
    <cfRule type="expression" dxfId="12990" priority="11490">
      <formula>AND($L48&gt;0.08,$L48&lt;0.15)</formula>
    </cfRule>
  </conditionalFormatting>
  <conditionalFormatting sqref="E48">
    <cfRule type="expression" dxfId="12989" priority="11481">
      <formula>$L48&gt;0.15</formula>
    </cfRule>
    <cfRule type="expression" dxfId="12988" priority="11482">
      <formula>AND($L48&gt;0.08,$L48&lt;0.15)</formula>
    </cfRule>
  </conditionalFormatting>
  <conditionalFormatting sqref="E48">
    <cfRule type="expression" dxfId="12987" priority="11479">
      <formula>$L48&gt;0.15</formula>
    </cfRule>
    <cfRule type="expression" dxfId="12986" priority="11480">
      <formula>AND($L48&gt;0.08,$L48&lt;0.15)</formula>
    </cfRule>
  </conditionalFormatting>
  <conditionalFormatting sqref="E48">
    <cfRule type="expression" dxfId="12985" priority="11477">
      <formula>$L48&gt;0.15</formula>
    </cfRule>
    <cfRule type="expression" dxfId="12984" priority="11478">
      <formula>AND($L48&gt;0.08,$L48&lt;0.15)</formula>
    </cfRule>
  </conditionalFormatting>
  <conditionalFormatting sqref="E48">
    <cfRule type="expression" dxfId="12983" priority="11497">
      <formula>$L48&gt;0.15</formula>
    </cfRule>
    <cfRule type="expression" dxfId="12982" priority="11498">
      <formula>AND($L48&gt;0.08,$L48&lt;0.15)</formula>
    </cfRule>
  </conditionalFormatting>
  <conditionalFormatting sqref="E48">
    <cfRule type="expression" dxfId="12981" priority="11499">
      <formula>$L48&gt;0.15</formula>
    </cfRule>
    <cfRule type="expression" dxfId="12980" priority="11500">
      <formula>AND($L48&gt;0.08,$L48&lt;0.15)</formula>
    </cfRule>
  </conditionalFormatting>
  <conditionalFormatting sqref="E48">
    <cfRule type="expression" dxfId="12979" priority="11495">
      <formula>$L48&gt;0.15</formula>
    </cfRule>
    <cfRule type="expression" dxfId="12978" priority="11496">
      <formula>AND($L48&gt;0.08,$L48&lt;0.15)</formula>
    </cfRule>
  </conditionalFormatting>
  <conditionalFormatting sqref="E48">
    <cfRule type="expression" dxfId="12977" priority="11487">
      <formula>$L48&gt;0.15</formula>
    </cfRule>
    <cfRule type="expression" dxfId="12976" priority="11488">
      <formula>AND($L48&gt;0.08,$L48&lt;0.15)</formula>
    </cfRule>
  </conditionalFormatting>
  <conditionalFormatting sqref="E48">
    <cfRule type="expression" dxfId="12975" priority="11483">
      <formula>$L48&gt;0.15</formula>
    </cfRule>
    <cfRule type="expression" dxfId="12974" priority="11484">
      <formula>AND($L48&gt;0.08,$L48&lt;0.15)</formula>
    </cfRule>
  </conditionalFormatting>
  <conditionalFormatting sqref="E48">
    <cfRule type="expression" dxfId="12973" priority="11485">
      <formula>$L48&gt;0.15</formula>
    </cfRule>
    <cfRule type="expression" dxfId="12972" priority="11486">
      <formula>AND($L48&gt;0.08,$L48&lt;0.15)</formula>
    </cfRule>
  </conditionalFormatting>
  <conditionalFormatting sqref="E48">
    <cfRule type="expression" dxfId="12971" priority="11475">
      <formula>$L48&gt;0.15</formula>
    </cfRule>
    <cfRule type="expression" dxfId="12970" priority="11476">
      <formula>AND($L48&gt;0.08,$L48&lt;0.15)</formula>
    </cfRule>
  </conditionalFormatting>
  <conditionalFormatting sqref="H48">
    <cfRule type="expression" dxfId="12969" priority="11463">
      <formula>$L48&gt;0.15</formula>
    </cfRule>
    <cfRule type="expression" dxfId="12968" priority="11464">
      <formula>AND($L48&gt;0.08,$L48&lt;0.15)</formula>
    </cfRule>
  </conditionalFormatting>
  <conditionalFormatting sqref="H48">
    <cfRule type="expression" dxfId="12967" priority="11461">
      <formula>$L48&gt;0.15</formula>
    </cfRule>
    <cfRule type="expression" dxfId="12966" priority="11462">
      <formula>AND($L48&gt;0.08,$L48&lt;0.15)</formula>
    </cfRule>
  </conditionalFormatting>
  <conditionalFormatting sqref="H48">
    <cfRule type="expression" dxfId="12965" priority="11459">
      <formula>$L48&gt;0.15</formula>
    </cfRule>
    <cfRule type="expression" dxfId="12964" priority="11460">
      <formula>AND($L48&gt;0.08,$L48&lt;0.15)</formula>
    </cfRule>
  </conditionalFormatting>
  <conditionalFormatting sqref="H48">
    <cfRule type="expression" dxfId="12963" priority="11469">
      <formula>$L48&gt;0.15</formula>
    </cfRule>
    <cfRule type="expression" dxfId="12962" priority="11470">
      <formula>AND($L48&gt;0.08,$L48&lt;0.15)</formula>
    </cfRule>
  </conditionalFormatting>
  <conditionalFormatting sqref="H48">
    <cfRule type="expression" dxfId="12961" priority="11467">
      <formula>$L48&gt;0.15</formula>
    </cfRule>
    <cfRule type="expression" dxfId="12960" priority="11468">
      <formula>AND($L48&gt;0.08,$L48&lt;0.15)</formula>
    </cfRule>
  </conditionalFormatting>
  <conditionalFormatting sqref="H48">
    <cfRule type="expression" dxfId="12959" priority="11473">
      <formula>$L48&gt;0.15</formula>
    </cfRule>
    <cfRule type="expression" dxfId="12958" priority="11474">
      <formula>AND($L48&gt;0.08,$L48&lt;0.15)</formula>
    </cfRule>
  </conditionalFormatting>
  <conditionalFormatting sqref="H48">
    <cfRule type="expression" dxfId="12957" priority="11471">
      <formula>$L48&gt;0.15</formula>
    </cfRule>
    <cfRule type="expression" dxfId="12956" priority="11472">
      <formula>AND($L48&gt;0.08,$L48&lt;0.15)</formula>
    </cfRule>
  </conditionalFormatting>
  <conditionalFormatting sqref="H48">
    <cfRule type="expression" dxfId="12955" priority="11465">
      <formula>$L48&gt;0.15</formula>
    </cfRule>
    <cfRule type="expression" dxfId="12954" priority="11466">
      <formula>AND($L48&gt;0.08,$L48&lt;0.15)</formula>
    </cfRule>
  </conditionalFormatting>
  <conditionalFormatting sqref="H59">
    <cfRule type="expression" dxfId="12953" priority="10869">
      <formula>$L59&gt;0.15</formula>
    </cfRule>
    <cfRule type="expression" dxfId="12952" priority="10870">
      <formula>AND($L59&gt;0.08,$L59&lt;0.15)</formula>
    </cfRule>
  </conditionalFormatting>
  <conditionalFormatting sqref="H59">
    <cfRule type="expression" dxfId="12951" priority="10867">
      <formula>$L59&gt;0.15</formula>
    </cfRule>
    <cfRule type="expression" dxfId="12950" priority="10868">
      <formula>AND($L59&gt;0.08,$L59&lt;0.15)</formula>
    </cfRule>
  </conditionalFormatting>
  <conditionalFormatting sqref="H59">
    <cfRule type="expression" dxfId="12949" priority="10865">
      <formula>$L59&gt;0.15</formula>
    </cfRule>
    <cfRule type="expression" dxfId="12948" priority="10866">
      <formula>AND($L59&gt;0.08,$L59&lt;0.15)</formula>
    </cfRule>
  </conditionalFormatting>
  <conditionalFormatting sqref="H59">
    <cfRule type="expression" dxfId="12947" priority="10857">
      <formula>$L59&gt;0.15</formula>
    </cfRule>
    <cfRule type="expression" dxfId="12946" priority="10858">
      <formula>AND($L59&gt;0.08,$L59&lt;0.15)</formula>
    </cfRule>
  </conditionalFormatting>
  <conditionalFormatting sqref="AE59">
    <cfRule type="expression" dxfId="12945" priority="10855">
      <formula>$L59&gt;0.15</formula>
    </cfRule>
    <cfRule type="expression" dxfId="12944" priority="10856">
      <formula>AND($L59&gt;0.08,$L59&lt;0.15)</formula>
    </cfRule>
  </conditionalFormatting>
  <conditionalFormatting sqref="AE59">
    <cfRule type="expression" dxfId="12943" priority="10853">
      <formula>$L59&gt;0.15</formula>
    </cfRule>
    <cfRule type="expression" dxfId="12942" priority="10854">
      <formula>AND($L59&gt;0.08,$L59&lt;0.15)</formula>
    </cfRule>
  </conditionalFormatting>
  <conditionalFormatting sqref="D59">
    <cfRule type="expression" dxfId="12941" priority="10873">
      <formula>$L59&gt;0.15</formula>
    </cfRule>
    <cfRule type="expression" dxfId="12940" priority="10874">
      <formula>AND($L59&gt;0.08,$L59&lt;0.15)</formula>
    </cfRule>
  </conditionalFormatting>
  <conditionalFormatting sqref="C59">
    <cfRule type="expression" dxfId="12939" priority="10875">
      <formula>$L59&gt;0.15</formula>
    </cfRule>
    <cfRule type="expression" dxfId="12938" priority="10876">
      <formula>AND($L59&gt;0.08,$L59&lt;0.15)</formula>
    </cfRule>
  </conditionalFormatting>
  <conditionalFormatting sqref="H59">
    <cfRule type="expression" dxfId="12937" priority="10871">
      <formula>$L59&gt;0.15</formula>
    </cfRule>
    <cfRule type="expression" dxfId="12936" priority="10872">
      <formula>AND($L59&gt;0.08,$L59&lt;0.15)</formula>
    </cfRule>
  </conditionalFormatting>
  <conditionalFormatting sqref="H59">
    <cfRule type="expression" dxfId="12935" priority="10863">
      <formula>$L59&gt;0.15</formula>
    </cfRule>
    <cfRule type="expression" dxfId="12934" priority="10864">
      <formula>AND($L59&gt;0.08,$L59&lt;0.15)</formula>
    </cfRule>
  </conditionalFormatting>
  <conditionalFormatting sqref="H59">
    <cfRule type="expression" dxfId="12933" priority="10859">
      <formula>$L59&gt;0.15</formula>
    </cfRule>
    <cfRule type="expression" dxfId="12932" priority="10860">
      <formula>AND($L59&gt;0.08,$L59&lt;0.15)</formula>
    </cfRule>
  </conditionalFormatting>
  <conditionalFormatting sqref="H59">
    <cfRule type="expression" dxfId="12931" priority="10861">
      <formula>$L59&gt;0.15</formula>
    </cfRule>
    <cfRule type="expression" dxfId="12930" priority="10862">
      <formula>AND($L59&gt;0.08,$L59&lt;0.15)</formula>
    </cfRule>
  </conditionalFormatting>
  <conditionalFormatting sqref="E49">
    <cfRule type="expression" dxfId="12929" priority="10923">
      <formula>$L49&gt;0.15</formula>
    </cfRule>
    <cfRule type="expression" dxfId="12928" priority="10924">
      <formula>AND($L49&gt;0.08,$L49&lt;0.15)</formula>
    </cfRule>
  </conditionalFormatting>
  <conditionalFormatting sqref="E49">
    <cfRule type="expression" dxfId="12927" priority="10921">
      <formula>$L49&gt;0.15</formula>
    </cfRule>
    <cfRule type="expression" dxfId="12926" priority="10922">
      <formula>AND($L49&gt;0.08,$L49&lt;0.15)</formula>
    </cfRule>
  </conditionalFormatting>
  <conditionalFormatting sqref="E49">
    <cfRule type="expression" dxfId="12925" priority="10919">
      <formula>$L49&gt;0.15</formula>
    </cfRule>
    <cfRule type="expression" dxfId="12924" priority="10920">
      <formula>AND($L49&gt;0.08,$L49&lt;0.15)</formula>
    </cfRule>
  </conditionalFormatting>
  <conditionalFormatting sqref="E49">
    <cfRule type="expression" dxfId="12923" priority="10927">
      <formula>$L49&gt;0.15</formula>
    </cfRule>
    <cfRule type="expression" dxfId="12922" priority="10928">
      <formula>AND($L49&gt;0.08,$L49&lt;0.15)</formula>
    </cfRule>
  </conditionalFormatting>
  <conditionalFormatting sqref="AA39">
    <cfRule type="expression" dxfId="12921" priority="10929">
      <formula>$L39&gt;0.15</formula>
    </cfRule>
    <cfRule type="expression" dxfId="12920" priority="10930">
      <formula>AND($L39&gt;0.08,$L39&lt;0.15)</formula>
    </cfRule>
  </conditionalFormatting>
  <conditionalFormatting sqref="E49">
    <cfRule type="expression" dxfId="12919" priority="10925">
      <formula>$L49&gt;0.15</formula>
    </cfRule>
    <cfRule type="expression" dxfId="12918" priority="10926">
      <formula>AND($L49&gt;0.08,$L49&lt;0.15)</formula>
    </cfRule>
  </conditionalFormatting>
  <conditionalFormatting sqref="E49">
    <cfRule type="expression" dxfId="12917" priority="10911">
      <formula>$L49&gt;0.15</formula>
    </cfRule>
    <cfRule type="expression" dxfId="12916" priority="10912">
      <formula>AND($L49&gt;0.08,$L49&lt;0.15)</formula>
    </cfRule>
  </conditionalFormatting>
  <conditionalFormatting sqref="E49">
    <cfRule type="expression" dxfId="12915" priority="10917">
      <formula>$L49&gt;0.15</formula>
    </cfRule>
    <cfRule type="expression" dxfId="12914" priority="10918">
      <formula>AND($L49&gt;0.08,$L49&lt;0.15)</formula>
    </cfRule>
  </conditionalFormatting>
  <conditionalFormatting sqref="E49">
    <cfRule type="expression" dxfId="12913" priority="10913">
      <formula>$L49&gt;0.15</formula>
    </cfRule>
    <cfRule type="expression" dxfId="12912" priority="10914">
      <formula>AND($L49&gt;0.08,$L49&lt;0.15)</formula>
    </cfRule>
  </conditionalFormatting>
  <conditionalFormatting sqref="E49">
    <cfRule type="expression" dxfId="12911" priority="10915">
      <formula>$L49&gt;0.15</formula>
    </cfRule>
    <cfRule type="expression" dxfId="12910" priority="10916">
      <formula>AND($L49&gt;0.08,$L49&lt;0.15)</formula>
    </cfRule>
  </conditionalFormatting>
  <conditionalFormatting sqref="AA39">
    <cfRule type="expression" dxfId="12909" priority="10931">
      <formula>$L39&gt;0.15</formula>
    </cfRule>
    <cfRule type="expression" dxfId="12908" priority="10932">
      <formula>AND($L39&gt;0.08,$L39&lt;0.15)</formula>
    </cfRule>
  </conditionalFormatting>
  <conditionalFormatting sqref="E49">
    <cfRule type="expression" dxfId="12907" priority="10909">
      <formula>$L49&gt;0.15</formula>
    </cfRule>
    <cfRule type="expression" dxfId="12906" priority="10910">
      <formula>AND($L49&gt;0.08,$L49&lt;0.15)</formula>
    </cfRule>
  </conditionalFormatting>
  <conditionalFormatting sqref="E49">
    <cfRule type="expression" dxfId="12905" priority="10907">
      <formula>$L49&gt;0.15</formula>
    </cfRule>
    <cfRule type="expression" dxfId="12904" priority="10908">
      <formula>AND($L49&gt;0.08,$L49&lt;0.15)</formula>
    </cfRule>
  </conditionalFormatting>
  <conditionalFormatting sqref="E49">
    <cfRule type="expression" dxfId="12903" priority="10905">
      <formula>$L49&gt;0.15</formula>
    </cfRule>
    <cfRule type="expression" dxfId="12902" priority="10906">
      <formula>AND($L49&gt;0.08,$L49&lt;0.15)</formula>
    </cfRule>
  </conditionalFormatting>
  <conditionalFormatting sqref="E49">
    <cfRule type="expression" dxfId="12901" priority="10903">
      <formula>$L49&gt;0.15</formula>
    </cfRule>
    <cfRule type="expression" dxfId="12900" priority="10904">
      <formula>AND($L49&gt;0.08,$L49&lt;0.15)</formula>
    </cfRule>
  </conditionalFormatting>
  <conditionalFormatting sqref="B49">
    <cfRule type="expression" dxfId="12899" priority="10899">
      <formula>$L49&gt;0.15</formula>
    </cfRule>
    <cfRule type="expression" dxfId="12898" priority="10900">
      <formula>AND($L49&gt;0.08,$L49&lt;0.15)</formula>
    </cfRule>
  </conditionalFormatting>
  <conditionalFormatting sqref="C49">
    <cfRule type="expression" dxfId="12897" priority="10897">
      <formula>$L49&gt;0.15</formula>
    </cfRule>
    <cfRule type="expression" dxfId="12896" priority="10898">
      <formula>AND($L49&gt;0.08,$L49&lt;0.15)</formula>
    </cfRule>
  </conditionalFormatting>
  <conditionalFormatting sqref="D49">
    <cfRule type="expression" dxfId="12895" priority="10895">
      <formula>$L49&gt;0.15</formula>
    </cfRule>
    <cfRule type="expression" dxfId="12894" priority="10896">
      <formula>AND($L49&gt;0.08,$L49&lt;0.15)</formula>
    </cfRule>
  </conditionalFormatting>
  <conditionalFormatting sqref="H49">
    <cfRule type="expression" dxfId="12893" priority="10883">
      <formula>$L49&gt;0.15</formula>
    </cfRule>
    <cfRule type="expression" dxfId="12892" priority="10884">
      <formula>AND($L49&gt;0.08,$L49&lt;0.15)</formula>
    </cfRule>
  </conditionalFormatting>
  <conditionalFormatting sqref="H49">
    <cfRule type="expression" dxfId="12891" priority="10881">
      <formula>$L49&gt;0.15</formula>
    </cfRule>
    <cfRule type="expression" dxfId="12890" priority="10882">
      <formula>AND($L49&gt;0.08,$L49&lt;0.15)</formula>
    </cfRule>
  </conditionalFormatting>
  <conditionalFormatting sqref="H49">
    <cfRule type="expression" dxfId="12889" priority="10879">
      <formula>$L49&gt;0.15</formula>
    </cfRule>
    <cfRule type="expression" dxfId="12888" priority="10880">
      <formula>AND($L49&gt;0.08,$L49&lt;0.15)</formula>
    </cfRule>
  </conditionalFormatting>
  <conditionalFormatting sqref="H49">
    <cfRule type="expression" dxfId="12887" priority="10889">
      <formula>$L49&gt;0.15</formula>
    </cfRule>
    <cfRule type="expression" dxfId="12886" priority="10890">
      <formula>AND($L49&gt;0.08,$L49&lt;0.15)</formula>
    </cfRule>
  </conditionalFormatting>
  <conditionalFormatting sqref="H49">
    <cfRule type="expression" dxfId="12885" priority="10887">
      <formula>$L49&gt;0.15</formula>
    </cfRule>
    <cfRule type="expression" dxfId="12884" priority="10888">
      <formula>AND($L49&gt;0.08,$L49&lt;0.15)</formula>
    </cfRule>
  </conditionalFormatting>
  <conditionalFormatting sqref="H49">
    <cfRule type="expression" dxfId="12883" priority="10893">
      <formula>$L49&gt;0.15</formula>
    </cfRule>
    <cfRule type="expression" dxfId="12882" priority="10894">
      <formula>AND($L49&gt;0.08,$L49&lt;0.15)</formula>
    </cfRule>
  </conditionalFormatting>
  <conditionalFormatting sqref="H49">
    <cfRule type="expression" dxfId="12881" priority="10891">
      <formula>$L49&gt;0.15</formula>
    </cfRule>
    <cfRule type="expression" dxfId="12880" priority="10892">
      <formula>AND($L49&gt;0.08,$L49&lt;0.15)</formula>
    </cfRule>
  </conditionalFormatting>
  <conditionalFormatting sqref="H49">
    <cfRule type="expression" dxfId="12879" priority="10885">
      <formula>$L49&gt;0.15</formula>
    </cfRule>
    <cfRule type="expression" dxfId="12878" priority="10886">
      <formula>AND($L49&gt;0.08,$L49&lt;0.15)</formula>
    </cfRule>
  </conditionalFormatting>
  <conditionalFormatting sqref="B59">
    <cfRule type="expression" dxfId="12877" priority="10877">
      <formula>$L59&gt;0.15</formula>
    </cfRule>
    <cfRule type="expression" dxfId="12876" priority="10878">
      <formula>AND($L59&gt;0.08,$L59&lt;0.15)</formula>
    </cfRule>
  </conditionalFormatting>
  <conditionalFormatting sqref="G10">
    <cfRule type="expression" dxfId="12875" priority="9517">
      <formula>$L10&gt;0.15</formula>
    </cfRule>
    <cfRule type="expression" dxfId="12874" priority="9518">
      <formula>AND($L10&gt;0.08,$L10&lt;0.15)</formula>
    </cfRule>
  </conditionalFormatting>
  <conditionalFormatting sqref="F17">
    <cfRule type="expression" dxfId="12873" priority="8825">
      <formula>$L17&gt;0.15</formula>
    </cfRule>
    <cfRule type="expression" dxfId="12872" priority="8826">
      <formula>AND($L17&gt;0.08,$L17&lt;0.15)</formula>
    </cfRule>
  </conditionalFormatting>
  <conditionalFormatting sqref="G11">
    <cfRule type="expression" dxfId="12871" priority="9415">
      <formula>$L11&gt;0.15</formula>
    </cfRule>
    <cfRule type="expression" dxfId="12870" priority="9416">
      <formula>AND($L11&gt;0.08,$L11&lt;0.15)</formula>
    </cfRule>
  </conditionalFormatting>
  <conditionalFormatting sqref="F17">
    <cfRule type="expression" dxfId="12869" priority="8829">
      <formula>$L17&gt;0.15</formula>
    </cfRule>
    <cfRule type="expression" dxfId="12868" priority="8830">
      <formula>AND($L17&gt;0.08,$L17&lt;0.15)</formula>
    </cfRule>
  </conditionalFormatting>
  <conditionalFormatting sqref="F7">
    <cfRule type="expression" dxfId="12867" priority="9785">
      <formula>$L7&gt;0.15</formula>
    </cfRule>
    <cfRule type="expression" dxfId="12866" priority="9786">
      <formula>AND($L7&gt;0.08,$L7&lt;0.15)</formula>
    </cfRule>
  </conditionalFormatting>
  <conditionalFormatting sqref="F7">
    <cfRule type="expression" dxfId="12865" priority="9783">
      <formula>$L7&gt;0.15</formula>
    </cfRule>
    <cfRule type="expression" dxfId="12864" priority="9784">
      <formula>AND($L7&gt;0.08,$L7&lt;0.15)</formula>
    </cfRule>
  </conditionalFormatting>
  <conditionalFormatting sqref="G7">
    <cfRule type="expression" dxfId="12863" priority="9781">
      <formula>$L7&gt;0.15</formula>
    </cfRule>
    <cfRule type="expression" dxfId="12862" priority="9782">
      <formula>AND($L7&gt;0.08,$L7&lt;0.15)</formula>
    </cfRule>
  </conditionalFormatting>
  <conditionalFormatting sqref="G7">
    <cfRule type="expression" dxfId="12861" priority="9779">
      <formula>$L7&gt;0.15</formula>
    </cfRule>
    <cfRule type="expression" dxfId="12860" priority="9780">
      <formula>AND($L7&gt;0.08,$L7&lt;0.15)</formula>
    </cfRule>
  </conditionalFormatting>
  <conditionalFormatting sqref="F7">
    <cfRule type="expression" dxfId="12859" priority="9787">
      <formula>$L7&gt;0.15</formula>
    </cfRule>
    <cfRule type="expression" dxfId="12858" priority="9788">
      <formula>AND($L7&gt;0.08,$L7&lt;0.15)</formula>
    </cfRule>
  </conditionalFormatting>
  <conditionalFormatting sqref="F7">
    <cfRule type="expression" dxfId="12857" priority="9793">
      <formula>$L7&gt;0.15</formula>
    </cfRule>
    <cfRule type="expression" dxfId="12856" priority="9794">
      <formula>AND($L7&gt;0.08,$L7&lt;0.15)</formula>
    </cfRule>
  </conditionalFormatting>
  <conditionalFormatting sqref="F7">
    <cfRule type="expression" dxfId="12855" priority="9791">
      <formula>$L7&gt;0.15</formula>
    </cfRule>
    <cfRule type="expression" dxfId="12854" priority="9792">
      <formula>AND($L7&gt;0.08,$L7&lt;0.15)</formula>
    </cfRule>
  </conditionalFormatting>
  <conditionalFormatting sqref="F7">
    <cfRule type="expression" dxfId="12853" priority="9789">
      <formula>$L7&gt;0.15</formula>
    </cfRule>
    <cfRule type="expression" dxfId="12852" priority="9790">
      <formula>AND($L7&gt;0.08,$L7&lt;0.15)</formula>
    </cfRule>
  </conditionalFormatting>
  <conditionalFormatting sqref="F7">
    <cfRule type="expression" dxfId="12851" priority="9797">
      <formula>$L7&gt;0.15</formula>
    </cfRule>
    <cfRule type="expression" dxfId="12850" priority="9798">
      <formula>AND($L7&gt;0.08,$L7&lt;0.15)</formula>
    </cfRule>
  </conditionalFormatting>
  <conditionalFormatting sqref="F7">
    <cfRule type="expression" dxfId="12849" priority="9799">
      <formula>$L7&gt;0.15</formula>
    </cfRule>
    <cfRule type="expression" dxfId="12848" priority="9800">
      <formula>AND($L7&gt;0.08,$L7&lt;0.15)</formula>
    </cfRule>
  </conditionalFormatting>
  <conditionalFormatting sqref="F7">
    <cfRule type="expression" dxfId="12847" priority="9795">
      <formula>$L7&gt;0.15</formula>
    </cfRule>
    <cfRule type="expression" dxfId="12846" priority="9796">
      <formula>AND($L7&gt;0.08,$L7&lt;0.15)</formula>
    </cfRule>
  </conditionalFormatting>
  <conditionalFormatting sqref="F7">
    <cfRule type="expression" dxfId="12845" priority="9807">
      <formula>$L7&gt;0.15</formula>
    </cfRule>
    <cfRule type="expression" dxfId="12844" priority="9808">
      <formula>AND($L7&gt;0.08,$L7&lt;0.15)</formula>
    </cfRule>
  </conditionalFormatting>
  <conditionalFormatting sqref="F7">
    <cfRule type="expression" dxfId="12843" priority="9805">
      <formula>$L7&gt;0.15</formula>
    </cfRule>
    <cfRule type="expression" dxfId="12842" priority="9806">
      <formula>AND($L7&gt;0.08,$L7&lt;0.15)</formula>
    </cfRule>
  </conditionalFormatting>
  <conditionalFormatting sqref="F7">
    <cfRule type="expression" dxfId="12841" priority="9803">
      <formula>$L7&gt;0.15</formula>
    </cfRule>
    <cfRule type="expression" dxfId="12840" priority="9804">
      <formula>AND($L7&gt;0.08,$L7&lt;0.15)</formula>
    </cfRule>
  </conditionalFormatting>
  <conditionalFormatting sqref="F7">
    <cfRule type="expression" dxfId="12839" priority="9801">
      <formula>$L7&gt;0.15</formula>
    </cfRule>
    <cfRule type="expression" dxfId="12838" priority="9802">
      <formula>AND($L7&gt;0.08,$L7&lt;0.15)</formula>
    </cfRule>
  </conditionalFormatting>
  <conditionalFormatting sqref="E7">
    <cfRule type="expression" dxfId="12837" priority="9761">
      <formula>$L7&gt;0.15</formula>
    </cfRule>
    <cfRule type="expression" dxfId="12836" priority="9762">
      <formula>AND($L7&gt;0.08,$L7&lt;0.15)</formula>
    </cfRule>
  </conditionalFormatting>
  <conditionalFormatting sqref="E7">
    <cfRule type="expression" dxfId="12835" priority="9759">
      <formula>$L7&gt;0.15</formula>
    </cfRule>
    <cfRule type="expression" dxfId="12834" priority="9760">
      <formula>AND($L7&gt;0.08,$L7&lt;0.15)</formula>
    </cfRule>
  </conditionalFormatting>
  <conditionalFormatting sqref="E7">
    <cfRule type="expression" dxfId="12833" priority="9763">
      <formula>$L7&gt;0.15</formula>
    </cfRule>
    <cfRule type="expression" dxfId="12832" priority="9764">
      <formula>AND($L7&gt;0.08,$L7&lt;0.15)</formula>
    </cfRule>
  </conditionalFormatting>
  <conditionalFormatting sqref="E7">
    <cfRule type="expression" dxfId="12831" priority="9757">
      <formula>$L7&gt;0.15</formula>
    </cfRule>
    <cfRule type="expression" dxfId="12830" priority="9758">
      <formula>AND($L7&gt;0.08,$L7&lt;0.15)</formula>
    </cfRule>
  </conditionalFormatting>
  <conditionalFormatting sqref="E7">
    <cfRule type="expression" dxfId="12829" priority="9753">
      <formula>$L7&gt;0.15</formula>
    </cfRule>
    <cfRule type="expression" dxfId="12828" priority="9754">
      <formula>AND($L7&gt;0.08,$L7&lt;0.15)</formula>
    </cfRule>
  </conditionalFormatting>
  <conditionalFormatting sqref="E7">
    <cfRule type="expression" dxfId="12827" priority="9755">
      <formula>$L7&gt;0.15</formula>
    </cfRule>
    <cfRule type="expression" dxfId="12826" priority="9756">
      <formula>AND($L7&gt;0.08,$L7&lt;0.15)</formula>
    </cfRule>
  </conditionalFormatting>
  <conditionalFormatting sqref="E7">
    <cfRule type="expression" dxfId="12825" priority="9777">
      <formula>$L7&gt;0.15</formula>
    </cfRule>
    <cfRule type="expression" dxfId="12824" priority="9778">
      <formula>AND($L7&gt;0.08,$L7&lt;0.15)</formula>
    </cfRule>
  </conditionalFormatting>
  <conditionalFormatting sqref="E7">
    <cfRule type="expression" dxfId="12823" priority="9775">
      <formula>$L7&gt;0.15</formula>
    </cfRule>
    <cfRule type="expression" dxfId="12822" priority="9776">
      <formula>AND($L7&gt;0.08,$L7&lt;0.15)</formula>
    </cfRule>
  </conditionalFormatting>
  <conditionalFormatting sqref="E7">
    <cfRule type="expression" dxfId="12821" priority="9769">
      <formula>$L7&gt;0.15</formula>
    </cfRule>
    <cfRule type="expression" dxfId="12820" priority="9770">
      <formula>AND($L7&gt;0.08,$L7&lt;0.15)</formula>
    </cfRule>
  </conditionalFormatting>
  <conditionalFormatting sqref="E7">
    <cfRule type="expression" dxfId="12819" priority="9767">
      <formula>$L7&gt;0.15</formula>
    </cfRule>
    <cfRule type="expression" dxfId="12818" priority="9768">
      <formula>AND($L7&gt;0.08,$L7&lt;0.15)</formula>
    </cfRule>
  </conditionalFormatting>
  <conditionalFormatting sqref="E7">
    <cfRule type="expression" dxfId="12817" priority="9765">
      <formula>$L7&gt;0.15</formula>
    </cfRule>
    <cfRule type="expression" dxfId="12816" priority="9766">
      <formula>AND($L7&gt;0.08,$L7&lt;0.15)</formula>
    </cfRule>
  </conditionalFormatting>
  <conditionalFormatting sqref="E7">
    <cfRule type="expression" dxfId="12815" priority="9771">
      <formula>$L7&gt;0.15</formula>
    </cfRule>
    <cfRule type="expression" dxfId="12814" priority="9772">
      <formula>AND($L7&gt;0.08,$L7&lt;0.15)</formula>
    </cfRule>
  </conditionalFormatting>
  <conditionalFormatting sqref="E7">
    <cfRule type="expression" dxfId="12813" priority="9773">
      <formula>$L7&gt;0.15</formula>
    </cfRule>
    <cfRule type="expression" dxfId="12812" priority="9774">
      <formula>AND($L7&gt;0.08,$L7&lt;0.15)</formula>
    </cfRule>
  </conditionalFormatting>
  <conditionalFormatting sqref="D7">
    <cfRule type="expression" dxfId="12811" priority="9751">
      <formula>$L7&gt;0.15</formula>
    </cfRule>
    <cfRule type="expression" dxfId="12810" priority="9752">
      <formula>AND($L7&gt;0.08,$L7&lt;0.15)</formula>
    </cfRule>
  </conditionalFormatting>
  <conditionalFormatting sqref="H7">
    <cfRule type="expression" dxfId="12809" priority="9749">
      <formula>$L7&gt;0.15</formula>
    </cfRule>
    <cfRule type="expression" dxfId="12808" priority="9750">
      <formula>AND($L7&gt;0.08,$L7&lt;0.15)</formula>
    </cfRule>
  </conditionalFormatting>
  <conditionalFormatting sqref="H7">
    <cfRule type="expression" dxfId="12807" priority="9747">
      <formula>$L7&gt;0.15</formula>
    </cfRule>
    <cfRule type="expression" dxfId="12806" priority="9748">
      <formula>AND($L7&gt;0.08,$L7&lt;0.15)</formula>
    </cfRule>
  </conditionalFormatting>
  <conditionalFormatting sqref="H7">
    <cfRule type="expression" dxfId="12805" priority="9745">
      <formula>$L7&gt;0.15</formula>
    </cfRule>
    <cfRule type="expression" dxfId="12804" priority="9746">
      <formula>AND($L7&gt;0.08,$L7&lt;0.15)</formula>
    </cfRule>
  </conditionalFormatting>
  <conditionalFormatting sqref="H7">
    <cfRule type="expression" dxfId="12803" priority="9743">
      <formula>$L7&gt;0.15</formula>
    </cfRule>
    <cfRule type="expression" dxfId="12802" priority="9744">
      <formula>AND($L7&gt;0.08,$L7&lt;0.15)</formula>
    </cfRule>
  </conditionalFormatting>
  <conditionalFormatting sqref="H7">
    <cfRule type="expression" dxfId="12801" priority="9741">
      <formula>$L7&gt;0.15</formula>
    </cfRule>
    <cfRule type="expression" dxfId="12800" priority="9742">
      <formula>AND($L7&gt;0.08,$L7&lt;0.15)</formula>
    </cfRule>
  </conditionalFormatting>
  <conditionalFormatting sqref="H7">
    <cfRule type="expression" dxfId="12799" priority="9739">
      <formula>$L7&gt;0.15</formula>
    </cfRule>
    <cfRule type="expression" dxfId="12798" priority="9740">
      <formula>AND($L7&gt;0.08,$L7&lt;0.15)</formula>
    </cfRule>
  </conditionalFormatting>
  <conditionalFormatting sqref="H7">
    <cfRule type="expression" dxfId="12797" priority="9737">
      <formula>$L7&gt;0.15</formula>
    </cfRule>
    <cfRule type="expression" dxfId="12796" priority="9738">
      <formula>AND($L7&gt;0.08,$L7&lt;0.15)</formula>
    </cfRule>
  </conditionalFormatting>
  <conditionalFormatting sqref="H7">
    <cfRule type="expression" dxfId="12795" priority="9735">
      <formula>$L7&gt;0.15</formula>
    </cfRule>
    <cfRule type="expression" dxfId="12794" priority="9736">
      <formula>AND($L7&gt;0.08,$L7&lt;0.15)</formula>
    </cfRule>
  </conditionalFormatting>
  <conditionalFormatting sqref="E26 E28">
    <cfRule type="expression" dxfId="12793" priority="7863">
      <formula>$L26&gt;0.15</formula>
    </cfRule>
    <cfRule type="expression" dxfId="12792" priority="7864">
      <formula>AND($L26&gt;0.08,$L26&lt;0.15)</formula>
    </cfRule>
  </conditionalFormatting>
  <conditionalFormatting sqref="F26 F28">
    <cfRule type="expression" dxfId="12791" priority="7905">
      <formula>$L26&gt;0.15</formula>
    </cfRule>
    <cfRule type="expression" dxfId="12790" priority="7906">
      <formula>AND($L26&gt;0.08,$L26&lt;0.15)</formula>
    </cfRule>
  </conditionalFormatting>
  <conditionalFormatting sqref="F26 F28">
    <cfRule type="expression" dxfId="12789" priority="7903">
      <formula>$L26&gt;0.15</formula>
    </cfRule>
    <cfRule type="expression" dxfId="12788" priority="7904">
      <formula>AND($L26&gt;0.08,$L26&lt;0.15)</formula>
    </cfRule>
  </conditionalFormatting>
  <conditionalFormatting sqref="F26 F28">
    <cfRule type="expression" dxfId="12787" priority="7901">
      <formula>$L26&gt;0.15</formula>
    </cfRule>
    <cfRule type="expression" dxfId="12786" priority="7902">
      <formula>AND($L26&gt;0.08,$L26&lt;0.15)</formula>
    </cfRule>
  </conditionalFormatting>
  <conditionalFormatting sqref="F26 F28">
    <cfRule type="expression" dxfId="12785" priority="7911">
      <formula>$L26&gt;0.15</formula>
    </cfRule>
    <cfRule type="expression" dxfId="12784" priority="7912">
      <formula>AND($L26&gt;0.08,$L26&lt;0.15)</formula>
    </cfRule>
  </conditionalFormatting>
  <conditionalFormatting sqref="F26 F28">
    <cfRule type="expression" dxfId="12783" priority="7909">
      <formula>$L26&gt;0.15</formula>
    </cfRule>
    <cfRule type="expression" dxfId="12782" priority="7910">
      <formula>AND($L26&gt;0.08,$L26&lt;0.15)</formula>
    </cfRule>
  </conditionalFormatting>
  <conditionalFormatting sqref="F26 F28">
    <cfRule type="expression" dxfId="12781" priority="7915">
      <formula>$L26&gt;0.15</formula>
    </cfRule>
    <cfRule type="expression" dxfId="12780" priority="7916">
      <formula>AND($L26&gt;0.08,$L26&lt;0.15)</formula>
    </cfRule>
  </conditionalFormatting>
  <conditionalFormatting sqref="F26 F28">
    <cfRule type="expression" dxfId="12779" priority="7913">
      <formula>$L26&gt;0.15</formula>
    </cfRule>
    <cfRule type="expression" dxfId="12778" priority="7914">
      <formula>AND($L26&gt;0.08,$L26&lt;0.15)</formula>
    </cfRule>
  </conditionalFormatting>
  <conditionalFormatting sqref="F26 F28">
    <cfRule type="expression" dxfId="12777" priority="7907">
      <formula>$L26&gt;0.15</formula>
    </cfRule>
    <cfRule type="expression" dxfId="12776" priority="7908">
      <formula>AND($L26&gt;0.08,$L26&lt;0.15)</formula>
    </cfRule>
  </conditionalFormatting>
  <conditionalFormatting sqref="G26 G28">
    <cfRule type="expression" dxfId="12775" priority="7883">
      <formula>$L26&gt;0.15</formula>
    </cfRule>
    <cfRule type="expression" dxfId="12774" priority="7884">
      <formula>AND($L26&gt;0.08,$L26&lt;0.15)</formula>
    </cfRule>
  </conditionalFormatting>
  <conditionalFormatting sqref="G26 G28">
    <cfRule type="expression" dxfId="12773" priority="7881">
      <formula>$L26&gt;0.15</formula>
    </cfRule>
    <cfRule type="expression" dxfId="12772" priority="7882">
      <formula>AND($L26&gt;0.08,$L26&lt;0.15)</formula>
    </cfRule>
  </conditionalFormatting>
  <conditionalFormatting sqref="G26 G28">
    <cfRule type="expression" dxfId="12771" priority="7885">
      <formula>$L26&gt;0.15</formula>
    </cfRule>
    <cfRule type="expression" dxfId="12770" priority="7886">
      <formula>AND($L26&gt;0.08,$L26&lt;0.15)</formula>
    </cfRule>
  </conditionalFormatting>
  <conditionalFormatting sqref="G26 G28">
    <cfRule type="expression" dxfId="12769" priority="7879">
      <formula>$L26&gt;0.15</formula>
    </cfRule>
    <cfRule type="expression" dxfId="12768" priority="7880">
      <formula>AND($L26&gt;0.08,$L26&lt;0.15)</formula>
    </cfRule>
  </conditionalFormatting>
  <conditionalFormatting sqref="G26 G28">
    <cfRule type="expression" dxfId="12767" priority="7875">
      <formula>$L26&gt;0.15</formula>
    </cfRule>
    <cfRule type="expression" dxfId="12766" priority="7876">
      <formula>AND($L26&gt;0.08,$L26&lt;0.15)</formula>
    </cfRule>
  </conditionalFormatting>
  <conditionalFormatting sqref="G26 G28">
    <cfRule type="expression" dxfId="12765" priority="7877">
      <formula>$L26&gt;0.15</formula>
    </cfRule>
    <cfRule type="expression" dxfId="12764" priority="7878">
      <formula>AND($L26&gt;0.08,$L26&lt;0.15)</formula>
    </cfRule>
  </conditionalFormatting>
  <conditionalFormatting sqref="F26 F28">
    <cfRule type="expression" dxfId="12763" priority="7899">
      <formula>$L26&gt;0.15</formula>
    </cfRule>
    <cfRule type="expression" dxfId="12762" priority="7900">
      <formula>AND($L26&gt;0.08,$L26&lt;0.15)</formula>
    </cfRule>
  </conditionalFormatting>
  <conditionalFormatting sqref="F26 F28">
    <cfRule type="expression" dxfId="12761" priority="7897">
      <formula>$L26&gt;0.15</formula>
    </cfRule>
    <cfRule type="expression" dxfId="12760" priority="7898">
      <formula>AND($L26&gt;0.08,$L26&lt;0.15)</formula>
    </cfRule>
  </conditionalFormatting>
  <conditionalFormatting sqref="F26 F28">
    <cfRule type="expression" dxfId="12759" priority="7891">
      <formula>$L26&gt;0.15</formula>
    </cfRule>
    <cfRule type="expression" dxfId="12758" priority="7892">
      <formula>AND($L26&gt;0.08,$L26&lt;0.15)</formula>
    </cfRule>
  </conditionalFormatting>
  <conditionalFormatting sqref="G26 G28">
    <cfRule type="expression" dxfId="12757" priority="7889">
      <formula>$L26&gt;0.15</formula>
    </cfRule>
    <cfRule type="expression" dxfId="12756" priority="7890">
      <formula>AND($L26&gt;0.08,$L26&lt;0.15)</formula>
    </cfRule>
  </conditionalFormatting>
  <conditionalFormatting sqref="G26 G28">
    <cfRule type="expression" dxfId="12755" priority="7887">
      <formula>$L26&gt;0.15</formula>
    </cfRule>
    <cfRule type="expression" dxfId="12754" priority="7888">
      <formula>AND($L26&gt;0.08,$L26&lt;0.15)</formula>
    </cfRule>
  </conditionalFormatting>
  <conditionalFormatting sqref="F26 F28">
    <cfRule type="expression" dxfId="12753" priority="7893">
      <formula>$L26&gt;0.15</formula>
    </cfRule>
    <cfRule type="expression" dxfId="12752" priority="7894">
      <formula>AND($L26&gt;0.08,$L26&lt;0.15)</formula>
    </cfRule>
  </conditionalFormatting>
  <conditionalFormatting sqref="F26 F28">
    <cfRule type="expression" dxfId="12751" priority="7895">
      <formula>$L26&gt;0.15</formula>
    </cfRule>
    <cfRule type="expression" dxfId="12750" priority="7896">
      <formula>AND($L26&gt;0.08,$L26&lt;0.15)</formula>
    </cfRule>
  </conditionalFormatting>
  <conditionalFormatting sqref="E26 E28">
    <cfRule type="expression" dxfId="12749" priority="7867">
      <formula>$L26&gt;0.15</formula>
    </cfRule>
    <cfRule type="expression" dxfId="12748" priority="7868">
      <formula>AND($L26&gt;0.08,$L26&lt;0.15)</formula>
    </cfRule>
  </conditionalFormatting>
  <conditionalFormatting sqref="E26 E28">
    <cfRule type="expression" dxfId="12747" priority="7865">
      <formula>$L26&gt;0.15</formula>
    </cfRule>
    <cfRule type="expression" dxfId="12746" priority="7866">
      <formula>AND($L26&gt;0.08,$L26&lt;0.15)</formula>
    </cfRule>
  </conditionalFormatting>
  <conditionalFormatting sqref="E26 E28">
    <cfRule type="expression" dxfId="12745" priority="7855">
      <formula>$L26&gt;0.15</formula>
    </cfRule>
    <cfRule type="expression" dxfId="12744" priority="7856">
      <formula>AND($L26&gt;0.08,$L26&lt;0.15)</formula>
    </cfRule>
  </conditionalFormatting>
  <conditionalFormatting sqref="E26 E28">
    <cfRule type="expression" dxfId="12743" priority="7871">
      <formula>$L26&gt;0.15</formula>
    </cfRule>
    <cfRule type="expression" dxfId="12742" priority="7872">
      <formula>AND($L26&gt;0.08,$L26&lt;0.15)</formula>
    </cfRule>
  </conditionalFormatting>
  <conditionalFormatting sqref="E26 E28">
    <cfRule type="expression" dxfId="12741" priority="7873">
      <formula>$L26&gt;0.15</formula>
    </cfRule>
    <cfRule type="expression" dxfId="12740" priority="7874">
      <formula>AND($L26&gt;0.08,$L26&lt;0.15)</formula>
    </cfRule>
  </conditionalFormatting>
  <conditionalFormatting sqref="E26 E28">
    <cfRule type="expression" dxfId="12739" priority="7869">
      <formula>$L26&gt;0.15</formula>
    </cfRule>
    <cfRule type="expression" dxfId="12738" priority="7870">
      <formula>AND($L26&gt;0.08,$L26&lt;0.15)</formula>
    </cfRule>
  </conditionalFormatting>
  <conditionalFormatting sqref="E26 E28">
    <cfRule type="expression" dxfId="12737" priority="7861">
      <formula>$L26&gt;0.15</formula>
    </cfRule>
    <cfRule type="expression" dxfId="12736" priority="7862">
      <formula>AND($L26&gt;0.08,$L26&lt;0.15)</formula>
    </cfRule>
  </conditionalFormatting>
  <conditionalFormatting sqref="E26 E28">
    <cfRule type="expression" dxfId="12735" priority="7857">
      <formula>$L26&gt;0.15</formula>
    </cfRule>
    <cfRule type="expression" dxfId="12734" priority="7858">
      <formula>AND($L26&gt;0.08,$L26&lt;0.15)</formula>
    </cfRule>
  </conditionalFormatting>
  <conditionalFormatting sqref="E26 E28">
    <cfRule type="expression" dxfId="12733" priority="7859">
      <formula>$L26&gt;0.15</formula>
    </cfRule>
    <cfRule type="expression" dxfId="12732" priority="7860">
      <formula>AND($L26&gt;0.08,$L26&lt;0.15)</formula>
    </cfRule>
  </conditionalFormatting>
  <conditionalFormatting sqref="E26 E28">
    <cfRule type="expression" dxfId="12731" priority="7853">
      <formula>$L26&gt;0.15</formula>
    </cfRule>
    <cfRule type="expression" dxfId="12730" priority="7854">
      <formula>AND($L26&gt;0.08,$L26&lt;0.15)</formula>
    </cfRule>
  </conditionalFormatting>
  <conditionalFormatting sqref="E26 E28">
    <cfRule type="expression" dxfId="12729" priority="7851">
      <formula>$L26&gt;0.15</formula>
    </cfRule>
    <cfRule type="expression" dxfId="12728" priority="7852">
      <formula>AND($L26&gt;0.08,$L26&lt;0.15)</formula>
    </cfRule>
  </conditionalFormatting>
  <conditionalFormatting sqref="E26 E28">
    <cfRule type="expression" dxfId="12727" priority="7849">
      <formula>$L26&gt;0.15</formula>
    </cfRule>
    <cfRule type="expression" dxfId="12726" priority="7850">
      <formula>AND($L26&gt;0.08,$L26&lt;0.15)</formula>
    </cfRule>
  </conditionalFormatting>
  <conditionalFormatting sqref="D26">
    <cfRule type="expression" dxfId="12725" priority="7847">
      <formula>$L26&gt;0.15</formula>
    </cfRule>
    <cfRule type="expression" dxfId="12724" priority="7848">
      <formula>AND($L26&gt;0.08,$L26&lt;0.15)</formula>
    </cfRule>
  </conditionalFormatting>
  <conditionalFormatting sqref="F10">
    <cfRule type="expression" dxfId="12723" priority="9529">
      <formula>$L10&gt;0.15</formula>
    </cfRule>
    <cfRule type="expression" dxfId="12722" priority="9530">
      <formula>AND($L10&gt;0.08,$L10&lt;0.15)</formula>
    </cfRule>
  </conditionalFormatting>
  <conditionalFormatting sqref="F10">
    <cfRule type="expression" dxfId="12721" priority="9527">
      <formula>$L10&gt;0.15</formula>
    </cfRule>
    <cfRule type="expression" dxfId="12720" priority="9528">
      <formula>AND($L10&gt;0.08,$L10&lt;0.15)</formula>
    </cfRule>
  </conditionalFormatting>
  <conditionalFormatting sqref="F10">
    <cfRule type="expression" dxfId="12719" priority="9531">
      <formula>$L10&gt;0.15</formula>
    </cfRule>
    <cfRule type="expression" dxfId="12718" priority="9532">
      <formula>AND($L10&gt;0.08,$L10&lt;0.15)</formula>
    </cfRule>
  </conditionalFormatting>
  <conditionalFormatting sqref="F10">
    <cfRule type="expression" dxfId="12717" priority="9525">
      <formula>$L10&gt;0.15</formula>
    </cfRule>
    <cfRule type="expression" dxfId="12716" priority="9526">
      <formula>AND($L10&gt;0.08,$L10&lt;0.15)</formula>
    </cfRule>
  </conditionalFormatting>
  <conditionalFormatting sqref="F10">
    <cfRule type="expression" dxfId="12715" priority="9521">
      <formula>$L10&gt;0.15</formula>
    </cfRule>
    <cfRule type="expression" dxfId="12714" priority="9522">
      <formula>AND($L10&gt;0.08,$L10&lt;0.15)</formula>
    </cfRule>
  </conditionalFormatting>
  <conditionalFormatting sqref="F10">
    <cfRule type="expression" dxfId="12713" priority="9523">
      <formula>$L10&gt;0.15</formula>
    </cfRule>
    <cfRule type="expression" dxfId="12712" priority="9524">
      <formula>AND($L10&gt;0.08,$L10&lt;0.15)</formula>
    </cfRule>
  </conditionalFormatting>
  <conditionalFormatting sqref="F10">
    <cfRule type="expression" dxfId="12711" priority="9537">
      <formula>$L10&gt;0.15</formula>
    </cfRule>
    <cfRule type="expression" dxfId="12710" priority="9538">
      <formula>AND($L10&gt;0.08,$L10&lt;0.15)</formula>
    </cfRule>
  </conditionalFormatting>
  <conditionalFormatting sqref="F10">
    <cfRule type="expression" dxfId="12709" priority="9535">
      <formula>$L10&gt;0.15</formula>
    </cfRule>
    <cfRule type="expression" dxfId="12708" priority="9536">
      <formula>AND($L10&gt;0.08,$L10&lt;0.15)</formula>
    </cfRule>
  </conditionalFormatting>
  <conditionalFormatting sqref="F10">
    <cfRule type="expression" dxfId="12707" priority="9533">
      <formula>$L10&gt;0.15</formula>
    </cfRule>
    <cfRule type="expression" dxfId="12706" priority="9534">
      <formula>AND($L10&gt;0.08,$L10&lt;0.15)</formula>
    </cfRule>
  </conditionalFormatting>
  <conditionalFormatting sqref="F10">
    <cfRule type="expression" dxfId="12705" priority="9539">
      <formula>$L10&gt;0.15</formula>
    </cfRule>
    <cfRule type="expression" dxfId="12704" priority="9540">
      <formula>AND($L10&gt;0.08,$L10&lt;0.15)</formula>
    </cfRule>
  </conditionalFormatting>
  <conditionalFormatting sqref="G10">
    <cfRule type="expression" dxfId="12703" priority="9509">
      <formula>$L10&gt;0.15</formula>
    </cfRule>
    <cfRule type="expression" dxfId="12702" priority="9510">
      <formula>AND($L10&gt;0.08,$L10&lt;0.15)</formula>
    </cfRule>
  </conditionalFormatting>
  <conditionalFormatting sqref="G10">
    <cfRule type="expression" dxfId="12701" priority="9507">
      <formula>$L10&gt;0.15</formula>
    </cfRule>
    <cfRule type="expression" dxfId="12700" priority="9508">
      <formula>AND($L10&gt;0.08,$L10&lt;0.15)</formula>
    </cfRule>
  </conditionalFormatting>
  <conditionalFormatting sqref="G10">
    <cfRule type="expression" dxfId="12699" priority="9505">
      <formula>$L10&gt;0.15</formula>
    </cfRule>
    <cfRule type="expression" dxfId="12698" priority="9506">
      <formula>AND($L10&gt;0.08,$L10&lt;0.15)</formula>
    </cfRule>
  </conditionalFormatting>
  <conditionalFormatting sqref="G10">
    <cfRule type="expression" dxfId="12697" priority="9515">
      <formula>$L10&gt;0.15</formula>
    </cfRule>
    <cfRule type="expression" dxfId="12696" priority="9516">
      <formula>AND($L10&gt;0.08,$L10&lt;0.15)</formula>
    </cfRule>
  </conditionalFormatting>
  <conditionalFormatting sqref="G10">
    <cfRule type="expression" dxfId="12695" priority="9513">
      <formula>$L10&gt;0.15</formula>
    </cfRule>
    <cfRule type="expression" dxfId="12694" priority="9514">
      <formula>AND($L10&gt;0.08,$L10&lt;0.15)</formula>
    </cfRule>
  </conditionalFormatting>
  <conditionalFormatting sqref="G10">
    <cfRule type="expression" dxfId="12693" priority="9519">
      <formula>$L10&gt;0.15</formula>
    </cfRule>
    <cfRule type="expression" dxfId="12692" priority="9520">
      <formula>AND($L10&gt;0.08,$L10&lt;0.15)</formula>
    </cfRule>
  </conditionalFormatting>
  <conditionalFormatting sqref="G10">
    <cfRule type="expression" dxfId="12691" priority="9511">
      <formula>$L10&gt;0.15</formula>
    </cfRule>
    <cfRule type="expression" dxfId="12690" priority="9512">
      <formula>AND($L10&gt;0.08,$L10&lt;0.15)</formula>
    </cfRule>
  </conditionalFormatting>
  <conditionalFormatting sqref="B45">
    <cfRule type="expression" dxfId="12689" priority="8243">
      <formula>$L45&gt;0.15</formula>
    </cfRule>
    <cfRule type="expression" dxfId="12688" priority="8244">
      <formula>AND($L45&gt;0.08,$L45&lt;0.15)</formula>
    </cfRule>
  </conditionalFormatting>
  <conditionalFormatting sqref="C45">
    <cfRule type="expression" dxfId="12687" priority="8241">
      <formula>$L45&gt;0.15</formula>
    </cfRule>
    <cfRule type="expression" dxfId="12686" priority="8242">
      <formula>AND($L45&gt;0.08,$L45&lt;0.15)</formula>
    </cfRule>
  </conditionalFormatting>
  <conditionalFormatting sqref="B46">
    <cfRule type="expression" dxfId="12685" priority="8239">
      <formula>$L46&gt;0.15</formula>
    </cfRule>
    <cfRule type="expression" dxfId="12684" priority="8240">
      <formula>AND($L46&gt;0.08,$L46&lt;0.15)</formula>
    </cfRule>
  </conditionalFormatting>
  <conditionalFormatting sqref="E46">
    <cfRule type="expression" dxfId="12683" priority="8231">
      <formula>$L46&gt;0.15</formula>
    </cfRule>
    <cfRule type="expression" dxfId="12682" priority="8232">
      <formula>AND($L46&gt;0.08,$L46&lt;0.15)</formula>
    </cfRule>
  </conditionalFormatting>
  <conditionalFormatting sqref="C46">
    <cfRule type="expression" dxfId="12681" priority="8237">
      <formula>$L46&gt;0.15</formula>
    </cfRule>
    <cfRule type="expression" dxfId="12680" priority="8238">
      <formula>AND($L46&gt;0.08,$L46&lt;0.15)</formula>
    </cfRule>
  </conditionalFormatting>
  <conditionalFormatting sqref="C47">
    <cfRule type="expression" dxfId="12679" priority="8233">
      <formula>$L47&gt;0.15</formula>
    </cfRule>
    <cfRule type="expression" dxfId="12678" priority="8234">
      <formula>AND($L47&gt;0.08,$L47&lt;0.15)</formula>
    </cfRule>
  </conditionalFormatting>
  <conditionalFormatting sqref="B47">
    <cfRule type="expression" dxfId="12677" priority="8235">
      <formula>$L47&gt;0.15</formula>
    </cfRule>
    <cfRule type="expression" dxfId="12676" priority="8236">
      <formula>AND($L47&gt;0.08,$L47&lt;0.15)</formula>
    </cfRule>
  </conditionalFormatting>
  <conditionalFormatting sqref="F11">
    <cfRule type="expression" dxfId="12675" priority="9431">
      <formula>$L11&gt;0.15</formula>
    </cfRule>
    <cfRule type="expression" dxfId="12674" priority="9432">
      <formula>AND($L11&gt;0.08,$L11&lt;0.15)</formula>
    </cfRule>
  </conditionalFormatting>
  <conditionalFormatting sqref="F11">
    <cfRule type="expression" dxfId="12673" priority="9429">
      <formula>$L11&gt;0.15</formula>
    </cfRule>
    <cfRule type="expression" dxfId="12672" priority="9430">
      <formula>AND($L11&gt;0.08,$L11&lt;0.15)</formula>
    </cfRule>
  </conditionalFormatting>
  <conditionalFormatting sqref="F11">
    <cfRule type="expression" dxfId="12671" priority="9433">
      <formula>$L11&gt;0.15</formula>
    </cfRule>
    <cfRule type="expression" dxfId="12670" priority="9434">
      <formula>AND($L11&gt;0.08,$L11&lt;0.15)</formula>
    </cfRule>
  </conditionalFormatting>
  <conditionalFormatting sqref="F11">
    <cfRule type="expression" dxfId="12669" priority="9427">
      <formula>$L11&gt;0.15</formula>
    </cfRule>
    <cfRule type="expression" dxfId="12668" priority="9428">
      <formula>AND($L11&gt;0.08,$L11&lt;0.15)</formula>
    </cfRule>
  </conditionalFormatting>
  <conditionalFormatting sqref="F11">
    <cfRule type="expression" dxfId="12667" priority="9423">
      <formula>$L11&gt;0.15</formula>
    </cfRule>
    <cfRule type="expression" dxfId="12666" priority="9424">
      <formula>AND($L11&gt;0.08,$L11&lt;0.15)</formula>
    </cfRule>
  </conditionalFormatting>
  <conditionalFormatting sqref="F11">
    <cfRule type="expression" dxfId="12665" priority="9425">
      <formula>$L11&gt;0.15</formula>
    </cfRule>
    <cfRule type="expression" dxfId="12664" priority="9426">
      <formula>AND($L11&gt;0.08,$L11&lt;0.15)</formula>
    </cfRule>
  </conditionalFormatting>
  <conditionalFormatting sqref="F11">
    <cfRule type="expression" dxfId="12663" priority="9439">
      <formula>$L11&gt;0.15</formula>
    </cfRule>
    <cfRule type="expression" dxfId="12662" priority="9440">
      <formula>AND($L11&gt;0.08,$L11&lt;0.15)</formula>
    </cfRule>
  </conditionalFormatting>
  <conditionalFormatting sqref="F11">
    <cfRule type="expression" dxfId="12661" priority="9437">
      <formula>$L11&gt;0.15</formula>
    </cfRule>
    <cfRule type="expression" dxfId="12660" priority="9438">
      <formula>AND($L11&gt;0.08,$L11&lt;0.15)</formula>
    </cfRule>
  </conditionalFormatting>
  <conditionalFormatting sqref="F11">
    <cfRule type="expression" dxfId="12659" priority="9435">
      <formula>$L11&gt;0.15</formula>
    </cfRule>
    <cfRule type="expression" dxfId="12658" priority="9436">
      <formula>AND($L11&gt;0.08,$L11&lt;0.15)</formula>
    </cfRule>
  </conditionalFormatting>
  <conditionalFormatting sqref="F11">
    <cfRule type="expression" dxfId="12657" priority="9441">
      <formula>$L11&gt;0.15</formula>
    </cfRule>
    <cfRule type="expression" dxfId="12656" priority="9442">
      <formula>AND($L11&gt;0.08,$L11&lt;0.15)</formula>
    </cfRule>
  </conditionalFormatting>
  <conditionalFormatting sqref="G11">
    <cfRule type="expression" dxfId="12655" priority="9411">
      <formula>$L11&gt;0.15</formula>
    </cfRule>
    <cfRule type="expression" dxfId="12654" priority="9412">
      <formula>AND($L11&gt;0.08,$L11&lt;0.15)</formula>
    </cfRule>
  </conditionalFormatting>
  <conditionalFormatting sqref="G11">
    <cfRule type="expression" dxfId="12653" priority="9409">
      <formula>$L11&gt;0.15</formula>
    </cfRule>
    <cfRule type="expression" dxfId="12652" priority="9410">
      <formula>AND($L11&gt;0.08,$L11&lt;0.15)</formula>
    </cfRule>
  </conditionalFormatting>
  <conditionalFormatting sqref="G11">
    <cfRule type="expression" dxfId="12651" priority="9407">
      <formula>$L11&gt;0.15</formula>
    </cfRule>
    <cfRule type="expression" dxfId="12650" priority="9408">
      <formula>AND($L11&gt;0.08,$L11&lt;0.15)</formula>
    </cfRule>
  </conditionalFormatting>
  <conditionalFormatting sqref="G11">
    <cfRule type="expression" dxfId="12649" priority="9417">
      <formula>$L11&gt;0.15</formula>
    </cfRule>
    <cfRule type="expression" dxfId="12648" priority="9418">
      <formula>AND($L11&gt;0.08,$L11&lt;0.15)</formula>
    </cfRule>
  </conditionalFormatting>
  <conditionalFormatting sqref="G11">
    <cfRule type="expression" dxfId="12647" priority="9421">
      <formula>$L11&gt;0.15</formula>
    </cfRule>
    <cfRule type="expression" dxfId="12646" priority="9422">
      <formula>AND($L11&gt;0.08,$L11&lt;0.15)</formula>
    </cfRule>
  </conditionalFormatting>
  <conditionalFormatting sqref="G11">
    <cfRule type="expression" dxfId="12645" priority="9419">
      <formula>$L11&gt;0.15</formula>
    </cfRule>
    <cfRule type="expression" dxfId="12644" priority="9420">
      <formula>AND($L11&gt;0.08,$L11&lt;0.15)</formula>
    </cfRule>
  </conditionalFormatting>
  <conditionalFormatting sqref="G11">
    <cfRule type="expression" dxfId="12643" priority="9413">
      <formula>$L11&gt;0.15</formula>
    </cfRule>
    <cfRule type="expression" dxfId="12642" priority="9414">
      <formula>AND($L11&gt;0.08,$L11&lt;0.15)</formula>
    </cfRule>
  </conditionalFormatting>
  <conditionalFormatting sqref="E46">
    <cfRule type="expression" dxfId="12641" priority="8221">
      <formula>$L46&gt;0.15</formula>
    </cfRule>
    <cfRule type="expression" dxfId="12640" priority="8222">
      <formula>AND($L46&gt;0.08,$L46&lt;0.15)</formula>
    </cfRule>
  </conditionalFormatting>
  <conditionalFormatting sqref="E46">
    <cfRule type="expression" dxfId="12639" priority="8219">
      <formula>$L46&gt;0.15</formula>
    </cfRule>
    <cfRule type="expression" dxfId="12638" priority="8220">
      <formula>AND($L46&gt;0.08,$L46&lt;0.15)</formula>
    </cfRule>
  </conditionalFormatting>
  <conditionalFormatting sqref="E46">
    <cfRule type="expression" dxfId="12637" priority="8223">
      <formula>$L46&gt;0.15</formula>
    </cfRule>
    <cfRule type="expression" dxfId="12636" priority="8224">
      <formula>AND($L46&gt;0.08,$L46&lt;0.15)</formula>
    </cfRule>
  </conditionalFormatting>
  <conditionalFormatting sqref="E46">
    <cfRule type="expression" dxfId="12635" priority="8217">
      <formula>$L46&gt;0.15</formula>
    </cfRule>
    <cfRule type="expression" dxfId="12634" priority="8218">
      <formula>AND($L46&gt;0.08,$L46&lt;0.15)</formula>
    </cfRule>
  </conditionalFormatting>
  <conditionalFormatting sqref="E46">
    <cfRule type="expression" dxfId="12633" priority="8213">
      <formula>$L46&gt;0.15</formula>
    </cfRule>
    <cfRule type="expression" dxfId="12632" priority="8214">
      <formula>AND($L46&gt;0.08,$L46&lt;0.15)</formula>
    </cfRule>
  </conditionalFormatting>
  <conditionalFormatting sqref="E46">
    <cfRule type="expression" dxfId="12631" priority="8215">
      <formula>$L46&gt;0.15</formula>
    </cfRule>
    <cfRule type="expression" dxfId="12630" priority="8216">
      <formula>AND($L46&gt;0.08,$L46&lt;0.15)</formula>
    </cfRule>
  </conditionalFormatting>
  <conditionalFormatting sqref="E46">
    <cfRule type="expression" dxfId="12629" priority="8229">
      <formula>$L46&gt;0.15</formula>
    </cfRule>
    <cfRule type="expression" dxfId="12628" priority="8230">
      <formula>AND($L46&gt;0.08,$L46&lt;0.15)</formula>
    </cfRule>
  </conditionalFormatting>
  <conditionalFormatting sqref="E46">
    <cfRule type="expression" dxfId="12627" priority="8227">
      <formula>$L46&gt;0.15</formula>
    </cfRule>
    <cfRule type="expression" dxfId="12626" priority="8228">
      <formula>AND($L46&gt;0.08,$L46&lt;0.15)</formula>
    </cfRule>
  </conditionalFormatting>
  <conditionalFormatting sqref="E46">
    <cfRule type="expression" dxfId="12625" priority="8225">
      <formula>$L46&gt;0.15</formula>
    </cfRule>
    <cfRule type="expression" dxfId="12624" priority="8226">
      <formula>AND($L46&gt;0.08,$L46&lt;0.15)</formula>
    </cfRule>
  </conditionalFormatting>
  <conditionalFormatting sqref="D46">
    <cfRule type="expression" dxfId="12623" priority="8203">
      <formula>$L46&gt;0.15</formula>
    </cfRule>
    <cfRule type="expression" dxfId="12622" priority="8204">
      <formula>AND($L46&gt;0.08,$L46&lt;0.15)</formula>
    </cfRule>
  </conditionalFormatting>
  <conditionalFormatting sqref="G46">
    <cfRule type="expression" dxfId="12621" priority="8201">
      <formula>$L46&gt;0.15</formula>
    </cfRule>
    <cfRule type="expression" dxfId="12620" priority="8202">
      <formula>AND($L46&gt;0.08,$L46&lt;0.15)</formula>
    </cfRule>
  </conditionalFormatting>
  <conditionalFormatting sqref="G46">
    <cfRule type="expression" dxfId="12619" priority="8193">
      <formula>$L46&gt;0.15</formula>
    </cfRule>
    <cfRule type="expression" dxfId="12618" priority="8194">
      <formula>AND($L46&gt;0.08,$L46&lt;0.15)</formula>
    </cfRule>
  </conditionalFormatting>
  <conditionalFormatting sqref="E46">
    <cfRule type="expression" dxfId="12617" priority="8209">
      <formula>$L46&gt;0.15</formula>
    </cfRule>
    <cfRule type="expression" dxfId="12616" priority="8210">
      <formula>AND($L46&gt;0.08,$L46&lt;0.15)</formula>
    </cfRule>
  </conditionalFormatting>
  <conditionalFormatting sqref="E46">
    <cfRule type="expression" dxfId="12615" priority="8211">
      <formula>$L46&gt;0.15</formula>
    </cfRule>
    <cfRule type="expression" dxfId="12614" priority="8212">
      <formula>AND($L46&gt;0.08,$L46&lt;0.15)</formula>
    </cfRule>
  </conditionalFormatting>
  <conditionalFormatting sqref="E46">
    <cfRule type="expression" dxfId="12613" priority="8207">
      <formula>$L46&gt;0.15</formula>
    </cfRule>
    <cfRule type="expression" dxfId="12612" priority="8208">
      <formula>AND($L46&gt;0.08,$L46&lt;0.15)</formula>
    </cfRule>
  </conditionalFormatting>
  <conditionalFormatting sqref="G46">
    <cfRule type="expression" dxfId="12611" priority="8199">
      <formula>$L46&gt;0.15</formula>
    </cfRule>
    <cfRule type="expression" dxfId="12610" priority="8200">
      <formula>AND($L46&gt;0.08,$L46&lt;0.15)</formula>
    </cfRule>
  </conditionalFormatting>
  <conditionalFormatting sqref="G46">
    <cfRule type="expression" dxfId="12609" priority="8195">
      <formula>$L46&gt;0.15</formula>
    </cfRule>
    <cfRule type="expression" dxfId="12608" priority="8196">
      <formula>AND($L46&gt;0.08,$L46&lt;0.15)</formula>
    </cfRule>
  </conditionalFormatting>
  <conditionalFormatting sqref="G46">
    <cfRule type="expression" dxfId="12607" priority="8197">
      <formula>$L46&gt;0.15</formula>
    </cfRule>
    <cfRule type="expression" dxfId="12606" priority="8198">
      <formula>AND($L46&gt;0.08,$L46&lt;0.15)</formula>
    </cfRule>
  </conditionalFormatting>
  <conditionalFormatting sqref="H46">
    <cfRule type="expression" dxfId="12605" priority="8175">
      <formula>$L46&gt;0.15</formula>
    </cfRule>
    <cfRule type="expression" dxfId="12604" priority="8176">
      <formula>AND($L46&gt;0.08,$L46&lt;0.15)</formula>
    </cfRule>
  </conditionalFormatting>
  <conditionalFormatting sqref="H46">
    <cfRule type="expression" dxfId="12603" priority="8173">
      <formula>$L46&gt;0.15</formula>
    </cfRule>
    <cfRule type="expression" dxfId="12602" priority="8174">
      <formula>AND($L46&gt;0.08,$L46&lt;0.15)</formula>
    </cfRule>
  </conditionalFormatting>
  <conditionalFormatting sqref="H46">
    <cfRule type="expression" dxfId="12601" priority="8171">
      <formula>$L46&gt;0.15</formula>
    </cfRule>
    <cfRule type="expression" dxfId="12600" priority="8172">
      <formula>AND($L46&gt;0.08,$L46&lt;0.15)</formula>
    </cfRule>
  </conditionalFormatting>
  <conditionalFormatting sqref="F47">
    <cfRule type="expression" dxfId="12599" priority="8169">
      <formula>$L47&gt;0.15</formula>
    </cfRule>
    <cfRule type="expression" dxfId="12598" priority="8170">
      <formula>AND($L47&gt;0.08,$L47&lt;0.15)</formula>
    </cfRule>
  </conditionalFormatting>
  <conditionalFormatting sqref="F47">
    <cfRule type="expression" dxfId="12597" priority="8167">
      <formula>$L47&gt;0.15</formula>
    </cfRule>
    <cfRule type="expression" dxfId="12596" priority="8168">
      <formula>AND($L47&gt;0.08,$L47&lt;0.15)</formula>
    </cfRule>
  </conditionalFormatting>
  <conditionalFormatting sqref="F47">
    <cfRule type="expression" dxfId="12595" priority="8165">
      <formula>$L47&gt;0.15</formula>
    </cfRule>
    <cfRule type="expression" dxfId="12594" priority="8166">
      <formula>AND($L47&gt;0.08,$L47&lt;0.15)</formula>
    </cfRule>
  </conditionalFormatting>
  <conditionalFormatting sqref="F47">
    <cfRule type="expression" dxfId="12593" priority="8163">
      <formula>$L47&gt;0.15</formula>
    </cfRule>
    <cfRule type="expression" dxfId="12592" priority="8164">
      <formula>AND($L47&gt;0.08,$L47&lt;0.15)</formula>
    </cfRule>
  </conditionalFormatting>
  <conditionalFormatting sqref="F47">
    <cfRule type="expression" dxfId="12591" priority="8161">
      <formula>$L47&gt;0.15</formula>
    </cfRule>
    <cfRule type="expression" dxfId="12590" priority="8162">
      <formula>AND($L47&gt;0.08,$L47&lt;0.15)</formula>
    </cfRule>
  </conditionalFormatting>
  <conditionalFormatting sqref="AD9">
    <cfRule type="expression" dxfId="12589" priority="9335">
      <formula>$L9&gt;0.15</formula>
    </cfRule>
    <cfRule type="expression" dxfId="12588" priority="9336">
      <formula>AND($L9&gt;0.08,$L9&lt;0.15)</formula>
    </cfRule>
  </conditionalFormatting>
  <conditionalFormatting sqref="G46">
    <cfRule type="expression" dxfId="12587" priority="8189">
      <formula>$L46&gt;0.15</formula>
    </cfRule>
    <cfRule type="expression" dxfId="12586" priority="8190">
      <formula>AND($L46&gt;0.08,$L46&lt;0.15)</formula>
    </cfRule>
  </conditionalFormatting>
  <conditionalFormatting sqref="G46">
    <cfRule type="expression" dxfId="12585" priority="8187">
      <formula>$L46&gt;0.15</formula>
    </cfRule>
    <cfRule type="expression" dxfId="12584" priority="8188">
      <formula>AND($L46&gt;0.08,$L46&lt;0.15)</formula>
    </cfRule>
  </conditionalFormatting>
  <conditionalFormatting sqref="H46">
    <cfRule type="expression" dxfId="12583" priority="8185">
      <formula>$L46&gt;0.15</formula>
    </cfRule>
    <cfRule type="expression" dxfId="12582" priority="8186">
      <formula>AND($L46&gt;0.08,$L46&lt;0.15)</formula>
    </cfRule>
  </conditionalFormatting>
  <conditionalFormatting sqref="G46">
    <cfRule type="expression" dxfId="12581" priority="8191">
      <formula>$L46&gt;0.15</formula>
    </cfRule>
    <cfRule type="expression" dxfId="12580" priority="8192">
      <formula>AND($L46&gt;0.08,$L46&lt;0.15)</formula>
    </cfRule>
  </conditionalFormatting>
  <conditionalFormatting sqref="H46">
    <cfRule type="expression" dxfId="12579" priority="8177">
      <formula>$L46&gt;0.15</formula>
    </cfRule>
    <cfRule type="expression" dxfId="12578" priority="8178">
      <formula>AND($L46&gt;0.08,$L46&lt;0.15)</formula>
    </cfRule>
  </conditionalFormatting>
  <conditionalFormatting sqref="H46">
    <cfRule type="expression" dxfId="12577" priority="8183">
      <formula>$L46&gt;0.15</formula>
    </cfRule>
    <cfRule type="expression" dxfId="12576" priority="8184">
      <formula>AND($L46&gt;0.08,$L46&lt;0.15)</formula>
    </cfRule>
  </conditionalFormatting>
  <conditionalFormatting sqref="H46">
    <cfRule type="expression" dxfId="12575" priority="8179">
      <formula>$L46&gt;0.15</formula>
    </cfRule>
    <cfRule type="expression" dxfId="12574" priority="8180">
      <formula>AND($L46&gt;0.08,$L46&lt;0.15)</formula>
    </cfRule>
  </conditionalFormatting>
  <conditionalFormatting sqref="H46">
    <cfRule type="expression" dxfId="12573" priority="8181">
      <formula>$L46&gt;0.15</formula>
    </cfRule>
    <cfRule type="expression" dxfId="12572" priority="8182">
      <formula>AND($L46&gt;0.08,$L46&lt;0.15)</formula>
    </cfRule>
  </conditionalFormatting>
  <conditionalFormatting sqref="F23">
    <cfRule type="expression" dxfId="12571" priority="8321">
      <formula>$L23&gt;0.15</formula>
    </cfRule>
    <cfRule type="expression" dxfId="12570" priority="8322">
      <formula>AND($L23&gt;0.08,$L23&lt;0.15)</formula>
    </cfRule>
  </conditionalFormatting>
  <conditionalFormatting sqref="F23">
    <cfRule type="expression" dxfId="12569" priority="8319">
      <formula>$L23&gt;0.15</formula>
    </cfRule>
    <cfRule type="expression" dxfId="12568" priority="8320">
      <formula>AND($L23&gt;0.08,$L23&lt;0.15)</formula>
    </cfRule>
  </conditionalFormatting>
  <conditionalFormatting sqref="F23">
    <cfRule type="expression" dxfId="12567" priority="8323">
      <formula>$L23&gt;0.15</formula>
    </cfRule>
    <cfRule type="expression" dxfId="12566" priority="8324">
      <formula>AND($L23&gt;0.08,$L23&lt;0.15)</formula>
    </cfRule>
  </conditionalFormatting>
  <conditionalFormatting sqref="F23">
    <cfRule type="expression" dxfId="12565" priority="8317">
      <formula>$L23&gt;0.15</formula>
    </cfRule>
    <cfRule type="expression" dxfId="12564" priority="8318">
      <formula>AND($L23&gt;0.08,$L23&lt;0.15)</formula>
    </cfRule>
  </conditionalFormatting>
  <conditionalFormatting sqref="G23">
    <cfRule type="expression" dxfId="12563" priority="8313">
      <formula>$L23&gt;0.15</formula>
    </cfRule>
    <cfRule type="expression" dxfId="12562" priority="8314">
      <formula>AND($L23&gt;0.08,$L23&lt;0.15)</formula>
    </cfRule>
  </conditionalFormatting>
  <conditionalFormatting sqref="G23">
    <cfRule type="expression" dxfId="12561" priority="8315">
      <formula>$L23&gt;0.15</formula>
    </cfRule>
    <cfRule type="expression" dxfId="12560" priority="8316">
      <formula>AND($L23&gt;0.08,$L23&lt;0.15)</formula>
    </cfRule>
  </conditionalFormatting>
  <conditionalFormatting sqref="F23">
    <cfRule type="expression" dxfId="12559" priority="8337">
      <formula>$L23&gt;0.15</formula>
    </cfRule>
    <cfRule type="expression" dxfId="12558" priority="8338">
      <formula>AND($L23&gt;0.08,$L23&lt;0.15)</formula>
    </cfRule>
  </conditionalFormatting>
  <conditionalFormatting sqref="F23">
    <cfRule type="expression" dxfId="12557" priority="8335">
      <formula>$L23&gt;0.15</formula>
    </cfRule>
    <cfRule type="expression" dxfId="12556" priority="8336">
      <formula>AND($L23&gt;0.08,$L23&lt;0.15)</formula>
    </cfRule>
  </conditionalFormatting>
  <conditionalFormatting sqref="F23">
    <cfRule type="expression" dxfId="12555" priority="8329">
      <formula>$L23&gt;0.15</formula>
    </cfRule>
    <cfRule type="expression" dxfId="12554" priority="8330">
      <formula>AND($L23&gt;0.08,$L23&lt;0.15)</formula>
    </cfRule>
  </conditionalFormatting>
  <conditionalFormatting sqref="F23">
    <cfRule type="expression" dxfId="12553" priority="8327">
      <formula>$L23&gt;0.15</formula>
    </cfRule>
    <cfRule type="expression" dxfId="12552" priority="8328">
      <formula>AND($L23&gt;0.08,$L23&lt;0.15)</formula>
    </cfRule>
  </conditionalFormatting>
  <conditionalFormatting sqref="F23">
    <cfRule type="expression" dxfId="12551" priority="8325">
      <formula>$L23&gt;0.15</formula>
    </cfRule>
    <cfRule type="expression" dxfId="12550" priority="8326">
      <formula>AND($L23&gt;0.08,$L23&lt;0.15)</formula>
    </cfRule>
  </conditionalFormatting>
  <conditionalFormatting sqref="F23">
    <cfRule type="expression" dxfId="12549" priority="8331">
      <formula>$L23&gt;0.15</formula>
    </cfRule>
    <cfRule type="expression" dxfId="12548" priority="8332">
      <formula>AND($L23&gt;0.08,$L23&lt;0.15)</formula>
    </cfRule>
  </conditionalFormatting>
  <conditionalFormatting sqref="F23">
    <cfRule type="expression" dxfId="12547" priority="8333">
      <formula>$L23&gt;0.15</formula>
    </cfRule>
    <cfRule type="expression" dxfId="12546" priority="8334">
      <formula>AND($L23&gt;0.08,$L23&lt;0.15)</formula>
    </cfRule>
  </conditionalFormatting>
  <conditionalFormatting sqref="AA31">
    <cfRule type="expression" dxfId="12545" priority="7727">
      <formula>$L31&gt;0.15</formula>
    </cfRule>
    <cfRule type="expression" dxfId="12544" priority="7728">
      <formula>AND($L31&gt;0.08,$L31&lt;0.15)</formula>
    </cfRule>
  </conditionalFormatting>
  <conditionalFormatting sqref="G17">
    <cfRule type="expression" dxfId="12543" priority="8917">
      <formula>$L17&gt;0.15</formula>
    </cfRule>
    <cfRule type="expression" dxfId="12542" priority="8918">
      <formula>AND($L17&gt;0.08,$L17&lt;0.15)</formula>
    </cfRule>
  </conditionalFormatting>
  <conditionalFormatting sqref="G17">
    <cfRule type="expression" dxfId="12541" priority="8919">
      <formula>$L17&gt;0.15</formula>
    </cfRule>
    <cfRule type="expression" dxfId="12540" priority="8920">
      <formula>AND($L17&gt;0.08,$L17&lt;0.15)</formula>
    </cfRule>
  </conditionalFormatting>
  <conditionalFormatting sqref="G17">
    <cfRule type="expression" dxfId="12539" priority="8913">
      <formula>$L17&gt;0.15</formula>
    </cfRule>
    <cfRule type="expression" dxfId="12538" priority="8914">
      <formula>AND($L17&gt;0.08,$L17&lt;0.15)</formula>
    </cfRule>
  </conditionalFormatting>
  <conditionalFormatting sqref="G17">
    <cfRule type="expression" dxfId="12537" priority="8909">
      <formula>$L17&gt;0.15</formula>
    </cfRule>
    <cfRule type="expression" dxfId="12536" priority="8910">
      <formula>AND($L17&gt;0.08,$L17&lt;0.15)</formula>
    </cfRule>
  </conditionalFormatting>
  <conditionalFormatting sqref="G17">
    <cfRule type="expression" dxfId="12535" priority="8907">
      <formula>$L17&gt;0.15</formula>
    </cfRule>
    <cfRule type="expression" dxfId="12534" priority="8908">
      <formula>AND($L17&gt;0.08,$L17&lt;0.15)</formula>
    </cfRule>
  </conditionalFormatting>
  <conditionalFormatting sqref="G17">
    <cfRule type="expression" dxfId="12533" priority="8905">
      <formula>$L17&gt;0.15</formula>
    </cfRule>
    <cfRule type="expression" dxfId="12532" priority="8906">
      <formula>AND($L17&gt;0.08,$L17&lt;0.15)</formula>
    </cfRule>
  </conditionalFormatting>
  <conditionalFormatting sqref="G17">
    <cfRule type="expression" dxfId="12531" priority="8915">
      <formula>$L17&gt;0.15</formula>
    </cfRule>
    <cfRule type="expression" dxfId="12530" priority="8916">
      <formula>AND($L17&gt;0.08,$L17&lt;0.15)</formula>
    </cfRule>
  </conditionalFormatting>
  <conditionalFormatting sqref="G17">
    <cfRule type="expression" dxfId="12529" priority="8911">
      <formula>$L17&gt;0.15</formula>
    </cfRule>
    <cfRule type="expression" dxfId="12528" priority="8912">
      <formula>AND($L17&gt;0.08,$L17&lt;0.15)</formula>
    </cfRule>
  </conditionalFormatting>
  <conditionalFormatting sqref="F35">
    <cfRule type="expression" dxfId="12527" priority="7409">
      <formula>$L35&gt;0.15</formula>
    </cfRule>
    <cfRule type="expression" dxfId="12526" priority="7410">
      <formula>AND($L35&gt;0.08,$L35&lt;0.15)</formula>
    </cfRule>
  </conditionalFormatting>
  <conditionalFormatting sqref="F35">
    <cfRule type="expression" dxfId="12525" priority="7407">
      <formula>$L35&gt;0.15</formula>
    </cfRule>
    <cfRule type="expression" dxfId="12524" priority="7408">
      <formula>AND($L35&gt;0.08,$L35&lt;0.15)</formula>
    </cfRule>
  </conditionalFormatting>
  <conditionalFormatting sqref="F35">
    <cfRule type="expression" dxfId="12523" priority="7405">
      <formula>$L35&gt;0.15</formula>
    </cfRule>
    <cfRule type="expression" dxfId="12522" priority="7406">
      <formula>AND($L35&gt;0.08,$L35&lt;0.15)</formula>
    </cfRule>
  </conditionalFormatting>
  <conditionalFormatting sqref="G35">
    <cfRule type="expression" dxfId="12521" priority="7403">
      <formula>$L35&gt;0.15</formula>
    </cfRule>
    <cfRule type="expression" dxfId="12520" priority="7404">
      <formula>AND($L35&gt;0.08,$L35&lt;0.15)</formula>
    </cfRule>
  </conditionalFormatting>
  <conditionalFormatting sqref="G35">
    <cfRule type="expression" dxfId="12519" priority="7401">
      <formula>$L35&gt;0.15</formula>
    </cfRule>
    <cfRule type="expression" dxfId="12518" priority="7402">
      <formula>AND($L35&gt;0.08,$L35&lt;0.15)</formula>
    </cfRule>
  </conditionalFormatting>
  <conditionalFormatting sqref="G35">
    <cfRule type="expression" dxfId="12517" priority="7399">
      <formula>$L35&gt;0.15</formula>
    </cfRule>
    <cfRule type="expression" dxfId="12516" priority="7400">
      <formula>AND($L35&gt;0.08,$L35&lt;0.15)</formula>
    </cfRule>
  </conditionalFormatting>
  <conditionalFormatting sqref="G35">
    <cfRule type="expression" dxfId="12515" priority="7397">
      <formula>$L35&gt;0.15</formula>
    </cfRule>
    <cfRule type="expression" dxfId="12514" priority="7398">
      <formula>AND($L35&gt;0.08,$L35&lt;0.15)</formula>
    </cfRule>
  </conditionalFormatting>
  <conditionalFormatting sqref="G35">
    <cfRule type="expression" dxfId="12513" priority="7395">
      <formula>$L35&gt;0.15</formula>
    </cfRule>
    <cfRule type="expression" dxfId="12512" priority="7396">
      <formula>AND($L35&gt;0.08,$L35&lt;0.15)</formula>
    </cfRule>
  </conditionalFormatting>
  <conditionalFormatting sqref="F17">
    <cfRule type="expression" dxfId="12511" priority="8821">
      <formula>$L17&gt;0.15</formula>
    </cfRule>
    <cfRule type="expression" dxfId="12510" priority="8822">
      <formula>AND($L17&gt;0.08,$L17&lt;0.15)</formula>
    </cfRule>
  </conditionalFormatting>
  <conditionalFormatting sqref="F17">
    <cfRule type="expression" dxfId="12509" priority="8819">
      <formula>$L17&gt;0.15</formula>
    </cfRule>
    <cfRule type="expression" dxfId="12508" priority="8820">
      <formula>AND($L17&gt;0.08,$L17&lt;0.15)</formula>
    </cfRule>
  </conditionalFormatting>
  <conditionalFormatting sqref="F17">
    <cfRule type="expression" dxfId="12507" priority="8817">
      <formula>$L17&gt;0.15</formula>
    </cfRule>
    <cfRule type="expression" dxfId="12506" priority="8818">
      <formula>AND($L17&gt;0.08,$L17&lt;0.15)</formula>
    </cfRule>
  </conditionalFormatting>
  <conditionalFormatting sqref="F17">
    <cfRule type="expression" dxfId="12505" priority="8827">
      <formula>$L17&gt;0.15</formula>
    </cfRule>
    <cfRule type="expression" dxfId="12504" priority="8828">
      <formula>AND($L17&gt;0.08,$L17&lt;0.15)</formula>
    </cfRule>
  </conditionalFormatting>
  <conditionalFormatting sqref="F17">
    <cfRule type="expression" dxfId="12503" priority="8823">
      <formula>$L17&gt;0.15</formula>
    </cfRule>
    <cfRule type="expression" dxfId="12502" priority="8824">
      <formula>AND($L17&gt;0.08,$L17&lt;0.15)</formula>
    </cfRule>
  </conditionalFormatting>
  <conditionalFormatting sqref="F17">
    <cfRule type="expression" dxfId="12501" priority="8833">
      <formula>$L17&gt;0.15</formula>
    </cfRule>
    <cfRule type="expression" dxfId="12500" priority="8834">
      <formula>AND($L17&gt;0.08,$L17&lt;0.15)</formula>
    </cfRule>
  </conditionalFormatting>
  <conditionalFormatting sqref="F17">
    <cfRule type="expression" dxfId="12499" priority="8835">
      <formula>$L17&gt;0.15</formula>
    </cfRule>
    <cfRule type="expression" dxfId="12498" priority="8836">
      <formula>AND($L17&gt;0.08,$L17&lt;0.15)</formula>
    </cfRule>
  </conditionalFormatting>
  <conditionalFormatting sqref="F17">
    <cfRule type="expression" dxfId="12497" priority="8831">
      <formula>$L17&gt;0.15</formula>
    </cfRule>
    <cfRule type="expression" dxfId="12496" priority="8832">
      <formula>AND($L17&gt;0.08,$L17&lt;0.15)</formula>
    </cfRule>
  </conditionalFormatting>
  <conditionalFormatting sqref="F35">
    <cfRule type="expression" dxfId="12495" priority="7419">
      <formula>$L35&gt;0.15</formula>
    </cfRule>
    <cfRule type="expression" dxfId="12494" priority="7420">
      <formula>AND($L35&gt;0.08,$L35&lt;0.15)</formula>
    </cfRule>
  </conditionalFormatting>
  <conditionalFormatting sqref="F35">
    <cfRule type="expression" dxfId="12493" priority="7417">
      <formula>$L35&gt;0.15</formula>
    </cfRule>
    <cfRule type="expression" dxfId="12492" priority="7418">
      <formula>AND($L35&gt;0.08,$L35&lt;0.15)</formula>
    </cfRule>
  </conditionalFormatting>
  <conditionalFormatting sqref="F35">
    <cfRule type="expression" dxfId="12491" priority="7421">
      <formula>$L35&gt;0.15</formula>
    </cfRule>
    <cfRule type="expression" dxfId="12490" priority="7422">
      <formula>AND($L35&gt;0.08,$L35&lt;0.15)</formula>
    </cfRule>
  </conditionalFormatting>
  <conditionalFormatting sqref="F35">
    <cfRule type="expression" dxfId="12489" priority="7415">
      <formula>$L35&gt;0.15</formula>
    </cfRule>
    <cfRule type="expression" dxfId="12488" priority="7416">
      <formula>AND($L35&gt;0.08,$L35&lt;0.15)</formula>
    </cfRule>
  </conditionalFormatting>
  <conditionalFormatting sqref="F35">
    <cfRule type="expression" dxfId="12487" priority="7411">
      <formula>$L35&gt;0.15</formula>
    </cfRule>
    <cfRule type="expression" dxfId="12486" priority="7412">
      <formula>AND($L35&gt;0.08,$L35&lt;0.15)</formula>
    </cfRule>
  </conditionalFormatting>
  <conditionalFormatting sqref="F35">
    <cfRule type="expression" dxfId="12485" priority="7413">
      <formula>$L35&gt;0.15</formula>
    </cfRule>
    <cfRule type="expression" dxfId="12484" priority="7414">
      <formula>AND($L35&gt;0.08,$L35&lt;0.15)</formula>
    </cfRule>
  </conditionalFormatting>
  <conditionalFormatting sqref="F35">
    <cfRule type="expression" dxfId="12483" priority="7423">
      <formula>$L35&gt;0.15</formula>
    </cfRule>
    <cfRule type="expression" dxfId="12482" priority="7424">
      <formula>AND($L35&gt;0.08,$L35&lt;0.15)</formula>
    </cfRule>
  </conditionalFormatting>
  <conditionalFormatting sqref="G35">
    <cfRule type="expression" dxfId="12481" priority="7389">
      <formula>$L35&gt;0.15</formula>
    </cfRule>
    <cfRule type="expression" dxfId="12480" priority="7390">
      <formula>AND($L35&gt;0.08,$L35&lt;0.15)</formula>
    </cfRule>
  </conditionalFormatting>
  <conditionalFormatting sqref="G35">
    <cfRule type="expression" dxfId="12479" priority="7393">
      <formula>$L35&gt;0.15</formula>
    </cfRule>
    <cfRule type="expression" dxfId="12478" priority="7394">
      <formula>AND($L35&gt;0.08,$L35&lt;0.15)</formula>
    </cfRule>
  </conditionalFormatting>
  <conditionalFormatting sqref="G35">
    <cfRule type="expression" dxfId="12477" priority="7391">
      <formula>$L35&gt;0.15</formula>
    </cfRule>
    <cfRule type="expression" dxfId="12476" priority="7392">
      <formula>AND($L35&gt;0.08,$L35&lt;0.15)</formula>
    </cfRule>
  </conditionalFormatting>
  <conditionalFormatting sqref="F23">
    <cfRule type="expression" dxfId="12475" priority="8341">
      <formula>$L23&gt;0.15</formula>
    </cfRule>
    <cfRule type="expression" dxfId="12474" priority="8342">
      <formula>AND($L23&gt;0.08,$L23&lt;0.15)</formula>
    </cfRule>
  </conditionalFormatting>
  <conditionalFormatting sqref="F23">
    <cfRule type="expression" dxfId="12473" priority="8339">
      <formula>$L23&gt;0.15</formula>
    </cfRule>
    <cfRule type="expression" dxfId="12472" priority="8340">
      <formula>AND($L23&gt;0.08,$L23&lt;0.15)</formula>
    </cfRule>
  </conditionalFormatting>
  <conditionalFormatting sqref="F47">
    <cfRule type="expression" dxfId="12471" priority="8147">
      <formula>$L47&gt;0.15</formula>
    </cfRule>
    <cfRule type="expression" dxfId="12470" priority="8148">
      <formula>AND($L47&gt;0.08,$L47&lt;0.15)</formula>
    </cfRule>
  </conditionalFormatting>
  <conditionalFormatting sqref="F47">
    <cfRule type="expression" dxfId="12469" priority="8145">
      <formula>$L47&gt;0.15</formula>
    </cfRule>
    <cfRule type="expression" dxfId="12468" priority="8146">
      <formula>AND($L47&gt;0.08,$L47&lt;0.15)</formula>
    </cfRule>
  </conditionalFormatting>
  <conditionalFormatting sqref="G47">
    <cfRule type="expression" dxfId="12467" priority="8143">
      <formula>$L47&gt;0.15</formula>
    </cfRule>
    <cfRule type="expression" dxfId="12466" priority="8144">
      <formula>AND($L47&gt;0.08,$L47&lt;0.15)</formula>
    </cfRule>
  </conditionalFormatting>
  <conditionalFormatting sqref="G47">
    <cfRule type="expression" dxfId="12465" priority="8141">
      <formula>$L47&gt;0.15</formula>
    </cfRule>
    <cfRule type="expression" dxfId="12464" priority="8142">
      <formula>AND($L47&gt;0.08,$L47&lt;0.15)</formula>
    </cfRule>
  </conditionalFormatting>
  <conditionalFormatting sqref="F47">
    <cfRule type="expression" dxfId="12463" priority="8149">
      <formula>$L47&gt;0.15</formula>
    </cfRule>
    <cfRule type="expression" dxfId="12462" priority="8150">
      <formula>AND($L47&gt;0.08,$L47&lt;0.15)</formula>
    </cfRule>
  </conditionalFormatting>
  <conditionalFormatting sqref="F47">
    <cfRule type="expression" dxfId="12461" priority="8155">
      <formula>$L47&gt;0.15</formula>
    </cfRule>
    <cfRule type="expression" dxfId="12460" priority="8156">
      <formula>AND($L47&gt;0.08,$L47&lt;0.15)</formula>
    </cfRule>
  </conditionalFormatting>
  <conditionalFormatting sqref="F47">
    <cfRule type="expression" dxfId="12459" priority="8153">
      <formula>$L47&gt;0.15</formula>
    </cfRule>
    <cfRule type="expression" dxfId="12458" priority="8154">
      <formula>AND($L47&gt;0.08,$L47&lt;0.15)</formula>
    </cfRule>
  </conditionalFormatting>
  <conditionalFormatting sqref="F47">
    <cfRule type="expression" dxfId="12457" priority="8151">
      <formula>$L47&gt;0.15</formula>
    </cfRule>
    <cfRule type="expression" dxfId="12456" priority="8152">
      <formula>AND($L47&gt;0.08,$L47&lt;0.15)</formula>
    </cfRule>
  </conditionalFormatting>
  <conditionalFormatting sqref="F47">
    <cfRule type="expression" dxfId="12455" priority="8159">
      <formula>$L47&gt;0.15</formula>
    </cfRule>
    <cfRule type="expression" dxfId="12454" priority="8160">
      <formula>AND($L47&gt;0.08,$L47&lt;0.15)</formula>
    </cfRule>
  </conditionalFormatting>
  <conditionalFormatting sqref="F47">
    <cfRule type="expression" dxfId="12453" priority="8157">
      <formula>$L47&gt;0.15</formula>
    </cfRule>
    <cfRule type="expression" dxfId="12452" priority="8158">
      <formula>AND($L47&gt;0.08,$L47&lt;0.15)</formula>
    </cfRule>
  </conditionalFormatting>
  <conditionalFormatting sqref="H47">
    <cfRule type="expression" dxfId="12451" priority="8129">
      <formula>$L47&gt;0.15</formula>
    </cfRule>
    <cfRule type="expression" dxfId="12450" priority="8130">
      <formula>AND($L47&gt;0.08,$L47&lt;0.15)</formula>
    </cfRule>
  </conditionalFormatting>
  <conditionalFormatting sqref="H47">
    <cfRule type="expression" dxfId="12449" priority="8127">
      <formula>$L47&gt;0.15</formula>
    </cfRule>
    <cfRule type="expression" dxfId="12448" priority="8128">
      <formula>AND($L47&gt;0.08,$L47&lt;0.15)</formula>
    </cfRule>
  </conditionalFormatting>
  <conditionalFormatting sqref="H47">
    <cfRule type="expression" dxfId="12447" priority="8125">
      <formula>$L47&gt;0.15</formula>
    </cfRule>
    <cfRule type="expression" dxfId="12446" priority="8126">
      <formula>AND($L47&gt;0.08,$L47&lt;0.15)</formula>
    </cfRule>
  </conditionalFormatting>
  <conditionalFormatting sqref="H47">
    <cfRule type="expression" dxfId="12445" priority="8135">
      <formula>$L47&gt;0.15</formula>
    </cfRule>
    <cfRule type="expression" dxfId="12444" priority="8136">
      <formula>AND($L47&gt;0.08,$L47&lt;0.15)</formula>
    </cfRule>
  </conditionalFormatting>
  <conditionalFormatting sqref="H47">
    <cfRule type="expression" dxfId="12443" priority="8133">
      <formula>$L47&gt;0.15</formula>
    </cfRule>
    <cfRule type="expression" dxfId="12442" priority="8134">
      <formula>AND($L47&gt;0.08,$L47&lt;0.15)</formula>
    </cfRule>
  </conditionalFormatting>
  <conditionalFormatting sqref="H47">
    <cfRule type="expression" dxfId="12441" priority="8139">
      <formula>$L47&gt;0.15</formula>
    </cfRule>
    <cfRule type="expression" dxfId="12440" priority="8140">
      <formula>AND($L47&gt;0.08,$L47&lt;0.15)</formula>
    </cfRule>
  </conditionalFormatting>
  <conditionalFormatting sqref="H47">
    <cfRule type="expression" dxfId="12439" priority="8137">
      <formula>$L47&gt;0.15</formula>
    </cfRule>
    <cfRule type="expression" dxfId="12438" priority="8138">
      <formula>AND($L47&gt;0.08,$L47&lt;0.15)</formula>
    </cfRule>
  </conditionalFormatting>
  <conditionalFormatting sqref="H47">
    <cfRule type="expression" dxfId="12437" priority="8131">
      <formula>$L47&gt;0.15</formula>
    </cfRule>
    <cfRule type="expression" dxfId="12436" priority="8132">
      <formula>AND($L47&gt;0.08,$L47&lt;0.15)</formula>
    </cfRule>
  </conditionalFormatting>
  <conditionalFormatting sqref="AE45">
    <cfRule type="expression" dxfId="12435" priority="8123">
      <formula>$L45&gt;0.15</formula>
    </cfRule>
    <cfRule type="expression" dxfId="12434" priority="8124">
      <formula>AND($L45&gt;0.08,$L45&lt;0.15)</formula>
    </cfRule>
  </conditionalFormatting>
  <conditionalFormatting sqref="AE45">
    <cfRule type="expression" dxfId="12433" priority="8121">
      <formula>$L45&gt;0.15</formula>
    </cfRule>
    <cfRule type="expression" dxfId="12432" priority="8122">
      <formula>AND($L45&gt;0.08,$L45&lt;0.15)</formula>
    </cfRule>
  </conditionalFormatting>
  <conditionalFormatting sqref="AE46">
    <cfRule type="expression" dxfId="12431" priority="8119">
      <formula>$L46&gt;0.15</formula>
    </cfRule>
    <cfRule type="expression" dxfId="12430" priority="8120">
      <formula>AND($L46&gt;0.08,$L46&lt;0.15)</formula>
    </cfRule>
  </conditionalFormatting>
  <conditionalFormatting sqref="AE46">
    <cfRule type="expression" dxfId="12429" priority="8117">
      <formula>$L46&gt;0.15</formula>
    </cfRule>
    <cfRule type="expression" dxfId="12428" priority="8118">
      <formula>AND($L46&gt;0.08,$L46&lt;0.15)</formula>
    </cfRule>
  </conditionalFormatting>
  <conditionalFormatting sqref="AE47">
    <cfRule type="expression" dxfId="12427" priority="8115">
      <formula>$L47&gt;0.15</formula>
    </cfRule>
    <cfRule type="expression" dxfId="12426" priority="8116">
      <formula>AND($L47&gt;0.08,$L47&lt;0.15)</formula>
    </cfRule>
  </conditionalFormatting>
  <conditionalFormatting sqref="AE47">
    <cfRule type="expression" dxfId="12425" priority="8113">
      <formula>$L47&gt;0.15</formula>
    </cfRule>
    <cfRule type="expression" dxfId="12424" priority="8114">
      <formula>AND($L47&gt;0.08,$L47&lt;0.15)</formula>
    </cfRule>
  </conditionalFormatting>
  <conditionalFormatting sqref="AD45">
    <cfRule type="expression" dxfId="12423" priority="8111">
      <formula>$L45&gt;0.15</formula>
    </cfRule>
    <cfRule type="expression" dxfId="12422" priority="8112">
      <formula>AND($L45&gt;0.08,$L45&lt;0.15)</formula>
    </cfRule>
  </conditionalFormatting>
  <conditionalFormatting sqref="AD46">
    <cfRule type="expression" dxfId="12421" priority="8109">
      <formula>$L46&gt;0.15</formula>
    </cfRule>
    <cfRule type="expression" dxfId="12420" priority="8110">
      <formula>AND($L46&gt;0.08,$L46&lt;0.15)</formula>
    </cfRule>
  </conditionalFormatting>
  <conditionalFormatting sqref="AD47">
    <cfRule type="expression" dxfId="12419" priority="8107">
      <formula>$L47&gt;0.15</formula>
    </cfRule>
    <cfRule type="expression" dxfId="12418" priority="8108">
      <formula>AND($L47&gt;0.08,$L47&lt;0.15)</formula>
    </cfRule>
  </conditionalFormatting>
  <conditionalFormatting sqref="F9">
    <cfRule type="expression" dxfId="12417" priority="6547">
      <formula>$L9&gt;0.15</formula>
    </cfRule>
    <cfRule type="expression" dxfId="12416" priority="6548">
      <formula>AND($L9&gt;0.08,$L9&lt;0.15)</formula>
    </cfRule>
  </conditionalFormatting>
  <conditionalFormatting sqref="F9">
    <cfRule type="expression" dxfId="12415" priority="6545">
      <formula>$L9&gt;0.15</formula>
    </cfRule>
    <cfRule type="expression" dxfId="12414" priority="6546">
      <formula>AND($L9&gt;0.08,$L9&lt;0.15)</formula>
    </cfRule>
  </conditionalFormatting>
  <conditionalFormatting sqref="F9">
    <cfRule type="expression" dxfId="12413" priority="6543">
      <formula>$L9&gt;0.15</formula>
    </cfRule>
    <cfRule type="expression" dxfId="12412" priority="6544">
      <formula>AND($L9&gt;0.08,$L9&lt;0.15)</formula>
    </cfRule>
  </conditionalFormatting>
  <conditionalFormatting sqref="F9">
    <cfRule type="expression" dxfId="12411" priority="6535">
      <formula>$L9&gt;0.15</formula>
    </cfRule>
    <cfRule type="expression" dxfId="12410" priority="6536">
      <formula>AND($L9&gt;0.08,$L9&lt;0.15)</formula>
    </cfRule>
  </conditionalFormatting>
  <conditionalFormatting sqref="F9">
    <cfRule type="expression" dxfId="12409" priority="6541">
      <formula>$L9&gt;0.15</formula>
    </cfRule>
    <cfRule type="expression" dxfId="12408" priority="6542">
      <formula>AND($L9&gt;0.08,$L9&lt;0.15)</formula>
    </cfRule>
  </conditionalFormatting>
  <conditionalFormatting sqref="F9">
    <cfRule type="expression" dxfId="12407" priority="6537">
      <formula>$L9&gt;0.15</formula>
    </cfRule>
    <cfRule type="expression" dxfId="12406" priority="6538">
      <formula>AND($L9&gt;0.08,$L9&lt;0.15)</formula>
    </cfRule>
  </conditionalFormatting>
  <conditionalFormatting sqref="F9">
    <cfRule type="expression" dxfId="12405" priority="6539">
      <formula>$L9&gt;0.15</formula>
    </cfRule>
    <cfRule type="expression" dxfId="12404" priority="6540">
      <formula>AND($L9&gt;0.08,$L9&lt;0.15)</formula>
    </cfRule>
  </conditionalFormatting>
  <conditionalFormatting sqref="F9">
    <cfRule type="expression" dxfId="12403" priority="6523">
      <formula>$L9&gt;0.15</formula>
    </cfRule>
    <cfRule type="expression" dxfId="12402" priority="6524">
      <formula>AND($L9&gt;0.08,$L9&lt;0.15)</formula>
    </cfRule>
  </conditionalFormatting>
  <conditionalFormatting sqref="G9">
    <cfRule type="expression" dxfId="12401" priority="6521">
      <formula>$L9&gt;0.15</formula>
    </cfRule>
    <cfRule type="expression" dxfId="12400" priority="6522">
      <formula>AND($L9&gt;0.08,$L9&lt;0.15)</formula>
    </cfRule>
  </conditionalFormatting>
  <conditionalFormatting sqref="G9">
    <cfRule type="expression" dxfId="12399" priority="6519">
      <formula>$L9&gt;0.15</formula>
    </cfRule>
    <cfRule type="expression" dxfId="12398" priority="6520">
      <formula>AND($L9&gt;0.08,$L9&lt;0.15)</formula>
    </cfRule>
  </conditionalFormatting>
  <conditionalFormatting sqref="F9">
    <cfRule type="expression" dxfId="12397" priority="6529">
      <formula>$L9&gt;0.15</formula>
    </cfRule>
    <cfRule type="expression" dxfId="12396" priority="6530">
      <formula>AND($L9&gt;0.08,$L9&lt;0.15)</formula>
    </cfRule>
  </conditionalFormatting>
  <conditionalFormatting sqref="F9">
    <cfRule type="expression" dxfId="12395" priority="6527">
      <formula>$L9&gt;0.15</formula>
    </cfRule>
    <cfRule type="expression" dxfId="12394" priority="6528">
      <formula>AND($L9&gt;0.08,$L9&lt;0.15)</formula>
    </cfRule>
  </conditionalFormatting>
  <conditionalFormatting sqref="F9">
    <cfRule type="expression" dxfId="12393" priority="6533">
      <formula>$L9&gt;0.15</formula>
    </cfRule>
    <cfRule type="expression" dxfId="12392" priority="6534">
      <formula>AND($L9&gt;0.08,$L9&lt;0.15)</formula>
    </cfRule>
  </conditionalFormatting>
  <conditionalFormatting sqref="F9">
    <cfRule type="expression" dxfId="12391" priority="6531">
      <formula>$L9&gt;0.15</formula>
    </cfRule>
    <cfRule type="expression" dxfId="12390" priority="6532">
      <formula>AND($L9&gt;0.08,$L9&lt;0.15)</formula>
    </cfRule>
  </conditionalFormatting>
  <conditionalFormatting sqref="F9">
    <cfRule type="expression" dxfId="12389" priority="6525">
      <formula>$L9&gt;0.15</formula>
    </cfRule>
    <cfRule type="expression" dxfId="12388" priority="6526">
      <formula>AND($L9&gt;0.08,$L9&lt;0.15)</formula>
    </cfRule>
  </conditionalFormatting>
  <conditionalFormatting sqref="E9">
    <cfRule type="expression" dxfId="12387" priority="6511">
      <formula>$L9&gt;0.15</formula>
    </cfRule>
    <cfRule type="expression" dxfId="12386" priority="6512">
      <formula>AND($L9&gt;0.08,$L9&lt;0.15)</formula>
    </cfRule>
  </conditionalFormatting>
  <conditionalFormatting sqref="E9">
    <cfRule type="expression" dxfId="12385" priority="6509">
      <formula>$L9&gt;0.15</formula>
    </cfRule>
    <cfRule type="expression" dxfId="12384" priority="6510">
      <formula>AND($L9&gt;0.08,$L9&lt;0.15)</formula>
    </cfRule>
  </conditionalFormatting>
  <conditionalFormatting sqref="E9">
    <cfRule type="expression" dxfId="12383" priority="6507">
      <formula>$L9&gt;0.15</formula>
    </cfRule>
    <cfRule type="expression" dxfId="12382" priority="6508">
      <formula>AND($L9&gt;0.08,$L9&lt;0.15)</formula>
    </cfRule>
  </conditionalFormatting>
  <conditionalFormatting sqref="E9">
    <cfRule type="expression" dxfId="12381" priority="6499">
      <formula>$L9&gt;0.15</formula>
    </cfRule>
    <cfRule type="expression" dxfId="12380" priority="6500">
      <formula>AND($L9&gt;0.08,$L9&lt;0.15)</formula>
    </cfRule>
  </conditionalFormatting>
  <conditionalFormatting sqref="E9">
    <cfRule type="expression" dxfId="12379" priority="6497">
      <formula>$L9&gt;0.15</formula>
    </cfRule>
    <cfRule type="expression" dxfId="12378" priority="6498">
      <formula>AND($L9&gt;0.08,$L9&lt;0.15)</formula>
    </cfRule>
  </conditionalFormatting>
  <conditionalFormatting sqref="E9">
    <cfRule type="expression" dxfId="12377" priority="6495">
      <formula>$L9&gt;0.15</formula>
    </cfRule>
    <cfRule type="expression" dxfId="12376" priority="6496">
      <formula>AND($L9&gt;0.08,$L9&lt;0.15)</formula>
    </cfRule>
  </conditionalFormatting>
  <conditionalFormatting sqref="E9">
    <cfRule type="expression" dxfId="12375" priority="6515">
      <formula>$L9&gt;0.15</formula>
    </cfRule>
    <cfRule type="expression" dxfId="12374" priority="6516">
      <formula>AND($L9&gt;0.08,$L9&lt;0.15)</formula>
    </cfRule>
  </conditionalFormatting>
  <conditionalFormatting sqref="E9">
    <cfRule type="expression" dxfId="12373" priority="6517">
      <formula>$L9&gt;0.15</formula>
    </cfRule>
    <cfRule type="expression" dxfId="12372" priority="6518">
      <formula>AND($L9&gt;0.08,$L9&lt;0.15)</formula>
    </cfRule>
  </conditionalFormatting>
  <conditionalFormatting sqref="E9">
    <cfRule type="expression" dxfId="12371" priority="6513">
      <formula>$L9&gt;0.15</formula>
    </cfRule>
    <cfRule type="expression" dxfId="12370" priority="6514">
      <formula>AND($L9&gt;0.08,$L9&lt;0.15)</formula>
    </cfRule>
  </conditionalFormatting>
  <conditionalFormatting sqref="E9">
    <cfRule type="expression" dxfId="12369" priority="6505">
      <formula>$L9&gt;0.15</formula>
    </cfRule>
    <cfRule type="expression" dxfId="12368" priority="6506">
      <formula>AND($L9&gt;0.08,$L9&lt;0.15)</formula>
    </cfRule>
  </conditionalFormatting>
  <conditionalFormatting sqref="E9">
    <cfRule type="expression" dxfId="12367" priority="6501">
      <formula>$L9&gt;0.15</formula>
    </cfRule>
    <cfRule type="expression" dxfId="12366" priority="6502">
      <formula>AND($L9&gt;0.08,$L9&lt;0.15)</formula>
    </cfRule>
  </conditionalFormatting>
  <conditionalFormatting sqref="E9">
    <cfRule type="expression" dxfId="12365" priority="6503">
      <formula>$L9&gt;0.15</formula>
    </cfRule>
    <cfRule type="expression" dxfId="12364" priority="6504">
      <formula>AND($L9&gt;0.08,$L9&lt;0.15)</formula>
    </cfRule>
  </conditionalFormatting>
  <conditionalFormatting sqref="E9">
    <cfRule type="expression" dxfId="12363" priority="6493">
      <formula>$L9&gt;0.15</formula>
    </cfRule>
    <cfRule type="expression" dxfId="12362" priority="6494">
      <formula>AND($L9&gt;0.08,$L9&lt;0.15)</formula>
    </cfRule>
  </conditionalFormatting>
  <conditionalFormatting sqref="H9">
    <cfRule type="expression" dxfId="12361" priority="6485">
      <formula>$L9&gt;0.15</formula>
    </cfRule>
    <cfRule type="expression" dxfId="12360" priority="6486">
      <formula>AND($L9&gt;0.08,$L9&lt;0.15)</formula>
    </cfRule>
  </conditionalFormatting>
  <conditionalFormatting sqref="H9">
    <cfRule type="expression" dxfId="12359" priority="6483">
      <formula>$L9&gt;0.15</formula>
    </cfRule>
    <cfRule type="expression" dxfId="12358" priority="6484">
      <formula>AND($L9&gt;0.08,$L9&lt;0.15)</formula>
    </cfRule>
  </conditionalFormatting>
  <conditionalFormatting sqref="H9">
    <cfRule type="expression" dxfId="12357" priority="6481">
      <formula>$L9&gt;0.15</formula>
    </cfRule>
    <cfRule type="expression" dxfId="12356" priority="6482">
      <formula>AND($L9&gt;0.08,$L9&lt;0.15)</formula>
    </cfRule>
  </conditionalFormatting>
  <conditionalFormatting sqref="H9">
    <cfRule type="expression" dxfId="12355" priority="6489">
      <formula>$L9&gt;0.15</formula>
    </cfRule>
    <cfRule type="expression" dxfId="12354" priority="6490">
      <formula>AND($L9&gt;0.08,$L9&lt;0.15)</formula>
    </cfRule>
  </conditionalFormatting>
  <conditionalFormatting sqref="D9">
    <cfRule type="expression" dxfId="12353" priority="6491">
      <formula>$L9&gt;0.15</formula>
    </cfRule>
    <cfRule type="expression" dxfId="12352" priority="6492">
      <formula>AND($L9&gt;0.08,$L9&lt;0.15)</formula>
    </cfRule>
  </conditionalFormatting>
  <conditionalFormatting sqref="H9">
    <cfRule type="expression" dxfId="12351" priority="6487">
      <formula>$L9&gt;0.15</formula>
    </cfRule>
    <cfRule type="expression" dxfId="12350" priority="6488">
      <formula>AND($L9&gt;0.08,$L9&lt;0.15)</formula>
    </cfRule>
  </conditionalFormatting>
  <conditionalFormatting sqref="H9">
    <cfRule type="expression" dxfId="12349" priority="6479">
      <formula>$L9&gt;0.15</formula>
    </cfRule>
    <cfRule type="expression" dxfId="12348" priority="6480">
      <formula>AND($L9&gt;0.08,$L9&lt;0.15)</formula>
    </cfRule>
  </conditionalFormatting>
  <conditionalFormatting sqref="H9">
    <cfRule type="expression" dxfId="12347" priority="6475">
      <formula>$L9&gt;0.15</formula>
    </cfRule>
    <cfRule type="expression" dxfId="12346" priority="6476">
      <formula>AND($L9&gt;0.08,$L9&lt;0.15)</formula>
    </cfRule>
  </conditionalFormatting>
  <conditionalFormatting sqref="H9">
    <cfRule type="expression" dxfId="12345" priority="6477">
      <formula>$L9&gt;0.15</formula>
    </cfRule>
    <cfRule type="expression" dxfId="12344" priority="6478">
      <formula>AND($L9&gt;0.08,$L9&lt;0.15)</formula>
    </cfRule>
  </conditionalFormatting>
  <conditionalFormatting sqref="F13">
    <cfRule type="expression" dxfId="12343" priority="6457">
      <formula>$L13&gt;0.15</formula>
    </cfRule>
    <cfRule type="expression" dxfId="12342" priority="6458">
      <formula>AND($L13&gt;0.08,$L13&lt;0.15)</formula>
    </cfRule>
  </conditionalFormatting>
  <conditionalFormatting sqref="F13">
    <cfRule type="expression" dxfId="12341" priority="6455">
      <formula>$L13&gt;0.15</formula>
    </cfRule>
    <cfRule type="expression" dxfId="12340" priority="6456">
      <formula>AND($L13&gt;0.08,$L13&lt;0.15)</formula>
    </cfRule>
  </conditionalFormatting>
  <conditionalFormatting sqref="F13">
    <cfRule type="expression" dxfId="12339" priority="6453">
      <formula>$L13&gt;0.15</formula>
    </cfRule>
    <cfRule type="expression" dxfId="12338" priority="6454">
      <formula>AND($L13&gt;0.08,$L13&lt;0.15)</formula>
    </cfRule>
  </conditionalFormatting>
  <conditionalFormatting sqref="F13">
    <cfRule type="expression" dxfId="12337" priority="6451">
      <formula>$L13&gt;0.15</formula>
    </cfRule>
    <cfRule type="expression" dxfId="12336" priority="6452">
      <formula>AND($L13&gt;0.08,$L13&lt;0.15)</formula>
    </cfRule>
  </conditionalFormatting>
  <conditionalFormatting sqref="F13">
    <cfRule type="expression" dxfId="12335" priority="6445">
      <formula>$L13&gt;0.15</formula>
    </cfRule>
    <cfRule type="expression" dxfId="12334" priority="6446">
      <formula>AND($L13&gt;0.08,$L13&lt;0.15)</formula>
    </cfRule>
  </conditionalFormatting>
  <conditionalFormatting sqref="F13">
    <cfRule type="expression" dxfId="12333" priority="6443">
      <formula>$L13&gt;0.15</formula>
    </cfRule>
    <cfRule type="expression" dxfId="12332" priority="6444">
      <formula>AND($L13&gt;0.08,$L13&lt;0.15)</formula>
    </cfRule>
  </conditionalFormatting>
  <conditionalFormatting sqref="F13">
    <cfRule type="expression" dxfId="12331" priority="6441">
      <formula>$L13&gt;0.15</formula>
    </cfRule>
    <cfRule type="expression" dxfId="12330" priority="6442">
      <formula>AND($L13&gt;0.08,$L13&lt;0.15)</formula>
    </cfRule>
  </conditionalFormatting>
  <conditionalFormatting sqref="F13">
    <cfRule type="expression" dxfId="12329" priority="6447">
      <formula>$L13&gt;0.15</formula>
    </cfRule>
    <cfRule type="expression" dxfId="12328" priority="6448">
      <formula>AND($L13&gt;0.08,$L13&lt;0.15)</formula>
    </cfRule>
  </conditionalFormatting>
  <conditionalFormatting sqref="F13">
    <cfRule type="expression" dxfId="12327" priority="6449">
      <formula>$L13&gt;0.15</formula>
    </cfRule>
    <cfRule type="expression" dxfId="12326" priority="6450">
      <formula>AND($L13&gt;0.08,$L13&lt;0.15)</formula>
    </cfRule>
  </conditionalFormatting>
  <conditionalFormatting sqref="F13">
    <cfRule type="expression" dxfId="12325" priority="6439">
      <formula>$L13&gt;0.15</formula>
    </cfRule>
    <cfRule type="expression" dxfId="12324" priority="6440">
      <formula>AND($L13&gt;0.08,$L13&lt;0.15)</formula>
    </cfRule>
  </conditionalFormatting>
  <conditionalFormatting sqref="G13">
    <cfRule type="expression" dxfId="12323" priority="6431">
      <formula>$L13&gt;0.15</formula>
    </cfRule>
    <cfRule type="expression" dxfId="12322" priority="6432">
      <formula>AND($L13&gt;0.08,$L13&lt;0.15)</formula>
    </cfRule>
  </conditionalFormatting>
  <conditionalFormatting sqref="G13">
    <cfRule type="expression" dxfId="12321" priority="6429">
      <formula>$L13&gt;0.15</formula>
    </cfRule>
    <cfRule type="expression" dxfId="12320" priority="6430">
      <formula>AND($L13&gt;0.08,$L13&lt;0.15)</formula>
    </cfRule>
  </conditionalFormatting>
  <conditionalFormatting sqref="G13">
    <cfRule type="expression" dxfId="12319" priority="6427">
      <formula>$L13&gt;0.15</formula>
    </cfRule>
    <cfRule type="expression" dxfId="12318" priority="6428">
      <formula>AND($L13&gt;0.08,$L13&lt;0.15)</formula>
    </cfRule>
  </conditionalFormatting>
  <conditionalFormatting sqref="E13">
    <cfRule type="expression" dxfId="12317" priority="6419">
      <formula>$L13&gt;0.15</formula>
    </cfRule>
    <cfRule type="expression" dxfId="12316" priority="6420">
      <formula>AND($L13&gt;0.08,$L13&lt;0.15)</formula>
    </cfRule>
  </conditionalFormatting>
  <conditionalFormatting sqref="E13">
    <cfRule type="expression" dxfId="12315" priority="6417">
      <formula>$L13&gt;0.15</formula>
    </cfRule>
    <cfRule type="expression" dxfId="12314" priority="6418">
      <formula>AND($L13&gt;0.08,$L13&lt;0.15)</formula>
    </cfRule>
  </conditionalFormatting>
  <conditionalFormatting sqref="E13">
    <cfRule type="expression" dxfId="12313" priority="6415">
      <formula>$L13&gt;0.15</formula>
    </cfRule>
    <cfRule type="expression" dxfId="12312" priority="6416">
      <formula>AND($L13&gt;0.08,$L13&lt;0.15)</formula>
    </cfRule>
  </conditionalFormatting>
  <conditionalFormatting sqref="G13">
    <cfRule type="expression" dxfId="12311" priority="6435">
      <formula>$L13&gt;0.15</formula>
    </cfRule>
    <cfRule type="expression" dxfId="12310" priority="6436">
      <formula>AND($L13&gt;0.08,$L13&lt;0.15)</formula>
    </cfRule>
  </conditionalFormatting>
  <conditionalFormatting sqref="G13">
    <cfRule type="expression" dxfId="12309" priority="6437">
      <formula>$L13&gt;0.15</formula>
    </cfRule>
    <cfRule type="expression" dxfId="12308" priority="6438">
      <formula>AND($L13&gt;0.08,$L13&lt;0.15)</formula>
    </cfRule>
  </conditionalFormatting>
  <conditionalFormatting sqref="G13">
    <cfRule type="expression" dxfId="12307" priority="6433">
      <formula>$L13&gt;0.15</formula>
    </cfRule>
    <cfRule type="expression" dxfId="12306" priority="6434">
      <formula>AND($L13&gt;0.08,$L13&lt;0.15)</formula>
    </cfRule>
  </conditionalFormatting>
  <conditionalFormatting sqref="G13">
    <cfRule type="expression" dxfId="12305" priority="6425">
      <formula>$L13&gt;0.15</formula>
    </cfRule>
    <cfRule type="expression" dxfId="12304" priority="6426">
      <formula>AND($L13&gt;0.08,$L13&lt;0.15)</formula>
    </cfRule>
  </conditionalFormatting>
  <conditionalFormatting sqref="E13">
    <cfRule type="expression" dxfId="12303" priority="6421">
      <formula>$L13&gt;0.15</formula>
    </cfRule>
    <cfRule type="expression" dxfId="12302" priority="6422">
      <formula>AND($L13&gt;0.08,$L13&lt;0.15)</formula>
    </cfRule>
  </conditionalFormatting>
  <conditionalFormatting sqref="G13">
    <cfRule type="expression" dxfId="12301" priority="6423">
      <formula>$L13&gt;0.15</formula>
    </cfRule>
    <cfRule type="expression" dxfId="12300" priority="6424">
      <formula>AND($L13&gt;0.08,$L13&lt;0.15)</formula>
    </cfRule>
  </conditionalFormatting>
  <conditionalFormatting sqref="E13">
    <cfRule type="expression" dxfId="12299" priority="6413">
      <formula>$L13&gt;0.15</formula>
    </cfRule>
    <cfRule type="expression" dxfId="12298" priority="6414">
      <formula>AND($L13&gt;0.08,$L13&lt;0.15)</formula>
    </cfRule>
  </conditionalFormatting>
  <conditionalFormatting sqref="E13">
    <cfRule type="expression" dxfId="12297" priority="6411">
      <formula>$L13&gt;0.15</formula>
    </cfRule>
    <cfRule type="expression" dxfId="12296" priority="6412">
      <formula>AND($L13&gt;0.08,$L13&lt;0.15)</formula>
    </cfRule>
  </conditionalFormatting>
  <conditionalFormatting sqref="E13">
    <cfRule type="expression" dxfId="12295" priority="6409">
      <formula>$L13&gt;0.15</formula>
    </cfRule>
    <cfRule type="expression" dxfId="12294" priority="6410">
      <formula>AND($L13&gt;0.08,$L13&lt;0.15)</formula>
    </cfRule>
  </conditionalFormatting>
  <conditionalFormatting sqref="E13">
    <cfRule type="expression" dxfId="12293" priority="6407">
      <formula>$L13&gt;0.15</formula>
    </cfRule>
    <cfRule type="expression" dxfId="12292" priority="6408">
      <formula>AND($L13&gt;0.08,$L13&lt;0.15)</formula>
    </cfRule>
  </conditionalFormatting>
  <conditionalFormatting sqref="E13">
    <cfRule type="expression" dxfId="12291" priority="6405">
      <formula>$L13&gt;0.15</formula>
    </cfRule>
    <cfRule type="expression" dxfId="12290" priority="6406">
      <formula>AND($L13&gt;0.08,$L13&lt;0.15)</formula>
    </cfRule>
  </conditionalFormatting>
  <conditionalFormatting sqref="E13">
    <cfRule type="expression" dxfId="12289" priority="6403">
      <formula>$L13&gt;0.15</formula>
    </cfRule>
    <cfRule type="expression" dxfId="12288" priority="6404">
      <formula>AND($L13&gt;0.08,$L13&lt;0.15)</formula>
    </cfRule>
  </conditionalFormatting>
  <conditionalFormatting sqref="D13">
    <cfRule type="expression" dxfId="12287" priority="6401">
      <formula>$L13&gt;0.15</formula>
    </cfRule>
    <cfRule type="expression" dxfId="12286" priority="6402">
      <formula>AND($L13&gt;0.08,$L13&lt;0.15)</formula>
    </cfRule>
  </conditionalFormatting>
  <conditionalFormatting sqref="D13">
    <cfRule type="expression" dxfId="12285" priority="6399">
      <formula>$L13&gt;0.15</formula>
    </cfRule>
    <cfRule type="expression" dxfId="12284" priority="6400">
      <formula>AND($L13&gt;0.08,$L13&lt;0.15)</formula>
    </cfRule>
  </conditionalFormatting>
  <conditionalFormatting sqref="D13">
    <cfRule type="expression" dxfId="12283" priority="6397">
      <formula>$L13&gt;0.15</formula>
    </cfRule>
    <cfRule type="expression" dxfId="12282" priority="6398">
      <formula>AND($L13&gt;0.08,$L13&lt;0.15)</formula>
    </cfRule>
  </conditionalFormatting>
  <conditionalFormatting sqref="D13">
    <cfRule type="expression" dxfId="12281" priority="6385">
      <formula>$L13&gt;0.15</formula>
    </cfRule>
    <cfRule type="expression" dxfId="12280" priority="6386">
      <formula>AND($L13&gt;0.08,$L13&lt;0.15)</formula>
    </cfRule>
  </conditionalFormatting>
  <conditionalFormatting sqref="D13">
    <cfRule type="expression" dxfId="12279" priority="6383">
      <formula>$L13&gt;0.15</formula>
    </cfRule>
    <cfRule type="expression" dxfId="12278" priority="6384">
      <formula>AND($L13&gt;0.08,$L13&lt;0.15)</formula>
    </cfRule>
  </conditionalFormatting>
  <conditionalFormatting sqref="D13">
    <cfRule type="expression" dxfId="12277" priority="6387">
      <formula>$L13&gt;0.15</formula>
    </cfRule>
    <cfRule type="expression" dxfId="12276" priority="6388">
      <formula>AND($L13&gt;0.08,$L13&lt;0.15)</formula>
    </cfRule>
  </conditionalFormatting>
  <conditionalFormatting sqref="D13">
    <cfRule type="expression" dxfId="12275" priority="6381">
      <formula>$L13&gt;0.15</formula>
    </cfRule>
    <cfRule type="expression" dxfId="12274" priority="6382">
      <formula>AND($L13&gt;0.08,$L13&lt;0.15)</formula>
    </cfRule>
  </conditionalFormatting>
  <conditionalFormatting sqref="D13">
    <cfRule type="expression" dxfId="12273" priority="6377">
      <formula>$L13&gt;0.15</formula>
    </cfRule>
    <cfRule type="expression" dxfId="12272" priority="6378">
      <formula>AND($L13&gt;0.08,$L13&lt;0.15)</formula>
    </cfRule>
  </conditionalFormatting>
  <conditionalFormatting sqref="D13">
    <cfRule type="expression" dxfId="12271" priority="6379">
      <formula>$L13&gt;0.15</formula>
    </cfRule>
    <cfRule type="expression" dxfId="12270" priority="6380">
      <formula>AND($L13&gt;0.08,$L13&lt;0.15)</formula>
    </cfRule>
  </conditionalFormatting>
  <conditionalFormatting sqref="D13">
    <cfRule type="expression" dxfId="12269" priority="6393">
      <formula>$L13&gt;0.15</formula>
    </cfRule>
    <cfRule type="expression" dxfId="12268" priority="6394">
      <formula>AND($L13&gt;0.08,$L13&lt;0.15)</formula>
    </cfRule>
  </conditionalFormatting>
  <conditionalFormatting sqref="D13">
    <cfRule type="expression" dxfId="12267" priority="6391">
      <formula>$L13&gt;0.15</formula>
    </cfRule>
    <cfRule type="expression" dxfId="12266" priority="6392">
      <formula>AND($L13&gt;0.08,$L13&lt;0.15)</formula>
    </cfRule>
  </conditionalFormatting>
  <conditionalFormatting sqref="D13">
    <cfRule type="expression" dxfId="12265" priority="6389">
      <formula>$L13&gt;0.15</formula>
    </cfRule>
    <cfRule type="expression" dxfId="12264" priority="6390">
      <formula>AND($L13&gt;0.08,$L13&lt;0.15)</formula>
    </cfRule>
  </conditionalFormatting>
  <conditionalFormatting sqref="D13">
    <cfRule type="expression" dxfId="12263" priority="6395">
      <formula>$L13&gt;0.15</formula>
    </cfRule>
    <cfRule type="expression" dxfId="12262" priority="6396">
      <formula>AND($L13&gt;0.08,$L13&lt;0.15)</formula>
    </cfRule>
  </conditionalFormatting>
  <conditionalFormatting sqref="H13">
    <cfRule type="expression" dxfId="12261" priority="6375">
      <formula>$L13&gt;0.15</formula>
    </cfRule>
    <cfRule type="expression" dxfId="12260" priority="6376">
      <formula>AND($L13&gt;0.08,$L13&lt;0.15)</formula>
    </cfRule>
  </conditionalFormatting>
  <conditionalFormatting sqref="H13">
    <cfRule type="expression" dxfId="12259" priority="6373">
      <formula>$L13&gt;0.15</formula>
    </cfRule>
    <cfRule type="expression" dxfId="12258" priority="6374">
      <formula>AND($L13&gt;0.08,$L13&lt;0.15)</formula>
    </cfRule>
  </conditionalFormatting>
  <conditionalFormatting sqref="H13">
    <cfRule type="expression" dxfId="12257" priority="6371">
      <formula>$L13&gt;0.15</formula>
    </cfRule>
    <cfRule type="expression" dxfId="12256" priority="6372">
      <formula>AND($L13&gt;0.08,$L13&lt;0.15)</formula>
    </cfRule>
  </conditionalFormatting>
  <conditionalFormatting sqref="H13">
    <cfRule type="expression" dxfId="12255" priority="6369">
      <formula>$L13&gt;0.15</formula>
    </cfRule>
    <cfRule type="expression" dxfId="12254" priority="6370">
      <formula>AND($L13&gt;0.08,$L13&lt;0.15)</formula>
    </cfRule>
  </conditionalFormatting>
  <conditionalFormatting sqref="H13">
    <cfRule type="expression" dxfId="12253" priority="6367">
      <formula>$L13&gt;0.15</formula>
    </cfRule>
    <cfRule type="expression" dxfId="12252" priority="6368">
      <formula>AND($L13&gt;0.08,$L13&lt;0.15)</formula>
    </cfRule>
  </conditionalFormatting>
  <conditionalFormatting sqref="H13">
    <cfRule type="expression" dxfId="12251" priority="6365">
      <formula>$L13&gt;0.15</formula>
    </cfRule>
    <cfRule type="expression" dxfId="12250" priority="6366">
      <formula>AND($L13&gt;0.08,$L13&lt;0.15)</formula>
    </cfRule>
  </conditionalFormatting>
  <conditionalFormatting sqref="H13">
    <cfRule type="expression" dxfId="12249" priority="6363">
      <formula>$L13&gt;0.15</formula>
    </cfRule>
    <cfRule type="expression" dxfId="12248" priority="6364">
      <formula>AND($L13&gt;0.08,$L13&lt;0.15)</formula>
    </cfRule>
  </conditionalFormatting>
  <conditionalFormatting sqref="H13">
    <cfRule type="expression" dxfId="12247" priority="6361">
      <formula>$L13&gt;0.15</formula>
    </cfRule>
    <cfRule type="expression" dxfId="12246" priority="6362">
      <formula>AND($L13&gt;0.08,$L13&lt;0.15)</formula>
    </cfRule>
  </conditionalFormatting>
  <conditionalFormatting sqref="AE20:AE23">
    <cfRule type="expression" dxfId="12245" priority="6349">
      <formula>$L20&gt;0.15</formula>
    </cfRule>
    <cfRule type="expression" dxfId="12244" priority="6350">
      <formula>AND($L20&gt;0.08,$L20&lt;0.15)</formula>
    </cfRule>
  </conditionalFormatting>
  <conditionalFormatting sqref="AE20:AE23">
    <cfRule type="expression" dxfId="12243" priority="6351">
      <formula>$L20&gt;0.15</formula>
    </cfRule>
    <cfRule type="expression" dxfId="12242" priority="6352">
      <formula>AND($L20&gt;0.08,$L20&lt;0.15)</formula>
    </cfRule>
  </conditionalFormatting>
  <conditionalFormatting sqref="E23">
    <cfRule type="expression" dxfId="12241" priority="5647">
      <formula>$L23&gt;0.15</formula>
    </cfRule>
    <cfRule type="expression" dxfId="12240" priority="5648">
      <formula>AND($L23&gt;0.08,$L23&lt;0.15)</formula>
    </cfRule>
  </conditionalFormatting>
  <conditionalFormatting sqref="E23">
    <cfRule type="expression" dxfId="12239" priority="5645">
      <formula>$L23&gt;0.15</formula>
    </cfRule>
    <cfRule type="expression" dxfId="12238" priority="5646">
      <formula>AND($L23&gt;0.08,$L23&lt;0.15)</formula>
    </cfRule>
  </conditionalFormatting>
  <conditionalFormatting sqref="H35">
    <cfRule type="expression" dxfId="12237" priority="5285">
      <formula>$L35&gt;0.15</formula>
    </cfRule>
    <cfRule type="expression" dxfId="12236" priority="5286">
      <formula>AND($L35&gt;0.08,$L35&lt;0.15)</formula>
    </cfRule>
  </conditionalFormatting>
  <conditionalFormatting sqref="H35">
    <cfRule type="expression" dxfId="12235" priority="5283">
      <formula>$L35&gt;0.15</formula>
    </cfRule>
    <cfRule type="expression" dxfId="12234" priority="5284">
      <formula>AND($L35&gt;0.08,$L35&lt;0.15)</formula>
    </cfRule>
  </conditionalFormatting>
  <conditionalFormatting sqref="H35">
    <cfRule type="expression" dxfId="12233" priority="5281">
      <formula>$L35&gt;0.15</formula>
    </cfRule>
    <cfRule type="expression" dxfId="12232" priority="5282">
      <formula>AND($L35&gt;0.08,$L35&lt;0.15)</formula>
    </cfRule>
  </conditionalFormatting>
  <conditionalFormatting sqref="H35">
    <cfRule type="expression" dxfId="12231" priority="5287">
      <formula>$L35&gt;0.15</formula>
    </cfRule>
    <cfRule type="expression" dxfId="12230" priority="5288">
      <formula>AND($L35&gt;0.08,$L35&lt;0.15)</formula>
    </cfRule>
  </conditionalFormatting>
  <conditionalFormatting sqref="H35">
    <cfRule type="expression" dxfId="12229" priority="5273">
      <formula>$L35&gt;0.15</formula>
    </cfRule>
    <cfRule type="expression" dxfId="12228" priority="5274">
      <formula>AND($L35&gt;0.08,$L35&lt;0.15)</formula>
    </cfRule>
  </conditionalFormatting>
  <conditionalFormatting sqref="H35">
    <cfRule type="expression" dxfId="12227" priority="5279">
      <formula>$L35&gt;0.15</formula>
    </cfRule>
    <cfRule type="expression" dxfId="12226" priority="5280">
      <formula>AND($L35&gt;0.08,$L35&lt;0.15)</formula>
    </cfRule>
  </conditionalFormatting>
  <conditionalFormatting sqref="H35">
    <cfRule type="expression" dxfId="12225" priority="5275">
      <formula>$L35&gt;0.15</formula>
    </cfRule>
    <cfRule type="expression" dxfId="12224" priority="5276">
      <formula>AND($L35&gt;0.08,$L35&lt;0.15)</formula>
    </cfRule>
  </conditionalFormatting>
  <conditionalFormatting sqref="H35">
    <cfRule type="expression" dxfId="12223" priority="5277">
      <formula>$L35&gt;0.15</formula>
    </cfRule>
    <cfRule type="expression" dxfId="12222" priority="5278">
      <formula>AND($L35&gt;0.08,$L35&lt;0.15)</formula>
    </cfRule>
  </conditionalFormatting>
  <conditionalFormatting sqref="F16">
    <cfRule type="expression" dxfId="12221" priority="6219">
      <formula>$L16&gt;0.15</formula>
    </cfRule>
    <cfRule type="expression" dxfId="12220" priority="6220">
      <formula>AND($L16&gt;0.08,$L16&lt;0.15)</formula>
    </cfRule>
  </conditionalFormatting>
  <conditionalFormatting sqref="F16">
    <cfRule type="expression" dxfId="12219" priority="6217">
      <formula>$L16&gt;0.15</formula>
    </cfRule>
    <cfRule type="expression" dxfId="12218" priority="6218">
      <formula>AND($L16&gt;0.08,$L16&lt;0.15)</formula>
    </cfRule>
  </conditionalFormatting>
  <conditionalFormatting sqref="F16">
    <cfRule type="expression" dxfId="12217" priority="6215">
      <formula>$L16&gt;0.15</formula>
    </cfRule>
    <cfRule type="expression" dxfId="12216" priority="6216">
      <formula>AND($L16&gt;0.08,$L16&lt;0.15)</formula>
    </cfRule>
  </conditionalFormatting>
  <conditionalFormatting sqref="F16">
    <cfRule type="expression" dxfId="12215" priority="6223">
      <formula>$L16&gt;0.15</formula>
    </cfRule>
    <cfRule type="expression" dxfId="12214" priority="6224">
      <formula>AND($L16&gt;0.08,$L16&lt;0.15)</formula>
    </cfRule>
  </conditionalFormatting>
  <conditionalFormatting sqref="F16">
    <cfRule type="expression" dxfId="12213" priority="6225">
      <formula>$L16&gt;0.15</formula>
    </cfRule>
    <cfRule type="expression" dxfId="12212" priority="6226">
      <formula>AND($L16&gt;0.08,$L16&lt;0.15)</formula>
    </cfRule>
  </conditionalFormatting>
  <conditionalFormatting sqref="F16">
    <cfRule type="expression" dxfId="12211" priority="6221">
      <formula>$L16&gt;0.15</formula>
    </cfRule>
    <cfRule type="expression" dxfId="12210" priority="6222">
      <formula>AND($L16&gt;0.08,$L16&lt;0.15)</formula>
    </cfRule>
  </conditionalFormatting>
  <conditionalFormatting sqref="F16">
    <cfRule type="expression" dxfId="12209" priority="6207">
      <formula>$L16&gt;0.15</formula>
    </cfRule>
    <cfRule type="expression" dxfId="12208" priority="6208">
      <formula>AND($L16&gt;0.08,$L16&lt;0.15)</formula>
    </cfRule>
  </conditionalFormatting>
  <conditionalFormatting sqref="F16">
    <cfRule type="expression" dxfId="12207" priority="6213">
      <formula>$L16&gt;0.15</formula>
    </cfRule>
    <cfRule type="expression" dxfId="12206" priority="6214">
      <formula>AND($L16&gt;0.08,$L16&lt;0.15)</formula>
    </cfRule>
  </conditionalFormatting>
  <conditionalFormatting sqref="F16">
    <cfRule type="expression" dxfId="12205" priority="6209">
      <formula>$L16&gt;0.15</formula>
    </cfRule>
    <cfRule type="expression" dxfId="12204" priority="6210">
      <formula>AND($L16&gt;0.08,$L16&lt;0.15)</formula>
    </cfRule>
  </conditionalFormatting>
  <conditionalFormatting sqref="F16">
    <cfRule type="expression" dxfId="12203" priority="6211">
      <formula>$L16&gt;0.15</formula>
    </cfRule>
    <cfRule type="expression" dxfId="12202" priority="6212">
      <formula>AND($L16&gt;0.08,$L16&lt;0.15)</formula>
    </cfRule>
  </conditionalFormatting>
  <conditionalFormatting sqref="G16">
    <cfRule type="expression" dxfId="12201" priority="6201">
      <formula>$L16&gt;0.15</formula>
    </cfRule>
    <cfRule type="expression" dxfId="12200" priority="6202">
      <formula>AND($L16&gt;0.08,$L16&lt;0.15)</formula>
    </cfRule>
  </conditionalFormatting>
  <conditionalFormatting sqref="G16">
    <cfRule type="expression" dxfId="12199" priority="6199">
      <formula>$L16&gt;0.15</formula>
    </cfRule>
    <cfRule type="expression" dxfId="12198" priority="6200">
      <formula>AND($L16&gt;0.08,$L16&lt;0.15)</formula>
    </cfRule>
  </conditionalFormatting>
  <conditionalFormatting sqref="G16">
    <cfRule type="expression" dxfId="12197" priority="6205">
      <formula>$L16&gt;0.15</formula>
    </cfRule>
    <cfRule type="expression" dxfId="12196" priority="6206">
      <formula>AND($L16&gt;0.08,$L16&lt;0.15)</formula>
    </cfRule>
  </conditionalFormatting>
  <conditionalFormatting sqref="G16">
    <cfRule type="expression" dxfId="12195" priority="6203">
      <formula>$L16&gt;0.15</formula>
    </cfRule>
    <cfRule type="expression" dxfId="12194" priority="6204">
      <formula>AND($L16&gt;0.08,$L16&lt;0.15)</formula>
    </cfRule>
  </conditionalFormatting>
  <conditionalFormatting sqref="G16">
    <cfRule type="expression" dxfId="12193" priority="6197">
      <formula>$L16&gt;0.15</formula>
    </cfRule>
    <cfRule type="expression" dxfId="12192" priority="6198">
      <formula>AND($L16&gt;0.08,$L16&lt;0.15)</formula>
    </cfRule>
  </conditionalFormatting>
  <conditionalFormatting sqref="G16">
    <cfRule type="expression" dxfId="12191" priority="6195">
      <formula>$L16&gt;0.15</formula>
    </cfRule>
    <cfRule type="expression" dxfId="12190" priority="6196">
      <formula>AND($L16&gt;0.08,$L16&lt;0.15)</formula>
    </cfRule>
  </conditionalFormatting>
  <conditionalFormatting sqref="G16">
    <cfRule type="expression" dxfId="12189" priority="6193">
      <formula>$L16&gt;0.15</formula>
    </cfRule>
    <cfRule type="expression" dxfId="12188" priority="6194">
      <formula>AND($L16&gt;0.08,$L16&lt;0.15)</formula>
    </cfRule>
  </conditionalFormatting>
  <conditionalFormatting sqref="G16">
    <cfRule type="expression" dxfId="12187" priority="6191">
      <formula>$L16&gt;0.15</formula>
    </cfRule>
    <cfRule type="expression" dxfId="12186" priority="6192">
      <formula>AND($L16&gt;0.08,$L16&lt;0.15)</formula>
    </cfRule>
  </conditionalFormatting>
  <conditionalFormatting sqref="E16">
    <cfRule type="expression" dxfId="12185" priority="6183">
      <formula>$L16&gt;0.15</formula>
    </cfRule>
    <cfRule type="expression" dxfId="12184" priority="6184">
      <formula>AND($L16&gt;0.08,$L16&lt;0.15)</formula>
    </cfRule>
  </conditionalFormatting>
  <conditionalFormatting sqref="E16">
    <cfRule type="expression" dxfId="12183" priority="6181">
      <formula>$L16&gt;0.15</formula>
    </cfRule>
    <cfRule type="expression" dxfId="12182" priority="6182">
      <formula>AND($L16&gt;0.08,$L16&lt;0.15)</formula>
    </cfRule>
  </conditionalFormatting>
  <conditionalFormatting sqref="E16">
    <cfRule type="expression" dxfId="12181" priority="6179">
      <formula>$L16&gt;0.15</formula>
    </cfRule>
    <cfRule type="expression" dxfId="12180" priority="6180">
      <formula>AND($L16&gt;0.08,$L16&lt;0.15)</formula>
    </cfRule>
  </conditionalFormatting>
  <conditionalFormatting sqref="E16">
    <cfRule type="expression" dxfId="12179" priority="6187">
      <formula>$L16&gt;0.15</formula>
    </cfRule>
    <cfRule type="expression" dxfId="12178" priority="6188">
      <formula>AND($L16&gt;0.08,$L16&lt;0.15)</formula>
    </cfRule>
  </conditionalFormatting>
  <conditionalFormatting sqref="E16">
    <cfRule type="expression" dxfId="12177" priority="6189">
      <formula>$L16&gt;0.15</formula>
    </cfRule>
    <cfRule type="expression" dxfId="12176" priority="6190">
      <formula>AND($L16&gt;0.08,$L16&lt;0.15)</formula>
    </cfRule>
  </conditionalFormatting>
  <conditionalFormatting sqref="E16">
    <cfRule type="expression" dxfId="12175" priority="6185">
      <formula>$L16&gt;0.15</formula>
    </cfRule>
    <cfRule type="expression" dxfId="12174" priority="6186">
      <formula>AND($L16&gt;0.08,$L16&lt;0.15)</formula>
    </cfRule>
  </conditionalFormatting>
  <conditionalFormatting sqref="E16">
    <cfRule type="expression" dxfId="12173" priority="6171">
      <formula>$L16&gt;0.15</formula>
    </cfRule>
    <cfRule type="expression" dxfId="12172" priority="6172">
      <formula>AND($L16&gt;0.08,$L16&lt;0.15)</formula>
    </cfRule>
  </conditionalFormatting>
  <conditionalFormatting sqref="E16">
    <cfRule type="expression" dxfId="12171" priority="6177">
      <formula>$L16&gt;0.15</formula>
    </cfRule>
    <cfRule type="expression" dxfId="12170" priority="6178">
      <formula>AND($L16&gt;0.08,$L16&lt;0.15)</formula>
    </cfRule>
  </conditionalFormatting>
  <conditionalFormatting sqref="E16">
    <cfRule type="expression" dxfId="12169" priority="6173">
      <formula>$L16&gt;0.15</formula>
    </cfRule>
    <cfRule type="expression" dxfId="12168" priority="6174">
      <formula>AND($L16&gt;0.08,$L16&lt;0.15)</formula>
    </cfRule>
  </conditionalFormatting>
  <conditionalFormatting sqref="E16">
    <cfRule type="expression" dxfId="12167" priority="6175">
      <formula>$L16&gt;0.15</formula>
    </cfRule>
    <cfRule type="expression" dxfId="12166" priority="6176">
      <formula>AND($L16&gt;0.08,$L16&lt;0.15)</formula>
    </cfRule>
  </conditionalFormatting>
  <conditionalFormatting sqref="D16">
    <cfRule type="expression" dxfId="12165" priority="6153">
      <formula>$L16&gt;0.15</formula>
    </cfRule>
    <cfRule type="expression" dxfId="12164" priority="6154">
      <formula>AND($L16&gt;0.08,$L16&lt;0.15)</formula>
    </cfRule>
  </conditionalFormatting>
  <conditionalFormatting sqref="D16">
    <cfRule type="expression" dxfId="12163" priority="6151">
      <formula>$L16&gt;0.15</formula>
    </cfRule>
    <cfRule type="expression" dxfId="12162" priority="6152">
      <formula>AND($L16&gt;0.08,$L16&lt;0.15)</formula>
    </cfRule>
  </conditionalFormatting>
  <conditionalFormatting sqref="D16">
    <cfRule type="expression" dxfId="12161" priority="6155">
      <formula>$L16&gt;0.15</formula>
    </cfRule>
    <cfRule type="expression" dxfId="12160" priority="6156">
      <formula>AND($L16&gt;0.08,$L16&lt;0.15)</formula>
    </cfRule>
  </conditionalFormatting>
  <conditionalFormatting sqref="D16">
    <cfRule type="expression" dxfId="12159" priority="6149">
      <formula>$L16&gt;0.15</formula>
    </cfRule>
    <cfRule type="expression" dxfId="12158" priority="6150">
      <formula>AND($L16&gt;0.08,$L16&lt;0.15)</formula>
    </cfRule>
  </conditionalFormatting>
  <conditionalFormatting sqref="D16">
    <cfRule type="expression" dxfId="12157" priority="6145">
      <formula>$L16&gt;0.15</formula>
    </cfRule>
    <cfRule type="expression" dxfId="12156" priority="6146">
      <formula>AND($L16&gt;0.08,$L16&lt;0.15)</formula>
    </cfRule>
  </conditionalFormatting>
  <conditionalFormatting sqref="D16">
    <cfRule type="expression" dxfId="12155" priority="6147">
      <formula>$L16&gt;0.15</formula>
    </cfRule>
    <cfRule type="expression" dxfId="12154" priority="6148">
      <formula>AND($L16&gt;0.08,$L16&lt;0.15)</formula>
    </cfRule>
  </conditionalFormatting>
  <conditionalFormatting sqref="D16">
    <cfRule type="expression" dxfId="12153" priority="6169">
      <formula>$L16&gt;0.15</formula>
    </cfRule>
    <cfRule type="expression" dxfId="12152" priority="6170">
      <formula>AND($L16&gt;0.08,$L16&lt;0.15)</formula>
    </cfRule>
  </conditionalFormatting>
  <conditionalFormatting sqref="D16">
    <cfRule type="expression" dxfId="12151" priority="6167">
      <formula>$L16&gt;0.15</formula>
    </cfRule>
    <cfRule type="expression" dxfId="12150" priority="6168">
      <formula>AND($L16&gt;0.08,$L16&lt;0.15)</formula>
    </cfRule>
  </conditionalFormatting>
  <conditionalFormatting sqref="D16">
    <cfRule type="expression" dxfId="12149" priority="6161">
      <formula>$L16&gt;0.15</formula>
    </cfRule>
    <cfRule type="expression" dxfId="12148" priority="6162">
      <formula>AND($L16&gt;0.08,$L16&lt;0.15)</formula>
    </cfRule>
  </conditionalFormatting>
  <conditionalFormatting sqref="D16">
    <cfRule type="expression" dxfId="12147" priority="6159">
      <formula>$L16&gt;0.15</formula>
    </cfRule>
    <cfRule type="expression" dxfId="12146" priority="6160">
      <formula>AND($L16&gt;0.08,$L16&lt;0.15)</formula>
    </cfRule>
  </conditionalFormatting>
  <conditionalFormatting sqref="D16">
    <cfRule type="expression" dxfId="12145" priority="6157">
      <formula>$L16&gt;0.15</formula>
    </cfRule>
    <cfRule type="expression" dxfId="12144" priority="6158">
      <formula>AND($L16&gt;0.08,$L16&lt;0.15)</formula>
    </cfRule>
  </conditionalFormatting>
  <conditionalFormatting sqref="D16">
    <cfRule type="expression" dxfId="12143" priority="6163">
      <formula>$L16&gt;0.15</formula>
    </cfRule>
    <cfRule type="expression" dxfId="12142" priority="6164">
      <formula>AND($L16&gt;0.08,$L16&lt;0.15)</formula>
    </cfRule>
  </conditionalFormatting>
  <conditionalFormatting sqref="D16">
    <cfRule type="expression" dxfId="12141" priority="6165">
      <formula>$L16&gt;0.15</formula>
    </cfRule>
    <cfRule type="expression" dxfId="12140" priority="6166">
      <formula>AND($L16&gt;0.08,$L16&lt;0.15)</formula>
    </cfRule>
  </conditionalFormatting>
  <conditionalFormatting sqref="E35">
    <cfRule type="expression" dxfId="12139" priority="5219">
      <formula>$L35&gt;0.15</formula>
    </cfRule>
    <cfRule type="expression" dxfId="12138" priority="5220">
      <formula>AND($L35&gt;0.08,$L35&lt;0.15)</formula>
    </cfRule>
  </conditionalFormatting>
  <conditionalFormatting sqref="E35">
    <cfRule type="expression" dxfId="12137" priority="5217">
      <formula>$L35&gt;0.15</formula>
    </cfRule>
    <cfRule type="expression" dxfId="12136" priority="5218">
      <formula>AND($L35&gt;0.08,$L35&lt;0.15)</formula>
    </cfRule>
  </conditionalFormatting>
  <conditionalFormatting sqref="E35">
    <cfRule type="expression" dxfId="12135" priority="5215">
      <formula>$L35&gt;0.15</formula>
    </cfRule>
    <cfRule type="expression" dxfId="12134" priority="5216">
      <formula>AND($L35&gt;0.08,$L35&lt;0.15)</formula>
    </cfRule>
  </conditionalFormatting>
  <conditionalFormatting sqref="E17">
    <cfRule type="expression" dxfId="12133" priority="6079">
      <formula>$L17&gt;0.15</formula>
    </cfRule>
    <cfRule type="expression" dxfId="12132" priority="6080">
      <formula>AND($L17&gt;0.08,$L17&lt;0.15)</formula>
    </cfRule>
  </conditionalFormatting>
  <conditionalFormatting sqref="E17">
    <cfRule type="expression" dxfId="12131" priority="6077">
      <formula>$L17&gt;0.15</formula>
    </cfRule>
    <cfRule type="expression" dxfId="12130" priority="6078">
      <formula>AND($L17&gt;0.08,$L17&lt;0.15)</formula>
    </cfRule>
  </conditionalFormatting>
  <conditionalFormatting sqref="E17">
    <cfRule type="expression" dxfId="12129" priority="6075">
      <formula>$L17&gt;0.15</formula>
    </cfRule>
    <cfRule type="expression" dxfId="12128" priority="6076">
      <formula>AND($L17&gt;0.08,$L17&lt;0.15)</formula>
    </cfRule>
  </conditionalFormatting>
  <conditionalFormatting sqref="E17">
    <cfRule type="expression" dxfId="12127" priority="6083">
      <formula>$L17&gt;0.15</formula>
    </cfRule>
    <cfRule type="expression" dxfId="12126" priority="6084">
      <formula>AND($L17&gt;0.08,$L17&lt;0.15)</formula>
    </cfRule>
  </conditionalFormatting>
  <conditionalFormatting sqref="E17">
    <cfRule type="expression" dxfId="12125" priority="6085">
      <formula>$L17&gt;0.15</formula>
    </cfRule>
    <cfRule type="expression" dxfId="12124" priority="6086">
      <formula>AND($L17&gt;0.08,$L17&lt;0.15)</formula>
    </cfRule>
  </conditionalFormatting>
  <conditionalFormatting sqref="E17">
    <cfRule type="expression" dxfId="12123" priority="6081">
      <formula>$L17&gt;0.15</formula>
    </cfRule>
    <cfRule type="expression" dxfId="12122" priority="6082">
      <formula>AND($L17&gt;0.08,$L17&lt;0.15)</formula>
    </cfRule>
  </conditionalFormatting>
  <conditionalFormatting sqref="E17">
    <cfRule type="expression" dxfId="12121" priority="6067">
      <formula>$L17&gt;0.15</formula>
    </cfRule>
    <cfRule type="expression" dxfId="12120" priority="6068">
      <formula>AND($L17&gt;0.08,$L17&lt;0.15)</formula>
    </cfRule>
  </conditionalFormatting>
  <conditionalFormatting sqref="E17">
    <cfRule type="expression" dxfId="12119" priority="6073">
      <formula>$L17&gt;0.15</formula>
    </cfRule>
    <cfRule type="expression" dxfId="12118" priority="6074">
      <formula>AND($L17&gt;0.08,$L17&lt;0.15)</formula>
    </cfRule>
  </conditionalFormatting>
  <conditionalFormatting sqref="E17">
    <cfRule type="expression" dxfId="12117" priority="6069">
      <formula>$L17&gt;0.15</formula>
    </cfRule>
    <cfRule type="expression" dxfId="12116" priority="6070">
      <formula>AND($L17&gt;0.08,$L17&lt;0.15)</formula>
    </cfRule>
  </conditionalFormatting>
  <conditionalFormatting sqref="E17">
    <cfRule type="expression" dxfId="12115" priority="6071">
      <formula>$L17&gt;0.15</formula>
    </cfRule>
    <cfRule type="expression" dxfId="12114" priority="6072">
      <formula>AND($L17&gt;0.08,$L17&lt;0.15)</formula>
    </cfRule>
  </conditionalFormatting>
  <conditionalFormatting sqref="G22">
    <cfRule type="expression" dxfId="12113" priority="5757">
      <formula>$L22&gt;0.15</formula>
    </cfRule>
    <cfRule type="expression" dxfId="12112" priority="5758">
      <formula>AND($L22&gt;0.08,$L22&lt;0.15)</formula>
    </cfRule>
  </conditionalFormatting>
  <conditionalFormatting sqref="G22">
    <cfRule type="expression" dxfId="12111" priority="5759">
      <formula>$L22&gt;0.15</formula>
    </cfRule>
    <cfRule type="expression" dxfId="12110" priority="5760">
      <formula>AND($L22&gt;0.08,$L22&lt;0.15)</formula>
    </cfRule>
  </conditionalFormatting>
  <conditionalFormatting sqref="G22">
    <cfRule type="expression" dxfId="12109" priority="5753">
      <formula>$L22&gt;0.15</formula>
    </cfRule>
    <cfRule type="expression" dxfId="12108" priority="5754">
      <formula>AND($L22&gt;0.08,$L22&lt;0.15)</formula>
    </cfRule>
  </conditionalFormatting>
  <conditionalFormatting sqref="G22">
    <cfRule type="expression" dxfId="12107" priority="5749">
      <formula>$L22&gt;0.15</formula>
    </cfRule>
    <cfRule type="expression" dxfId="12106" priority="5750">
      <formula>AND($L22&gt;0.08,$L22&lt;0.15)</formula>
    </cfRule>
  </conditionalFormatting>
  <conditionalFormatting sqref="G22">
    <cfRule type="expression" dxfId="12105" priority="5747">
      <formula>$L22&gt;0.15</formula>
    </cfRule>
    <cfRule type="expression" dxfId="12104" priority="5748">
      <formula>AND($L22&gt;0.08,$L22&lt;0.15)</formula>
    </cfRule>
  </conditionalFormatting>
  <conditionalFormatting sqref="G22">
    <cfRule type="expression" dxfId="12103" priority="5745">
      <formula>$L22&gt;0.15</formula>
    </cfRule>
    <cfRule type="expression" dxfId="12102" priority="5746">
      <formula>AND($L22&gt;0.08,$L22&lt;0.15)</formula>
    </cfRule>
  </conditionalFormatting>
  <conditionalFormatting sqref="G22">
    <cfRule type="expression" dxfId="12101" priority="5755">
      <formula>$L22&gt;0.15</formula>
    </cfRule>
    <cfRule type="expression" dxfId="12100" priority="5756">
      <formula>AND($L22&gt;0.08,$L22&lt;0.15)</formula>
    </cfRule>
  </conditionalFormatting>
  <conditionalFormatting sqref="G22">
    <cfRule type="expression" dxfId="12099" priority="5751">
      <formula>$L22&gt;0.15</formula>
    </cfRule>
    <cfRule type="expression" dxfId="12098" priority="5752">
      <formula>AND($L22&gt;0.08,$L22&lt;0.15)</formula>
    </cfRule>
  </conditionalFormatting>
  <conditionalFormatting sqref="F22">
    <cfRule type="expression" dxfId="12097" priority="5661">
      <formula>$L22&gt;0.15</formula>
    </cfRule>
    <cfRule type="expression" dxfId="12096" priority="5662">
      <formula>AND($L22&gt;0.08,$L22&lt;0.15)</formula>
    </cfRule>
  </conditionalFormatting>
  <conditionalFormatting sqref="F22">
    <cfRule type="expression" dxfId="12095" priority="5659">
      <formula>$L22&gt;0.15</formula>
    </cfRule>
    <cfRule type="expression" dxfId="12094" priority="5660">
      <formula>AND($L22&gt;0.08,$L22&lt;0.15)</formula>
    </cfRule>
  </conditionalFormatting>
  <conditionalFormatting sqref="F22">
    <cfRule type="expression" dxfId="12093" priority="5657">
      <formula>$L22&gt;0.15</formula>
    </cfRule>
    <cfRule type="expression" dxfId="12092" priority="5658">
      <formula>AND($L22&gt;0.08,$L22&lt;0.15)</formula>
    </cfRule>
  </conditionalFormatting>
  <conditionalFormatting sqref="F22">
    <cfRule type="expression" dxfId="12091" priority="5665">
      <formula>$L22&gt;0.15</formula>
    </cfRule>
    <cfRule type="expression" dxfId="12090" priority="5666">
      <formula>AND($L22&gt;0.08,$L22&lt;0.15)</formula>
    </cfRule>
  </conditionalFormatting>
  <conditionalFormatting sqref="F22">
    <cfRule type="expression" dxfId="12089" priority="5667">
      <formula>$L22&gt;0.15</formula>
    </cfRule>
    <cfRule type="expression" dxfId="12088" priority="5668">
      <formula>AND($L22&gt;0.08,$L22&lt;0.15)</formula>
    </cfRule>
  </conditionalFormatting>
  <conditionalFormatting sqref="F22">
    <cfRule type="expression" dxfId="12087" priority="5663">
      <formula>$L22&gt;0.15</formula>
    </cfRule>
    <cfRule type="expression" dxfId="12086" priority="5664">
      <formula>AND($L22&gt;0.08,$L22&lt;0.15)</formula>
    </cfRule>
  </conditionalFormatting>
  <conditionalFormatting sqref="F22">
    <cfRule type="expression" dxfId="12085" priority="5669">
      <formula>$L22&gt;0.15</formula>
    </cfRule>
    <cfRule type="expression" dxfId="12084" priority="5670">
      <formula>AND($L22&gt;0.08,$L22&lt;0.15)</formula>
    </cfRule>
  </conditionalFormatting>
  <conditionalFormatting sqref="F22">
    <cfRule type="expression" dxfId="12083" priority="5673">
      <formula>$L22&gt;0.15</formula>
    </cfRule>
    <cfRule type="expression" dxfId="12082" priority="5674">
      <formula>AND($L22&gt;0.08,$L22&lt;0.15)</formula>
    </cfRule>
  </conditionalFormatting>
  <conditionalFormatting sqref="F22">
    <cfRule type="expression" dxfId="12081" priority="5675">
      <formula>$L22&gt;0.15</formula>
    </cfRule>
    <cfRule type="expression" dxfId="12080" priority="5676">
      <formula>AND($L22&gt;0.08,$L22&lt;0.15)</formula>
    </cfRule>
  </conditionalFormatting>
  <conditionalFormatting sqref="F22">
    <cfRule type="expression" dxfId="12079" priority="5671">
      <formula>$L22&gt;0.15</formula>
    </cfRule>
    <cfRule type="expression" dxfId="12078" priority="5672">
      <formula>AND($L22&gt;0.08,$L22&lt;0.15)</formula>
    </cfRule>
  </conditionalFormatting>
  <conditionalFormatting sqref="E23">
    <cfRule type="expression" dxfId="12077" priority="5641">
      <formula>$L23&gt;0.15</formula>
    </cfRule>
    <cfRule type="expression" dxfId="12076" priority="5642">
      <formula>AND($L23&gt;0.08,$L23&lt;0.15)</formula>
    </cfRule>
  </conditionalFormatting>
  <conditionalFormatting sqref="E23">
    <cfRule type="expression" dxfId="12075" priority="5639">
      <formula>$L23&gt;0.15</formula>
    </cfRule>
    <cfRule type="expression" dxfId="12074" priority="5640">
      <formula>AND($L23&gt;0.08,$L23&lt;0.15)</formula>
    </cfRule>
  </conditionalFormatting>
  <conditionalFormatting sqref="E23">
    <cfRule type="expression" dxfId="12073" priority="5637">
      <formula>$L23&gt;0.15</formula>
    </cfRule>
    <cfRule type="expression" dxfId="12072" priority="5638">
      <formula>AND($L23&gt;0.08,$L23&lt;0.15)</formula>
    </cfRule>
  </conditionalFormatting>
  <conditionalFormatting sqref="E23">
    <cfRule type="expression" dxfId="12071" priority="5643">
      <formula>$L23&gt;0.15</formula>
    </cfRule>
    <cfRule type="expression" dxfId="12070" priority="5644">
      <formula>AND($L23&gt;0.08,$L23&lt;0.15)</formula>
    </cfRule>
  </conditionalFormatting>
  <conditionalFormatting sqref="E23">
    <cfRule type="expression" dxfId="12069" priority="5629">
      <formula>$L23&gt;0.15</formula>
    </cfRule>
    <cfRule type="expression" dxfId="12068" priority="5630">
      <formula>AND($L23&gt;0.08,$L23&lt;0.15)</formula>
    </cfRule>
  </conditionalFormatting>
  <conditionalFormatting sqref="E23">
    <cfRule type="expression" dxfId="12067" priority="5635">
      <formula>$L23&gt;0.15</formula>
    </cfRule>
    <cfRule type="expression" dxfId="12066" priority="5636">
      <formula>AND($L23&gt;0.08,$L23&lt;0.15)</formula>
    </cfRule>
  </conditionalFormatting>
  <conditionalFormatting sqref="E23">
    <cfRule type="expression" dxfId="12065" priority="5631">
      <formula>$L23&gt;0.15</formula>
    </cfRule>
    <cfRule type="expression" dxfId="12064" priority="5632">
      <formula>AND($L23&gt;0.08,$L23&lt;0.15)</formula>
    </cfRule>
  </conditionalFormatting>
  <conditionalFormatting sqref="E23">
    <cfRule type="expression" dxfId="12063" priority="5633">
      <formula>$L23&gt;0.15</formula>
    </cfRule>
    <cfRule type="expression" dxfId="12062" priority="5634">
      <formula>AND($L23&gt;0.08,$L23&lt;0.15)</formula>
    </cfRule>
  </conditionalFormatting>
  <conditionalFormatting sqref="E35">
    <cfRule type="expression" dxfId="12061" priority="5213">
      <formula>$L35&gt;0.15</formula>
    </cfRule>
    <cfRule type="expression" dxfId="12060" priority="5214">
      <formula>AND($L35&gt;0.08,$L35&lt;0.15)</formula>
    </cfRule>
  </conditionalFormatting>
  <conditionalFormatting sqref="E35">
    <cfRule type="expression" dxfId="12059" priority="5211">
      <formula>$L35&gt;0.15</formula>
    </cfRule>
    <cfRule type="expression" dxfId="12058" priority="5212">
      <formula>AND($L35&gt;0.08,$L35&lt;0.15)</formula>
    </cfRule>
  </conditionalFormatting>
  <conditionalFormatting sqref="E35">
    <cfRule type="expression" dxfId="12057" priority="5209">
      <formula>$L35&gt;0.15</formula>
    </cfRule>
    <cfRule type="expression" dxfId="12056" priority="5210">
      <formula>AND($L35&gt;0.08,$L35&lt;0.15)</formula>
    </cfRule>
  </conditionalFormatting>
  <conditionalFormatting sqref="E35">
    <cfRule type="expression" dxfId="12055" priority="5201">
      <formula>$L35&gt;0.15</formula>
    </cfRule>
    <cfRule type="expression" dxfId="12054" priority="5202">
      <formula>AND($L35&gt;0.08,$L35&lt;0.15)</formula>
    </cfRule>
  </conditionalFormatting>
  <conditionalFormatting sqref="E35">
    <cfRule type="expression" dxfId="12053" priority="5199">
      <formula>$L35&gt;0.15</formula>
    </cfRule>
    <cfRule type="expression" dxfId="12052" priority="5200">
      <formula>AND($L35&gt;0.08,$L35&lt;0.15)</formula>
    </cfRule>
  </conditionalFormatting>
  <conditionalFormatting sqref="E35">
    <cfRule type="expression" dxfId="12051" priority="5197">
      <formula>$L35&gt;0.15</formula>
    </cfRule>
    <cfRule type="expression" dxfId="12050" priority="5198">
      <formula>AND($L35&gt;0.08,$L35&lt;0.15)</formula>
    </cfRule>
  </conditionalFormatting>
  <conditionalFormatting sqref="E35">
    <cfRule type="expression" dxfId="12049" priority="5207">
      <formula>$L35&gt;0.15</formula>
    </cfRule>
    <cfRule type="expression" dxfId="12048" priority="5208">
      <formula>AND($L35&gt;0.08,$L35&lt;0.15)</formula>
    </cfRule>
  </conditionalFormatting>
  <conditionalFormatting sqref="E35">
    <cfRule type="expression" dxfId="12047" priority="5203">
      <formula>$L35&gt;0.15</formula>
    </cfRule>
    <cfRule type="expression" dxfId="12046" priority="5204">
      <formula>AND($L35&gt;0.08,$L35&lt;0.15)</formula>
    </cfRule>
  </conditionalFormatting>
  <conditionalFormatting sqref="E35">
    <cfRule type="expression" dxfId="12045" priority="5205">
      <formula>$L35&gt;0.15</formula>
    </cfRule>
    <cfRule type="expression" dxfId="12044" priority="5206">
      <formula>AND($L35&gt;0.08,$L35&lt;0.15)</formula>
    </cfRule>
  </conditionalFormatting>
  <conditionalFormatting sqref="E35">
    <cfRule type="expression" dxfId="12043" priority="5195">
      <formula>$L35&gt;0.15</formula>
    </cfRule>
    <cfRule type="expression" dxfId="12042" priority="5196">
      <formula>AND($L35&gt;0.08,$L35&lt;0.15)</formula>
    </cfRule>
  </conditionalFormatting>
  <conditionalFormatting sqref="D35">
    <cfRule type="expression" dxfId="12041" priority="5193">
      <formula>$L35&gt;0.15</formula>
    </cfRule>
    <cfRule type="expression" dxfId="12040" priority="5194">
      <formula>AND($L35&gt;0.08,$L35&lt;0.15)</formula>
    </cfRule>
  </conditionalFormatting>
  <conditionalFormatting sqref="E10">
    <cfRule type="expression" dxfId="12039" priority="4663">
      <formula>$L10&gt;0.15</formula>
    </cfRule>
    <cfRule type="expression" dxfId="12038" priority="4664">
      <formula>AND($L10&gt;0.08,$L10&lt;0.15)</formula>
    </cfRule>
  </conditionalFormatting>
  <conditionalFormatting sqref="E10">
    <cfRule type="expression" dxfId="12037" priority="4665">
      <formula>$L10&gt;0.15</formula>
    </cfRule>
    <cfRule type="expression" dxfId="12036" priority="4666">
      <formula>AND($L10&gt;0.08,$L10&lt;0.15)</formula>
    </cfRule>
  </conditionalFormatting>
  <conditionalFormatting sqref="E10">
    <cfRule type="expression" dxfId="12035" priority="4659">
      <formula>$L10&gt;0.15</formula>
    </cfRule>
    <cfRule type="expression" dxfId="12034" priority="4660">
      <formula>AND($L10&gt;0.08,$L10&lt;0.15)</formula>
    </cfRule>
  </conditionalFormatting>
  <conditionalFormatting sqref="E10">
    <cfRule type="expression" dxfId="12033" priority="4661">
      <formula>$L10&gt;0.15</formula>
    </cfRule>
    <cfRule type="expression" dxfId="12032" priority="4662">
      <formula>AND($L10&gt;0.08,$L10&lt;0.15)</formula>
    </cfRule>
  </conditionalFormatting>
  <conditionalFormatting sqref="E10">
    <cfRule type="expression" dxfId="12031" priority="4657">
      <formula>$L10&gt;0.15</formula>
    </cfRule>
    <cfRule type="expression" dxfId="12030" priority="4658">
      <formula>AND($L10&gt;0.08,$L10&lt;0.15)</formula>
    </cfRule>
  </conditionalFormatting>
  <conditionalFormatting sqref="E10">
    <cfRule type="expression" dxfId="12029" priority="4649">
      <formula>$L10&gt;0.15</formula>
    </cfRule>
    <cfRule type="expression" dxfId="12028" priority="4650">
      <formula>AND($L10&gt;0.08,$L10&lt;0.15)</formula>
    </cfRule>
  </conditionalFormatting>
  <conditionalFormatting sqref="E10">
    <cfRule type="expression" dxfId="12027" priority="4647">
      <formula>$L10&gt;0.15</formula>
    </cfRule>
    <cfRule type="expression" dxfId="12026" priority="4648">
      <formula>AND($L10&gt;0.08,$L10&lt;0.15)</formula>
    </cfRule>
  </conditionalFormatting>
  <conditionalFormatting sqref="E10">
    <cfRule type="expression" dxfId="12025" priority="4645">
      <formula>$L10&gt;0.15</formula>
    </cfRule>
    <cfRule type="expression" dxfId="12024" priority="4646">
      <formula>AND($L10&gt;0.08,$L10&lt;0.15)</formula>
    </cfRule>
  </conditionalFormatting>
  <conditionalFormatting sqref="E10">
    <cfRule type="expression" dxfId="12023" priority="4667">
      <formula>$L10&gt;0.15</formula>
    </cfRule>
    <cfRule type="expression" dxfId="12022" priority="4668">
      <formula>AND($L10&gt;0.08,$L10&lt;0.15)</formula>
    </cfRule>
  </conditionalFormatting>
  <conditionalFormatting sqref="E10">
    <cfRule type="expression" dxfId="12021" priority="4655">
      <formula>$L10&gt;0.15</formula>
    </cfRule>
    <cfRule type="expression" dxfId="12020" priority="4656">
      <formula>AND($L10&gt;0.08,$L10&lt;0.15)</formula>
    </cfRule>
  </conditionalFormatting>
  <conditionalFormatting sqref="E10">
    <cfRule type="expression" dxfId="12019" priority="4651">
      <formula>$L10&gt;0.15</formula>
    </cfRule>
    <cfRule type="expression" dxfId="12018" priority="4652">
      <formula>AND($L10&gt;0.08,$L10&lt;0.15)</formula>
    </cfRule>
  </conditionalFormatting>
  <conditionalFormatting sqref="E10">
    <cfRule type="expression" dxfId="12017" priority="4653">
      <formula>$L10&gt;0.15</formula>
    </cfRule>
    <cfRule type="expression" dxfId="12016" priority="4654">
      <formula>AND($L10&gt;0.08,$L10&lt;0.15)</formula>
    </cfRule>
  </conditionalFormatting>
  <conditionalFormatting sqref="E10">
    <cfRule type="expression" dxfId="12015" priority="4643">
      <formula>$L10&gt;0.15</formula>
    </cfRule>
    <cfRule type="expression" dxfId="12014" priority="4644">
      <formula>AND($L10&gt;0.08,$L10&lt;0.15)</formula>
    </cfRule>
  </conditionalFormatting>
  <conditionalFormatting sqref="D10">
    <cfRule type="expression" dxfId="12013" priority="4641">
      <formula>$L10&gt;0.15</formula>
    </cfRule>
    <cfRule type="expression" dxfId="12012" priority="4642">
      <formula>AND($L10&gt;0.08,$L10&lt;0.15)</formula>
    </cfRule>
  </conditionalFormatting>
  <conditionalFormatting sqref="H11">
    <cfRule type="expression" dxfId="12011" priority="4619">
      <formula>$L11&gt;0.15</formula>
    </cfRule>
    <cfRule type="expression" dxfId="12010" priority="4620">
      <formula>AND($L11&gt;0.08,$L11&lt;0.15)</formula>
    </cfRule>
  </conditionalFormatting>
  <conditionalFormatting sqref="H11">
    <cfRule type="expression" dxfId="12009" priority="4617">
      <formula>$L11&gt;0.15</formula>
    </cfRule>
    <cfRule type="expression" dxfId="12008" priority="4618">
      <formula>AND($L11&gt;0.08,$L11&lt;0.15)</formula>
    </cfRule>
  </conditionalFormatting>
  <conditionalFormatting sqref="H11">
    <cfRule type="expression" dxfId="12007" priority="4615">
      <formula>$L11&gt;0.15</formula>
    </cfRule>
    <cfRule type="expression" dxfId="12006" priority="4616">
      <formula>AND($L11&gt;0.08,$L11&lt;0.15)</formula>
    </cfRule>
  </conditionalFormatting>
  <conditionalFormatting sqref="H11">
    <cfRule type="expression" dxfId="12005" priority="4623">
      <formula>$L11&gt;0.15</formula>
    </cfRule>
    <cfRule type="expression" dxfId="12004" priority="4624">
      <formula>AND($L11&gt;0.08,$L11&lt;0.15)</formula>
    </cfRule>
  </conditionalFormatting>
  <conditionalFormatting sqref="H11">
    <cfRule type="expression" dxfId="12003" priority="4621">
      <formula>$L11&gt;0.15</formula>
    </cfRule>
    <cfRule type="expression" dxfId="12002" priority="4622">
      <formula>AND($L11&gt;0.08,$L11&lt;0.15)</formula>
    </cfRule>
  </conditionalFormatting>
  <conditionalFormatting sqref="H11">
    <cfRule type="expression" dxfId="12001" priority="4613">
      <formula>$L11&gt;0.15</formula>
    </cfRule>
    <cfRule type="expression" dxfId="12000" priority="4614">
      <formula>AND($L11&gt;0.08,$L11&lt;0.15)</formula>
    </cfRule>
  </conditionalFormatting>
  <conditionalFormatting sqref="H11">
    <cfRule type="expression" dxfId="11999" priority="4609">
      <formula>$L11&gt;0.15</formula>
    </cfRule>
    <cfRule type="expression" dxfId="11998" priority="4610">
      <formula>AND($L11&gt;0.08,$L11&lt;0.15)</formula>
    </cfRule>
  </conditionalFormatting>
  <conditionalFormatting sqref="H11">
    <cfRule type="expression" dxfId="11997" priority="4611">
      <formula>$L11&gt;0.15</formula>
    </cfRule>
    <cfRule type="expression" dxfId="11996" priority="4612">
      <formula>AND($L11&gt;0.08,$L11&lt;0.15)</formula>
    </cfRule>
  </conditionalFormatting>
  <conditionalFormatting sqref="E11">
    <cfRule type="expression" dxfId="11995" priority="4601">
      <formula>$L11&gt;0.15</formula>
    </cfRule>
    <cfRule type="expression" dxfId="11994" priority="4602">
      <formula>AND($L11&gt;0.08,$L11&lt;0.15)</formula>
    </cfRule>
  </conditionalFormatting>
  <conditionalFormatting sqref="E11">
    <cfRule type="expression" dxfId="11993" priority="4599">
      <formula>$L11&gt;0.15</formula>
    </cfRule>
    <cfRule type="expression" dxfId="11992" priority="4600">
      <formula>AND($L11&gt;0.08,$L11&lt;0.15)</formula>
    </cfRule>
  </conditionalFormatting>
  <conditionalFormatting sqref="E11">
    <cfRule type="expression" dxfId="11991" priority="4597">
      <formula>$L11&gt;0.15</formula>
    </cfRule>
    <cfRule type="expression" dxfId="11990" priority="4598">
      <formula>AND($L11&gt;0.08,$L11&lt;0.15)</formula>
    </cfRule>
  </conditionalFormatting>
  <conditionalFormatting sqref="E11">
    <cfRule type="expression" dxfId="11989" priority="4589">
      <formula>$L11&gt;0.15</formula>
    </cfRule>
    <cfRule type="expression" dxfId="11988" priority="4590">
      <formula>AND($L11&gt;0.08,$L11&lt;0.15)</formula>
    </cfRule>
  </conditionalFormatting>
  <conditionalFormatting sqref="E11">
    <cfRule type="expression" dxfId="11987" priority="4587">
      <formula>$L11&gt;0.15</formula>
    </cfRule>
    <cfRule type="expression" dxfId="11986" priority="4588">
      <formula>AND($L11&gt;0.08,$L11&lt;0.15)</formula>
    </cfRule>
  </conditionalFormatting>
  <conditionalFormatting sqref="E11">
    <cfRule type="expression" dxfId="11985" priority="4585">
      <formula>$L11&gt;0.15</formula>
    </cfRule>
    <cfRule type="expression" dxfId="11984" priority="4586">
      <formula>AND($L11&gt;0.08,$L11&lt;0.15)</formula>
    </cfRule>
  </conditionalFormatting>
  <conditionalFormatting sqref="E11">
    <cfRule type="expression" dxfId="11983" priority="4605">
      <formula>$L11&gt;0.15</formula>
    </cfRule>
    <cfRule type="expression" dxfId="11982" priority="4606">
      <formula>AND($L11&gt;0.08,$L11&lt;0.15)</formula>
    </cfRule>
  </conditionalFormatting>
  <conditionalFormatting sqref="E11">
    <cfRule type="expression" dxfId="11981" priority="4607">
      <formula>$L11&gt;0.15</formula>
    </cfRule>
    <cfRule type="expression" dxfId="11980" priority="4608">
      <formula>AND($L11&gt;0.08,$L11&lt;0.15)</formula>
    </cfRule>
  </conditionalFormatting>
  <conditionalFormatting sqref="E11">
    <cfRule type="expression" dxfId="11979" priority="4603">
      <formula>$L11&gt;0.15</formula>
    </cfRule>
    <cfRule type="expression" dxfId="11978" priority="4604">
      <formula>AND($L11&gt;0.08,$L11&lt;0.15)</formula>
    </cfRule>
  </conditionalFormatting>
  <conditionalFormatting sqref="E11">
    <cfRule type="expression" dxfId="11977" priority="4595">
      <formula>$L11&gt;0.15</formula>
    </cfRule>
    <cfRule type="expression" dxfId="11976" priority="4596">
      <formula>AND($L11&gt;0.08,$L11&lt;0.15)</formula>
    </cfRule>
  </conditionalFormatting>
  <conditionalFormatting sqref="E11">
    <cfRule type="expression" dxfId="11975" priority="4591">
      <formula>$L11&gt;0.15</formula>
    </cfRule>
    <cfRule type="expression" dxfId="11974" priority="4592">
      <formula>AND($L11&gt;0.08,$L11&lt;0.15)</formula>
    </cfRule>
  </conditionalFormatting>
  <conditionalFormatting sqref="E11">
    <cfRule type="expression" dxfId="11973" priority="4593">
      <formula>$L11&gt;0.15</formula>
    </cfRule>
    <cfRule type="expression" dxfId="11972" priority="4594">
      <formula>AND($L11&gt;0.08,$L11&lt;0.15)</formula>
    </cfRule>
  </conditionalFormatting>
  <conditionalFormatting sqref="E11">
    <cfRule type="expression" dxfId="11971" priority="4583">
      <formula>$L11&gt;0.15</formula>
    </cfRule>
    <cfRule type="expression" dxfId="11970" priority="4584">
      <formula>AND($L11&gt;0.08,$L11&lt;0.15)</formula>
    </cfRule>
  </conditionalFormatting>
  <conditionalFormatting sqref="D11">
    <cfRule type="expression" dxfId="11969" priority="4581">
      <formula>$L11&gt;0.15</formula>
    </cfRule>
    <cfRule type="expression" dxfId="11968" priority="4582">
      <formula>AND($L11&gt;0.08,$L11&lt;0.15)</formula>
    </cfRule>
  </conditionalFormatting>
  <conditionalFormatting sqref="D17">
    <cfRule type="expression" dxfId="11967" priority="4499">
      <formula>$L17&gt;0.15</formula>
    </cfRule>
    <cfRule type="expression" dxfId="11966" priority="4500">
      <formula>AND($L17&gt;0.08,$L17&lt;0.15)</formula>
    </cfRule>
  </conditionalFormatting>
  <conditionalFormatting sqref="D17">
    <cfRule type="expression" dxfId="11965" priority="4497">
      <formula>$L17&gt;0.15</formula>
    </cfRule>
    <cfRule type="expression" dxfId="11964" priority="4498">
      <formula>AND($L17&gt;0.08,$L17&lt;0.15)</formula>
    </cfRule>
  </conditionalFormatting>
  <conditionalFormatting sqref="D17">
    <cfRule type="expression" dxfId="11963" priority="4501">
      <formula>$L17&gt;0.15</formula>
    </cfRule>
    <cfRule type="expression" dxfId="11962" priority="4502">
      <formula>AND($L17&gt;0.08,$L17&lt;0.15)</formula>
    </cfRule>
  </conditionalFormatting>
  <conditionalFormatting sqref="D17">
    <cfRule type="expression" dxfId="11961" priority="4495">
      <formula>$L17&gt;0.15</formula>
    </cfRule>
    <cfRule type="expression" dxfId="11960" priority="4496">
      <formula>AND($L17&gt;0.08,$L17&lt;0.15)</formula>
    </cfRule>
  </conditionalFormatting>
  <conditionalFormatting sqref="D17">
    <cfRule type="expression" dxfId="11959" priority="4491">
      <formula>$L17&gt;0.15</formula>
    </cfRule>
    <cfRule type="expression" dxfId="11958" priority="4492">
      <formula>AND($L17&gt;0.08,$L17&lt;0.15)</formula>
    </cfRule>
  </conditionalFormatting>
  <conditionalFormatting sqref="D17">
    <cfRule type="expression" dxfId="11957" priority="4493">
      <formula>$L17&gt;0.15</formula>
    </cfRule>
    <cfRule type="expression" dxfId="11956" priority="4494">
      <formula>AND($L17&gt;0.08,$L17&lt;0.15)</formula>
    </cfRule>
  </conditionalFormatting>
  <conditionalFormatting sqref="D17">
    <cfRule type="expression" dxfId="11955" priority="4515">
      <formula>$L17&gt;0.15</formula>
    </cfRule>
    <cfRule type="expression" dxfId="11954" priority="4516">
      <formula>AND($L17&gt;0.08,$L17&lt;0.15)</formula>
    </cfRule>
  </conditionalFormatting>
  <conditionalFormatting sqref="D17">
    <cfRule type="expression" dxfId="11953" priority="4513">
      <formula>$L17&gt;0.15</formula>
    </cfRule>
    <cfRule type="expression" dxfId="11952" priority="4514">
      <formula>AND($L17&gt;0.08,$L17&lt;0.15)</formula>
    </cfRule>
  </conditionalFormatting>
  <conditionalFormatting sqref="D17">
    <cfRule type="expression" dxfId="11951" priority="4507">
      <formula>$L17&gt;0.15</formula>
    </cfRule>
    <cfRule type="expression" dxfId="11950" priority="4508">
      <formula>AND($L17&gt;0.08,$L17&lt;0.15)</formula>
    </cfRule>
  </conditionalFormatting>
  <conditionalFormatting sqref="D17">
    <cfRule type="expression" dxfId="11949" priority="4505">
      <formula>$L17&gt;0.15</formula>
    </cfRule>
    <cfRule type="expression" dxfId="11948" priority="4506">
      <formula>AND($L17&gt;0.08,$L17&lt;0.15)</formula>
    </cfRule>
  </conditionalFormatting>
  <conditionalFormatting sqref="D17">
    <cfRule type="expression" dxfId="11947" priority="4503">
      <formula>$L17&gt;0.15</formula>
    </cfRule>
    <cfRule type="expression" dxfId="11946" priority="4504">
      <formula>AND($L17&gt;0.08,$L17&lt;0.15)</formula>
    </cfRule>
  </conditionalFormatting>
  <conditionalFormatting sqref="D17">
    <cfRule type="expression" dxfId="11945" priority="4509">
      <formula>$L17&gt;0.15</formula>
    </cfRule>
    <cfRule type="expression" dxfId="11944" priority="4510">
      <formula>AND($L17&gt;0.08,$L17&lt;0.15)</formula>
    </cfRule>
  </conditionalFormatting>
  <conditionalFormatting sqref="D17">
    <cfRule type="expression" dxfId="11943" priority="4511">
      <formula>$L17&gt;0.15</formula>
    </cfRule>
    <cfRule type="expression" dxfId="11942" priority="4512">
      <formula>AND($L17&gt;0.08,$L17&lt;0.15)</formula>
    </cfRule>
  </conditionalFormatting>
  <conditionalFormatting sqref="H10">
    <cfRule type="expression" dxfId="11941" priority="3433">
      <formula>$L10&gt;0.15</formula>
    </cfRule>
    <cfRule type="expression" dxfId="11940" priority="3434">
      <formula>AND($L10&gt;0.08,$L10&lt;0.15)</formula>
    </cfRule>
  </conditionalFormatting>
  <conditionalFormatting sqref="H10">
    <cfRule type="expression" dxfId="11939" priority="3431">
      <formula>$L10&gt;0.15</formula>
    </cfRule>
    <cfRule type="expression" dxfId="11938" priority="3432">
      <formula>AND($L10&gt;0.08,$L10&lt;0.15)</formula>
    </cfRule>
  </conditionalFormatting>
  <conditionalFormatting sqref="H10">
    <cfRule type="expression" dxfId="11937" priority="3435">
      <formula>$L10&gt;0.15</formula>
    </cfRule>
    <cfRule type="expression" dxfId="11936" priority="3436">
      <formula>AND($L10&gt;0.08,$L10&lt;0.15)</formula>
    </cfRule>
  </conditionalFormatting>
  <conditionalFormatting sqref="H10">
    <cfRule type="expression" dxfId="11935" priority="3429">
      <formula>$L10&gt;0.15</formula>
    </cfRule>
    <cfRule type="expression" dxfId="11934" priority="3430">
      <formula>AND($L10&gt;0.08,$L10&lt;0.15)</formula>
    </cfRule>
  </conditionalFormatting>
  <conditionalFormatting sqref="H10">
    <cfRule type="expression" dxfId="11933" priority="3425">
      <formula>$L10&gt;0.15</formula>
    </cfRule>
    <cfRule type="expression" dxfId="11932" priority="3426">
      <formula>AND($L10&gt;0.08,$L10&lt;0.15)</formula>
    </cfRule>
  </conditionalFormatting>
  <conditionalFormatting sqref="H10">
    <cfRule type="expression" dxfId="11931" priority="3427">
      <formula>$L10&gt;0.15</formula>
    </cfRule>
    <cfRule type="expression" dxfId="11930" priority="3428">
      <formula>AND($L10&gt;0.08,$L10&lt;0.15)</formula>
    </cfRule>
  </conditionalFormatting>
  <conditionalFormatting sqref="H10">
    <cfRule type="expression" dxfId="11929" priority="3439">
      <formula>$L10&gt;0.15</formula>
    </cfRule>
    <cfRule type="expression" dxfId="11928" priority="3440">
      <formula>AND($L10&gt;0.08,$L10&lt;0.15)</formula>
    </cfRule>
  </conditionalFormatting>
  <conditionalFormatting sqref="H10">
    <cfRule type="expression" dxfId="11927" priority="3437">
      <formula>$L10&gt;0.15</formula>
    </cfRule>
    <cfRule type="expression" dxfId="11926" priority="3438">
      <formula>AND($L10&gt;0.08,$L10&lt;0.15)</formula>
    </cfRule>
  </conditionalFormatting>
  <conditionalFormatting sqref="AE10">
    <cfRule type="expression" dxfId="11925" priority="3413">
      <formula>$L10&gt;0.15</formula>
    </cfRule>
    <cfRule type="expression" dxfId="11924" priority="3414">
      <formula>AND($L10&gt;0.08,$L10&lt;0.15)</formula>
    </cfRule>
  </conditionalFormatting>
  <conditionalFormatting sqref="AE8">
    <cfRule type="expression" dxfId="11923" priority="3421">
      <formula>$L8&gt;0.15</formula>
    </cfRule>
    <cfRule type="expression" dxfId="11922" priority="3422">
      <formula>AND($L8&gt;0.08,$L8&lt;0.15)</formula>
    </cfRule>
  </conditionalFormatting>
  <conditionalFormatting sqref="AE8">
    <cfRule type="expression" dxfId="11921" priority="3419">
      <formula>$L8&gt;0.15</formula>
    </cfRule>
    <cfRule type="expression" dxfId="11920" priority="3420">
      <formula>AND($L8&gt;0.08,$L8&lt;0.15)</formula>
    </cfRule>
  </conditionalFormatting>
  <conditionalFormatting sqref="AE10">
    <cfRule type="expression" dxfId="11919" priority="3411">
      <formula>$L10&gt;0.15</formula>
    </cfRule>
    <cfRule type="expression" dxfId="11918" priority="3412">
      <formula>AND($L10&gt;0.08,$L10&lt;0.15)</formula>
    </cfRule>
  </conditionalFormatting>
  <conditionalFormatting sqref="F12">
    <cfRule type="expression" dxfId="11917" priority="3385">
      <formula>$L12&gt;0.15</formula>
    </cfRule>
    <cfRule type="expression" dxfId="11916" priority="3386">
      <formula>AND($L12&gt;0.08,$L12&lt;0.15)</formula>
    </cfRule>
  </conditionalFormatting>
  <conditionalFormatting sqref="F12">
    <cfRule type="expression" dxfId="11915" priority="3383">
      <formula>$L12&gt;0.15</formula>
    </cfRule>
    <cfRule type="expression" dxfId="11914" priority="3384">
      <formula>AND($L12&gt;0.08,$L12&lt;0.15)</formula>
    </cfRule>
  </conditionalFormatting>
  <conditionalFormatting sqref="F12">
    <cfRule type="expression" dxfId="11913" priority="3387">
      <formula>$L12&gt;0.15</formula>
    </cfRule>
    <cfRule type="expression" dxfId="11912" priority="3388">
      <formula>AND($L12&gt;0.08,$L12&lt;0.15)</formula>
    </cfRule>
  </conditionalFormatting>
  <conditionalFormatting sqref="G12">
    <cfRule type="expression" dxfId="11911" priority="3381">
      <formula>$L12&gt;0.15</formula>
    </cfRule>
    <cfRule type="expression" dxfId="11910" priority="3382">
      <formula>AND($L12&gt;0.08,$L12&lt;0.15)</formula>
    </cfRule>
  </conditionalFormatting>
  <conditionalFormatting sqref="G12">
    <cfRule type="expression" dxfId="11909" priority="3377">
      <formula>$L12&gt;0.15</formula>
    </cfRule>
    <cfRule type="expression" dxfId="11908" priority="3378">
      <formula>AND($L12&gt;0.08,$L12&lt;0.15)</formula>
    </cfRule>
  </conditionalFormatting>
  <conditionalFormatting sqref="G12">
    <cfRule type="expression" dxfId="11907" priority="3379">
      <formula>$L12&gt;0.15</formula>
    </cfRule>
    <cfRule type="expression" dxfId="11906" priority="3380">
      <formula>AND($L12&gt;0.08,$L12&lt;0.15)</formula>
    </cfRule>
  </conditionalFormatting>
  <conditionalFormatting sqref="F12">
    <cfRule type="expression" dxfId="11905" priority="3401">
      <formula>$L12&gt;0.15</formula>
    </cfRule>
    <cfRule type="expression" dxfId="11904" priority="3402">
      <formula>AND($L12&gt;0.08,$L12&lt;0.15)</formula>
    </cfRule>
  </conditionalFormatting>
  <conditionalFormatting sqref="F12">
    <cfRule type="expression" dxfId="11903" priority="3399">
      <formula>$L12&gt;0.15</formula>
    </cfRule>
    <cfRule type="expression" dxfId="11902" priority="3400">
      <formula>AND($L12&gt;0.08,$L12&lt;0.15)</formula>
    </cfRule>
  </conditionalFormatting>
  <conditionalFormatting sqref="F12">
    <cfRule type="expression" dxfId="11901" priority="3393">
      <formula>$L12&gt;0.15</formula>
    </cfRule>
    <cfRule type="expression" dxfId="11900" priority="3394">
      <formula>AND($L12&gt;0.08,$L12&lt;0.15)</formula>
    </cfRule>
  </conditionalFormatting>
  <conditionalFormatting sqref="F12">
    <cfRule type="expression" dxfId="11899" priority="3391">
      <formula>$L12&gt;0.15</formula>
    </cfRule>
    <cfRule type="expression" dxfId="11898" priority="3392">
      <formula>AND($L12&gt;0.08,$L12&lt;0.15)</formula>
    </cfRule>
  </conditionalFormatting>
  <conditionalFormatting sqref="F12">
    <cfRule type="expression" dxfId="11897" priority="3389">
      <formula>$L12&gt;0.15</formula>
    </cfRule>
    <cfRule type="expression" dxfId="11896" priority="3390">
      <formula>AND($L12&gt;0.08,$L12&lt;0.15)</formula>
    </cfRule>
  </conditionalFormatting>
  <conditionalFormatting sqref="F12">
    <cfRule type="expression" dxfId="11895" priority="3395">
      <formula>$L12&gt;0.15</formula>
    </cfRule>
    <cfRule type="expression" dxfId="11894" priority="3396">
      <formula>AND($L12&gt;0.08,$L12&lt;0.15)</formula>
    </cfRule>
  </conditionalFormatting>
  <conditionalFormatting sqref="F12">
    <cfRule type="expression" dxfId="11893" priority="3397">
      <formula>$L12&gt;0.15</formula>
    </cfRule>
    <cfRule type="expression" dxfId="11892" priority="3398">
      <formula>AND($L12&gt;0.08,$L12&lt;0.15)</formula>
    </cfRule>
  </conditionalFormatting>
  <conditionalFormatting sqref="G12">
    <cfRule type="expression" dxfId="11891" priority="3375">
      <formula>$L12&gt;0.15</formula>
    </cfRule>
    <cfRule type="expression" dxfId="11890" priority="3376">
      <formula>AND($L12&gt;0.08,$L12&lt;0.15)</formula>
    </cfRule>
  </conditionalFormatting>
  <conditionalFormatting sqref="G12">
    <cfRule type="expression" dxfId="11889" priority="3373">
      <formula>$L12&gt;0.15</formula>
    </cfRule>
    <cfRule type="expression" dxfId="11888" priority="3374">
      <formula>AND($L12&gt;0.08,$L12&lt;0.15)</formula>
    </cfRule>
  </conditionalFormatting>
  <conditionalFormatting sqref="G12">
    <cfRule type="expression" dxfId="11887" priority="3371">
      <formula>$L12&gt;0.15</formula>
    </cfRule>
    <cfRule type="expression" dxfId="11886" priority="3372">
      <formula>AND($L12&gt;0.08,$L12&lt;0.15)</formula>
    </cfRule>
  </conditionalFormatting>
  <conditionalFormatting sqref="G12">
    <cfRule type="expression" dxfId="11885" priority="3369">
      <formula>$L12&gt;0.15</formula>
    </cfRule>
    <cfRule type="expression" dxfId="11884" priority="3370">
      <formula>AND($L12&gt;0.08,$L12&lt;0.15)</formula>
    </cfRule>
  </conditionalFormatting>
  <conditionalFormatting sqref="G12">
    <cfRule type="expression" dxfId="11883" priority="3367">
      <formula>$L12&gt;0.15</formula>
    </cfRule>
    <cfRule type="expression" dxfId="11882" priority="3368">
      <formula>AND($L12&gt;0.08,$L12&lt;0.15)</formula>
    </cfRule>
  </conditionalFormatting>
  <conditionalFormatting sqref="AC21">
    <cfRule type="expression" dxfId="11881" priority="4171">
      <formula>$L21&gt;0.15</formula>
    </cfRule>
    <cfRule type="expression" dxfId="11880" priority="4172">
      <formula>AND($L21&gt;0.08,$L21&lt;0.15)</formula>
    </cfRule>
  </conditionalFormatting>
  <conditionalFormatting sqref="AB21">
    <cfRule type="expression" dxfId="11879" priority="4169">
      <formula>$L21&gt;0.15</formula>
    </cfRule>
    <cfRule type="expression" dxfId="11878" priority="4170">
      <formula>AND($L21&gt;0.08,$L21&lt;0.15)</formula>
    </cfRule>
  </conditionalFormatting>
  <conditionalFormatting sqref="AE31">
    <cfRule type="expression" dxfId="11877" priority="4121">
      <formula>$L31&gt;0.15</formula>
    </cfRule>
    <cfRule type="expression" dxfId="11876" priority="4122">
      <formula>AND($L31&gt;0.08,$L31&lt;0.15)</formula>
    </cfRule>
  </conditionalFormatting>
  <conditionalFormatting sqref="AE31">
    <cfRule type="expression" dxfId="11875" priority="4123">
      <formula>$L31&gt;0.15</formula>
    </cfRule>
    <cfRule type="expression" dxfId="11874" priority="4124">
      <formula>AND($L31&gt;0.08,$L31&lt;0.15)</formula>
    </cfRule>
  </conditionalFormatting>
  <conditionalFormatting sqref="D12">
    <cfRule type="expression" dxfId="11873" priority="3323">
      <formula>$L12&gt;0.15</formula>
    </cfRule>
    <cfRule type="expression" dxfId="11872" priority="3324">
      <formula>AND($L12&gt;0.08,$L12&lt;0.15)</formula>
    </cfRule>
  </conditionalFormatting>
  <conditionalFormatting sqref="AE39">
    <cfRule type="expression" dxfId="11871" priority="3971">
      <formula>$L39&gt;0.15</formula>
    </cfRule>
    <cfRule type="expression" dxfId="11870" priority="3972">
      <formula>AND($L39&gt;0.08,$L39&lt;0.15)</formula>
    </cfRule>
  </conditionalFormatting>
  <conditionalFormatting sqref="AE39">
    <cfRule type="expression" dxfId="11869" priority="3973">
      <formula>$L39&gt;0.15</formula>
    </cfRule>
    <cfRule type="expression" dxfId="11868" priority="3974">
      <formula>AND($L39&gt;0.08,$L39&lt;0.15)</formula>
    </cfRule>
  </conditionalFormatting>
  <conditionalFormatting sqref="F37">
    <cfRule type="expression" dxfId="11867" priority="3947">
      <formula>$L37&gt;0.15</formula>
    </cfRule>
    <cfRule type="expression" dxfId="11866" priority="3948">
      <formula>AND($L37&gt;0.08,$L37&lt;0.15)</formula>
    </cfRule>
  </conditionalFormatting>
  <conditionalFormatting sqref="F37">
    <cfRule type="expression" dxfId="11865" priority="3945">
      <formula>$L37&gt;0.15</formula>
    </cfRule>
    <cfRule type="expression" dxfId="11864" priority="3946">
      <formula>AND($L37&gt;0.08,$L37&lt;0.15)</formula>
    </cfRule>
  </conditionalFormatting>
  <conditionalFormatting sqref="F37">
    <cfRule type="expression" dxfId="11863" priority="3943">
      <formula>$L37&gt;0.15</formula>
    </cfRule>
    <cfRule type="expression" dxfId="11862" priority="3944">
      <formula>AND($L37&gt;0.08,$L37&lt;0.15)</formula>
    </cfRule>
  </conditionalFormatting>
  <conditionalFormatting sqref="F37">
    <cfRule type="expression" dxfId="11861" priority="3951">
      <formula>$L37&gt;0.15</formula>
    </cfRule>
    <cfRule type="expression" dxfId="11860" priority="3952">
      <formula>AND($L37&gt;0.08,$L37&lt;0.15)</formula>
    </cfRule>
  </conditionalFormatting>
  <conditionalFormatting sqref="F37">
    <cfRule type="expression" dxfId="11859" priority="3953">
      <formula>$L37&gt;0.15</formula>
    </cfRule>
    <cfRule type="expression" dxfId="11858" priority="3954">
      <formula>AND($L37&gt;0.08,$L37&lt;0.15)</formula>
    </cfRule>
  </conditionalFormatting>
  <conditionalFormatting sqref="F37">
    <cfRule type="expression" dxfId="11857" priority="3949">
      <formula>$L37&gt;0.15</formula>
    </cfRule>
    <cfRule type="expression" dxfId="11856" priority="3950">
      <formula>AND($L37&gt;0.08,$L37&lt;0.15)</formula>
    </cfRule>
  </conditionalFormatting>
  <conditionalFormatting sqref="F37">
    <cfRule type="expression" dxfId="11855" priority="3935">
      <formula>$L37&gt;0.15</formula>
    </cfRule>
    <cfRule type="expression" dxfId="11854" priority="3936">
      <formula>AND($L37&gt;0.08,$L37&lt;0.15)</formula>
    </cfRule>
  </conditionalFormatting>
  <conditionalFormatting sqref="F37">
    <cfRule type="expression" dxfId="11853" priority="3941">
      <formula>$L37&gt;0.15</formula>
    </cfRule>
    <cfRule type="expression" dxfId="11852" priority="3942">
      <formula>AND($L37&gt;0.08,$L37&lt;0.15)</formula>
    </cfRule>
  </conditionalFormatting>
  <conditionalFormatting sqref="F37">
    <cfRule type="expression" dxfId="11851" priority="3937">
      <formula>$L37&gt;0.15</formula>
    </cfRule>
    <cfRule type="expression" dxfId="11850" priority="3938">
      <formula>AND($L37&gt;0.08,$L37&lt;0.15)</formula>
    </cfRule>
  </conditionalFormatting>
  <conditionalFormatting sqref="F37">
    <cfRule type="expression" dxfId="11849" priority="3939">
      <formula>$L37&gt;0.15</formula>
    </cfRule>
    <cfRule type="expression" dxfId="11848" priority="3940">
      <formula>AND($L37&gt;0.08,$L37&lt;0.15)</formula>
    </cfRule>
  </conditionalFormatting>
  <conditionalFormatting sqref="H37">
    <cfRule type="expression" dxfId="11847" priority="3915">
      <formula>$L37&gt;0.15</formula>
    </cfRule>
    <cfRule type="expression" dxfId="11846" priority="3916">
      <formula>AND($L37&gt;0.08,$L37&lt;0.15)</formula>
    </cfRule>
  </conditionalFormatting>
  <conditionalFormatting sqref="H37">
    <cfRule type="expression" dxfId="11845" priority="3913">
      <formula>$L37&gt;0.15</formula>
    </cfRule>
    <cfRule type="expression" dxfId="11844" priority="3914">
      <formula>AND($L37&gt;0.08,$L37&lt;0.15)</formula>
    </cfRule>
  </conditionalFormatting>
  <conditionalFormatting sqref="G37">
    <cfRule type="expression" dxfId="11843" priority="3919">
      <formula>$L37&gt;0.15</formula>
    </cfRule>
    <cfRule type="expression" dxfId="11842" priority="3920">
      <formula>AND($L37&gt;0.08,$L37&lt;0.15)</formula>
    </cfRule>
  </conditionalFormatting>
  <conditionalFormatting sqref="H37">
    <cfRule type="expression" dxfId="11841" priority="3911">
      <formula>$L37&gt;0.15</formula>
    </cfRule>
    <cfRule type="expression" dxfId="11840" priority="3912">
      <formula>AND($L37&gt;0.08,$L37&lt;0.15)</formula>
    </cfRule>
  </conditionalFormatting>
  <conditionalFormatting sqref="G37">
    <cfRule type="expression" dxfId="11839" priority="3933">
      <formula>$L37&gt;0.15</formula>
    </cfRule>
    <cfRule type="expression" dxfId="11838" priority="3934">
      <formula>AND($L37&gt;0.08,$L37&lt;0.15)</formula>
    </cfRule>
  </conditionalFormatting>
  <conditionalFormatting sqref="G37">
    <cfRule type="expression" dxfId="11837" priority="3925">
      <formula>$L37&gt;0.15</formula>
    </cfRule>
    <cfRule type="expression" dxfId="11836" priority="3926">
      <formula>AND($L37&gt;0.08,$L37&lt;0.15)</formula>
    </cfRule>
  </conditionalFormatting>
  <conditionalFormatting sqref="G37">
    <cfRule type="expression" dxfId="11835" priority="3923">
      <formula>$L37&gt;0.15</formula>
    </cfRule>
    <cfRule type="expression" dxfId="11834" priority="3924">
      <formula>AND($L37&gt;0.08,$L37&lt;0.15)</formula>
    </cfRule>
  </conditionalFormatting>
  <conditionalFormatting sqref="G37">
    <cfRule type="expression" dxfId="11833" priority="3921">
      <formula>$L37&gt;0.15</formula>
    </cfRule>
    <cfRule type="expression" dxfId="11832" priority="3922">
      <formula>AND($L37&gt;0.08,$L37&lt;0.15)</formula>
    </cfRule>
  </conditionalFormatting>
  <conditionalFormatting sqref="G37">
    <cfRule type="expression" dxfId="11831" priority="3927">
      <formula>$L37&gt;0.15</formula>
    </cfRule>
    <cfRule type="expression" dxfId="11830" priority="3928">
      <formula>AND($L37&gt;0.08,$L37&lt;0.15)</formula>
    </cfRule>
  </conditionalFormatting>
  <conditionalFormatting sqref="G37">
    <cfRule type="expression" dxfId="11829" priority="3931">
      <formula>$L37&gt;0.15</formula>
    </cfRule>
    <cfRule type="expression" dxfId="11828" priority="3932">
      <formula>AND($L37&gt;0.08,$L37&lt;0.15)</formula>
    </cfRule>
  </conditionalFormatting>
  <conditionalFormatting sqref="G37">
    <cfRule type="expression" dxfId="11827" priority="3929">
      <formula>$L37&gt;0.15</formula>
    </cfRule>
    <cfRule type="expression" dxfId="11826" priority="3930">
      <formula>AND($L37&gt;0.08,$L37&lt;0.15)</formula>
    </cfRule>
  </conditionalFormatting>
  <conditionalFormatting sqref="H37">
    <cfRule type="expression" dxfId="11825" priority="3907">
      <formula>$L37&gt;0.15</formula>
    </cfRule>
    <cfRule type="expression" dxfId="11824" priority="3908">
      <formula>AND($L37&gt;0.08,$L37&lt;0.15)</formula>
    </cfRule>
  </conditionalFormatting>
  <conditionalFormatting sqref="H37">
    <cfRule type="expression" dxfId="11823" priority="3905">
      <formula>$L37&gt;0.15</formula>
    </cfRule>
    <cfRule type="expression" dxfId="11822" priority="3906">
      <formula>AND($L37&gt;0.08,$L37&lt;0.15)</formula>
    </cfRule>
  </conditionalFormatting>
  <conditionalFormatting sqref="H37">
    <cfRule type="expression" dxfId="11821" priority="3909">
      <formula>$L37&gt;0.15</formula>
    </cfRule>
    <cfRule type="expression" dxfId="11820" priority="3910">
      <formula>AND($L37&gt;0.08,$L37&lt;0.15)</formula>
    </cfRule>
  </conditionalFormatting>
  <conditionalFormatting sqref="H37">
    <cfRule type="expression" dxfId="11819" priority="3903">
      <formula>$L37&gt;0.15</formula>
    </cfRule>
    <cfRule type="expression" dxfId="11818" priority="3904">
      <formula>AND($L37&gt;0.08,$L37&lt;0.15)</formula>
    </cfRule>
  </conditionalFormatting>
  <conditionalFormatting sqref="H37">
    <cfRule type="expression" dxfId="11817" priority="3917">
      <formula>$L37&gt;0.15</formula>
    </cfRule>
    <cfRule type="expression" dxfId="11816" priority="3918">
      <formula>AND($L37&gt;0.08,$L37&lt;0.15)</formula>
    </cfRule>
  </conditionalFormatting>
  <conditionalFormatting sqref="E37">
    <cfRule type="expression" dxfId="11815" priority="3895">
      <formula>$L37&gt;0.15</formula>
    </cfRule>
    <cfRule type="expression" dxfId="11814" priority="3896">
      <formula>AND($L37&gt;0.08,$L37&lt;0.15)</formula>
    </cfRule>
  </conditionalFormatting>
  <conditionalFormatting sqref="E37">
    <cfRule type="expression" dxfId="11813" priority="3893">
      <formula>$L37&gt;0.15</formula>
    </cfRule>
    <cfRule type="expression" dxfId="11812" priority="3894">
      <formula>AND($L37&gt;0.08,$L37&lt;0.15)</formula>
    </cfRule>
  </conditionalFormatting>
  <conditionalFormatting sqref="E37">
    <cfRule type="expression" dxfId="11811" priority="3891">
      <formula>$L37&gt;0.15</formula>
    </cfRule>
    <cfRule type="expression" dxfId="11810" priority="3892">
      <formula>AND($L37&gt;0.08,$L37&lt;0.15)</formula>
    </cfRule>
  </conditionalFormatting>
  <conditionalFormatting sqref="E37">
    <cfRule type="expression" dxfId="11809" priority="3883">
      <formula>$L37&gt;0.15</formula>
    </cfRule>
    <cfRule type="expression" dxfId="11808" priority="3884">
      <formula>AND($L37&gt;0.08,$L37&lt;0.15)</formula>
    </cfRule>
  </conditionalFormatting>
  <conditionalFormatting sqref="E37">
    <cfRule type="expression" dxfId="11807" priority="3881">
      <formula>$L37&gt;0.15</formula>
    </cfRule>
    <cfRule type="expression" dxfId="11806" priority="3882">
      <formula>AND($L37&gt;0.08,$L37&lt;0.15)</formula>
    </cfRule>
  </conditionalFormatting>
  <conditionalFormatting sqref="E37">
    <cfRule type="expression" dxfId="11805" priority="3879">
      <formula>$L37&gt;0.15</formula>
    </cfRule>
    <cfRule type="expression" dxfId="11804" priority="3880">
      <formula>AND($L37&gt;0.08,$L37&lt;0.15)</formula>
    </cfRule>
  </conditionalFormatting>
  <conditionalFormatting sqref="E37">
    <cfRule type="expression" dxfId="11803" priority="3899">
      <formula>$L37&gt;0.15</formula>
    </cfRule>
    <cfRule type="expression" dxfId="11802" priority="3900">
      <formula>AND($L37&gt;0.08,$L37&lt;0.15)</formula>
    </cfRule>
  </conditionalFormatting>
  <conditionalFormatting sqref="E37">
    <cfRule type="expression" dxfId="11801" priority="3901">
      <formula>$L37&gt;0.15</formula>
    </cfRule>
    <cfRule type="expression" dxfId="11800" priority="3902">
      <formula>AND($L37&gt;0.08,$L37&lt;0.15)</formula>
    </cfRule>
  </conditionalFormatting>
  <conditionalFormatting sqref="E37">
    <cfRule type="expression" dxfId="11799" priority="3897">
      <formula>$L37&gt;0.15</formula>
    </cfRule>
    <cfRule type="expression" dxfId="11798" priority="3898">
      <formula>AND($L37&gt;0.08,$L37&lt;0.15)</formula>
    </cfRule>
  </conditionalFormatting>
  <conditionalFormatting sqref="E37">
    <cfRule type="expression" dxfId="11797" priority="3889">
      <formula>$L37&gt;0.15</formula>
    </cfRule>
    <cfRule type="expression" dxfId="11796" priority="3890">
      <formula>AND($L37&gt;0.08,$L37&lt;0.15)</formula>
    </cfRule>
  </conditionalFormatting>
  <conditionalFormatting sqref="E37">
    <cfRule type="expression" dxfId="11795" priority="3885">
      <formula>$L37&gt;0.15</formula>
    </cfRule>
    <cfRule type="expression" dxfId="11794" priority="3886">
      <formula>AND($L37&gt;0.08,$L37&lt;0.15)</formula>
    </cfRule>
  </conditionalFormatting>
  <conditionalFormatting sqref="E37">
    <cfRule type="expression" dxfId="11793" priority="3887">
      <formula>$L37&gt;0.15</formula>
    </cfRule>
    <cfRule type="expression" dxfId="11792" priority="3888">
      <formula>AND($L37&gt;0.08,$L37&lt;0.15)</formula>
    </cfRule>
  </conditionalFormatting>
  <conditionalFormatting sqref="E37">
    <cfRule type="expression" dxfId="11791" priority="3877">
      <formula>$L37&gt;0.15</formula>
    </cfRule>
    <cfRule type="expression" dxfId="11790" priority="3878">
      <formula>AND($L37&gt;0.08,$L37&lt;0.15)</formula>
    </cfRule>
  </conditionalFormatting>
  <conditionalFormatting sqref="D37">
    <cfRule type="expression" dxfId="11789" priority="3859">
      <formula>$L37&gt;0.15</formula>
    </cfRule>
    <cfRule type="expression" dxfId="11788" priority="3860">
      <formula>AND($L37&gt;0.08,$L37&lt;0.15)</formula>
    </cfRule>
  </conditionalFormatting>
  <conditionalFormatting sqref="D37">
    <cfRule type="expression" dxfId="11787" priority="3857">
      <formula>$L37&gt;0.15</formula>
    </cfRule>
    <cfRule type="expression" dxfId="11786" priority="3858">
      <formula>AND($L37&gt;0.08,$L37&lt;0.15)</formula>
    </cfRule>
  </conditionalFormatting>
  <conditionalFormatting sqref="D37">
    <cfRule type="expression" dxfId="11785" priority="3861">
      <formula>$L37&gt;0.15</formula>
    </cfRule>
    <cfRule type="expression" dxfId="11784" priority="3862">
      <formula>AND($L37&gt;0.08,$L37&lt;0.15)</formula>
    </cfRule>
  </conditionalFormatting>
  <conditionalFormatting sqref="D37">
    <cfRule type="expression" dxfId="11783" priority="3855">
      <formula>$L37&gt;0.15</formula>
    </cfRule>
    <cfRule type="expression" dxfId="11782" priority="3856">
      <formula>AND($L37&gt;0.08,$L37&lt;0.15)</formula>
    </cfRule>
  </conditionalFormatting>
  <conditionalFormatting sqref="D37">
    <cfRule type="expression" dxfId="11781" priority="3851">
      <formula>$L37&gt;0.15</formula>
    </cfRule>
    <cfRule type="expression" dxfId="11780" priority="3852">
      <formula>AND($L37&gt;0.08,$L37&lt;0.15)</formula>
    </cfRule>
  </conditionalFormatting>
  <conditionalFormatting sqref="D37">
    <cfRule type="expression" dxfId="11779" priority="3853">
      <formula>$L37&gt;0.15</formula>
    </cfRule>
    <cfRule type="expression" dxfId="11778" priority="3854">
      <formula>AND($L37&gt;0.08,$L37&lt;0.15)</formula>
    </cfRule>
  </conditionalFormatting>
  <conditionalFormatting sqref="D37">
    <cfRule type="expression" dxfId="11777" priority="3875">
      <formula>$L37&gt;0.15</formula>
    </cfRule>
    <cfRule type="expression" dxfId="11776" priority="3876">
      <formula>AND($L37&gt;0.08,$L37&lt;0.15)</formula>
    </cfRule>
  </conditionalFormatting>
  <conditionalFormatting sqref="D37">
    <cfRule type="expression" dxfId="11775" priority="3873">
      <formula>$L37&gt;0.15</formula>
    </cfRule>
    <cfRule type="expression" dxfId="11774" priority="3874">
      <formula>AND($L37&gt;0.08,$L37&lt;0.15)</formula>
    </cfRule>
  </conditionalFormatting>
  <conditionalFormatting sqref="D37">
    <cfRule type="expression" dxfId="11773" priority="3867">
      <formula>$L37&gt;0.15</formula>
    </cfRule>
    <cfRule type="expression" dxfId="11772" priority="3868">
      <formula>AND($L37&gt;0.08,$L37&lt;0.15)</formula>
    </cfRule>
  </conditionalFormatting>
  <conditionalFormatting sqref="D37">
    <cfRule type="expression" dxfId="11771" priority="3865">
      <formula>$L37&gt;0.15</formula>
    </cfRule>
    <cfRule type="expression" dxfId="11770" priority="3866">
      <formula>AND($L37&gt;0.08,$L37&lt;0.15)</formula>
    </cfRule>
  </conditionalFormatting>
  <conditionalFormatting sqref="D37">
    <cfRule type="expression" dxfId="11769" priority="3863">
      <formula>$L37&gt;0.15</formula>
    </cfRule>
    <cfRule type="expression" dxfId="11768" priority="3864">
      <formula>AND($L37&gt;0.08,$L37&lt;0.15)</formula>
    </cfRule>
  </conditionalFormatting>
  <conditionalFormatting sqref="D37">
    <cfRule type="expression" dxfId="11767" priority="3869">
      <formula>$L37&gt;0.15</formula>
    </cfRule>
    <cfRule type="expression" dxfId="11766" priority="3870">
      <formula>AND($L37&gt;0.08,$L37&lt;0.15)</formula>
    </cfRule>
  </conditionalFormatting>
  <conditionalFormatting sqref="D37">
    <cfRule type="expression" dxfId="11765" priority="3871">
      <formula>$L37&gt;0.15</formula>
    </cfRule>
    <cfRule type="expression" dxfId="11764" priority="3872">
      <formula>AND($L37&gt;0.08,$L37&lt;0.15)</formula>
    </cfRule>
  </conditionalFormatting>
  <conditionalFormatting sqref="G19">
    <cfRule type="expression" dxfId="11763" priority="3205">
      <formula>$L19&gt;0.15</formula>
    </cfRule>
    <cfRule type="expression" dxfId="11762" priority="3206">
      <formula>AND($L19&gt;0.08,$L19&lt;0.15)</formula>
    </cfRule>
  </conditionalFormatting>
  <conditionalFormatting sqref="G19">
    <cfRule type="expression" dxfId="11761" priority="3207">
      <formula>$L19&gt;0.15</formula>
    </cfRule>
    <cfRule type="expression" dxfId="11760" priority="3208">
      <formula>AND($L19&gt;0.08,$L19&lt;0.15)</formula>
    </cfRule>
  </conditionalFormatting>
  <conditionalFormatting sqref="G19">
    <cfRule type="expression" dxfId="11759" priority="3201">
      <formula>$L19&gt;0.15</formula>
    </cfRule>
    <cfRule type="expression" dxfId="11758" priority="3202">
      <formula>AND($L19&gt;0.08,$L19&lt;0.15)</formula>
    </cfRule>
  </conditionalFormatting>
  <conditionalFormatting sqref="G19">
    <cfRule type="expression" dxfId="11757" priority="3197">
      <formula>$L19&gt;0.15</formula>
    </cfRule>
    <cfRule type="expression" dxfId="11756" priority="3198">
      <formula>AND($L19&gt;0.08,$L19&lt;0.15)</formula>
    </cfRule>
  </conditionalFormatting>
  <conditionalFormatting sqref="G19">
    <cfRule type="expression" dxfId="11755" priority="3195">
      <formula>$L19&gt;0.15</formula>
    </cfRule>
    <cfRule type="expression" dxfId="11754" priority="3196">
      <formula>AND($L19&gt;0.08,$L19&lt;0.15)</formula>
    </cfRule>
  </conditionalFormatting>
  <conditionalFormatting sqref="G19">
    <cfRule type="expression" dxfId="11753" priority="3193">
      <formula>$L19&gt;0.15</formula>
    </cfRule>
    <cfRule type="expression" dxfId="11752" priority="3194">
      <formula>AND($L19&gt;0.08,$L19&lt;0.15)</formula>
    </cfRule>
  </conditionalFormatting>
  <conditionalFormatting sqref="G19">
    <cfRule type="expression" dxfId="11751" priority="3203">
      <formula>$L19&gt;0.15</formula>
    </cfRule>
    <cfRule type="expression" dxfId="11750" priority="3204">
      <formula>AND($L19&gt;0.08,$L19&lt;0.15)</formula>
    </cfRule>
  </conditionalFormatting>
  <conditionalFormatting sqref="G19">
    <cfRule type="expression" dxfId="11749" priority="3199">
      <formula>$L19&gt;0.15</formula>
    </cfRule>
    <cfRule type="expression" dxfId="11748" priority="3200">
      <formula>AND($L19&gt;0.08,$L19&lt;0.15)</formula>
    </cfRule>
  </conditionalFormatting>
  <conditionalFormatting sqref="F19">
    <cfRule type="expression" dxfId="11747" priority="3177">
      <formula>$L19&gt;0.15</formula>
    </cfRule>
    <cfRule type="expression" dxfId="11746" priority="3178">
      <formula>AND($L19&gt;0.08,$L19&lt;0.15)</formula>
    </cfRule>
  </conditionalFormatting>
  <conditionalFormatting sqref="F19">
    <cfRule type="expression" dxfId="11745" priority="3175">
      <formula>$L19&gt;0.15</formula>
    </cfRule>
    <cfRule type="expression" dxfId="11744" priority="3176">
      <formula>AND($L19&gt;0.08,$L19&lt;0.15)</formula>
    </cfRule>
  </conditionalFormatting>
  <conditionalFormatting sqref="F19">
    <cfRule type="expression" dxfId="11743" priority="3173">
      <formula>$L19&gt;0.15</formula>
    </cfRule>
    <cfRule type="expression" dxfId="11742" priority="3174">
      <formula>AND($L19&gt;0.08,$L19&lt;0.15)</formula>
    </cfRule>
  </conditionalFormatting>
  <conditionalFormatting sqref="F19">
    <cfRule type="expression" dxfId="11741" priority="3181">
      <formula>$L19&gt;0.15</formula>
    </cfRule>
    <cfRule type="expression" dxfId="11740" priority="3182">
      <formula>AND($L19&gt;0.08,$L19&lt;0.15)</formula>
    </cfRule>
  </conditionalFormatting>
  <conditionalFormatting sqref="F19">
    <cfRule type="expression" dxfId="11739" priority="3183">
      <formula>$L19&gt;0.15</formula>
    </cfRule>
    <cfRule type="expression" dxfId="11738" priority="3184">
      <formula>AND($L19&gt;0.08,$L19&lt;0.15)</formula>
    </cfRule>
  </conditionalFormatting>
  <conditionalFormatting sqref="F19">
    <cfRule type="expression" dxfId="11737" priority="3179">
      <formula>$L19&gt;0.15</formula>
    </cfRule>
    <cfRule type="expression" dxfId="11736" priority="3180">
      <formula>AND($L19&gt;0.08,$L19&lt;0.15)</formula>
    </cfRule>
  </conditionalFormatting>
  <conditionalFormatting sqref="F19">
    <cfRule type="expression" dxfId="11735" priority="3185">
      <formula>$L19&gt;0.15</formula>
    </cfRule>
    <cfRule type="expression" dxfId="11734" priority="3186">
      <formula>AND($L19&gt;0.08,$L19&lt;0.15)</formula>
    </cfRule>
  </conditionalFormatting>
  <conditionalFormatting sqref="F19">
    <cfRule type="expression" dxfId="11733" priority="3189">
      <formula>$L19&gt;0.15</formula>
    </cfRule>
    <cfRule type="expression" dxfId="11732" priority="3190">
      <formula>AND($L19&gt;0.08,$L19&lt;0.15)</formula>
    </cfRule>
  </conditionalFormatting>
  <conditionalFormatting sqref="F19">
    <cfRule type="expression" dxfId="11731" priority="3191">
      <formula>$L19&gt;0.15</formula>
    </cfRule>
    <cfRule type="expression" dxfId="11730" priority="3192">
      <formula>AND($L19&gt;0.08,$L19&lt;0.15)</formula>
    </cfRule>
  </conditionalFormatting>
  <conditionalFormatting sqref="F19">
    <cfRule type="expression" dxfId="11729" priority="3187">
      <formula>$L19&gt;0.15</formula>
    </cfRule>
    <cfRule type="expression" dxfId="11728" priority="3188">
      <formula>AND($L19&gt;0.08,$L19&lt;0.15)</formula>
    </cfRule>
  </conditionalFormatting>
  <conditionalFormatting sqref="H19">
    <cfRule type="expression" dxfId="11727" priority="3171">
      <formula>$L19&gt;0.15</formula>
    </cfRule>
    <cfRule type="expression" dxfId="11726" priority="3172">
      <formula>AND($L19&gt;0.08,$L19&lt;0.15)</formula>
    </cfRule>
  </conditionalFormatting>
  <conditionalFormatting sqref="H19">
    <cfRule type="expression" dxfId="11725" priority="3169">
      <formula>$L19&gt;0.15</formula>
    </cfRule>
    <cfRule type="expression" dxfId="11724" priority="3170">
      <formula>AND($L19&gt;0.08,$L19&lt;0.15)</formula>
    </cfRule>
  </conditionalFormatting>
  <conditionalFormatting sqref="H19">
    <cfRule type="expression" dxfId="11723" priority="3167">
      <formula>$L19&gt;0.15</formula>
    </cfRule>
    <cfRule type="expression" dxfId="11722" priority="3168">
      <formula>AND($L19&gt;0.08,$L19&lt;0.15)</formula>
    </cfRule>
  </conditionalFormatting>
  <conditionalFormatting sqref="H19">
    <cfRule type="expression" dxfId="11721" priority="3165">
      <formula>$L19&gt;0.15</formula>
    </cfRule>
    <cfRule type="expression" dxfId="11720" priority="3166">
      <formula>AND($L19&gt;0.08,$L19&lt;0.15)</formula>
    </cfRule>
  </conditionalFormatting>
  <conditionalFormatting sqref="H19">
    <cfRule type="expression" dxfId="11719" priority="3163">
      <formula>$L19&gt;0.15</formula>
    </cfRule>
    <cfRule type="expression" dxfId="11718" priority="3164">
      <formula>AND($L19&gt;0.08,$L19&lt;0.15)</formula>
    </cfRule>
  </conditionalFormatting>
  <conditionalFormatting sqref="H19">
    <cfRule type="expression" dxfId="11717" priority="3161">
      <formula>$L19&gt;0.15</formula>
    </cfRule>
    <cfRule type="expression" dxfId="11716" priority="3162">
      <formula>AND($L19&gt;0.08,$L19&lt;0.15)</formula>
    </cfRule>
  </conditionalFormatting>
  <conditionalFormatting sqref="H19">
    <cfRule type="expression" dxfId="11715" priority="3159">
      <formula>$L19&gt;0.15</formula>
    </cfRule>
    <cfRule type="expression" dxfId="11714" priority="3160">
      <formula>AND($L19&gt;0.08,$L19&lt;0.15)</formula>
    </cfRule>
  </conditionalFormatting>
  <conditionalFormatting sqref="H19">
    <cfRule type="expression" dxfId="11713" priority="3157">
      <formula>$L19&gt;0.15</formula>
    </cfRule>
    <cfRule type="expression" dxfId="11712" priority="3158">
      <formula>AND($L19&gt;0.08,$L19&lt;0.15)</formula>
    </cfRule>
  </conditionalFormatting>
  <conditionalFormatting sqref="D19">
    <cfRule type="expression" dxfId="11711" priority="3139">
      <formula>$L19&gt;0.15</formula>
    </cfRule>
    <cfRule type="expression" dxfId="11710" priority="3140">
      <formula>AND($L19&gt;0.08,$L19&lt;0.15)</formula>
    </cfRule>
  </conditionalFormatting>
  <conditionalFormatting sqref="D19">
    <cfRule type="expression" dxfId="11709" priority="3137">
      <formula>$L19&gt;0.15</formula>
    </cfRule>
    <cfRule type="expression" dxfId="11708" priority="3138">
      <formula>AND($L19&gt;0.08,$L19&lt;0.15)</formula>
    </cfRule>
  </conditionalFormatting>
  <conditionalFormatting sqref="D19">
    <cfRule type="expression" dxfId="11707" priority="3141">
      <formula>$L19&gt;0.15</formula>
    </cfRule>
    <cfRule type="expression" dxfId="11706" priority="3142">
      <formula>AND($L19&gt;0.08,$L19&lt;0.15)</formula>
    </cfRule>
  </conditionalFormatting>
  <conditionalFormatting sqref="D19">
    <cfRule type="expression" dxfId="11705" priority="3135">
      <formula>$L19&gt;0.15</formula>
    </cfRule>
    <cfRule type="expression" dxfId="11704" priority="3136">
      <formula>AND($L19&gt;0.08,$L19&lt;0.15)</formula>
    </cfRule>
  </conditionalFormatting>
  <conditionalFormatting sqref="D19">
    <cfRule type="expression" dxfId="11703" priority="3131">
      <formula>$L19&gt;0.15</formula>
    </cfRule>
    <cfRule type="expression" dxfId="11702" priority="3132">
      <formula>AND($L19&gt;0.08,$L19&lt;0.15)</formula>
    </cfRule>
  </conditionalFormatting>
  <conditionalFormatting sqref="D19">
    <cfRule type="expression" dxfId="11701" priority="3133">
      <formula>$L19&gt;0.15</formula>
    </cfRule>
    <cfRule type="expression" dxfId="11700" priority="3134">
      <formula>AND($L19&gt;0.08,$L19&lt;0.15)</formula>
    </cfRule>
  </conditionalFormatting>
  <conditionalFormatting sqref="D19">
    <cfRule type="expression" dxfId="11699" priority="3155">
      <formula>$L19&gt;0.15</formula>
    </cfRule>
    <cfRule type="expression" dxfId="11698" priority="3156">
      <formula>AND($L19&gt;0.08,$L19&lt;0.15)</formula>
    </cfRule>
  </conditionalFormatting>
  <conditionalFormatting sqref="D19">
    <cfRule type="expression" dxfId="11697" priority="3153">
      <formula>$L19&gt;0.15</formula>
    </cfRule>
    <cfRule type="expression" dxfId="11696" priority="3154">
      <formula>AND($L19&gt;0.08,$L19&lt;0.15)</formula>
    </cfRule>
  </conditionalFormatting>
  <conditionalFormatting sqref="D19">
    <cfRule type="expression" dxfId="11695" priority="3147">
      <formula>$L19&gt;0.15</formula>
    </cfRule>
    <cfRule type="expression" dxfId="11694" priority="3148">
      <formula>AND($L19&gt;0.08,$L19&lt;0.15)</formula>
    </cfRule>
  </conditionalFormatting>
  <conditionalFormatting sqref="D19">
    <cfRule type="expression" dxfId="11693" priority="3145">
      <formula>$L19&gt;0.15</formula>
    </cfRule>
    <cfRule type="expression" dxfId="11692" priority="3146">
      <formula>AND($L19&gt;0.08,$L19&lt;0.15)</formula>
    </cfRule>
  </conditionalFormatting>
  <conditionalFormatting sqref="D19">
    <cfRule type="expression" dxfId="11691" priority="3143">
      <formula>$L19&gt;0.15</formula>
    </cfRule>
    <cfRule type="expression" dxfId="11690" priority="3144">
      <formula>AND($L19&gt;0.08,$L19&lt;0.15)</formula>
    </cfRule>
  </conditionalFormatting>
  <conditionalFormatting sqref="D19">
    <cfRule type="expression" dxfId="11689" priority="3149">
      <formula>$L19&gt;0.15</formula>
    </cfRule>
    <cfRule type="expression" dxfId="11688" priority="3150">
      <formula>AND($L19&gt;0.08,$L19&lt;0.15)</formula>
    </cfRule>
  </conditionalFormatting>
  <conditionalFormatting sqref="D19">
    <cfRule type="expression" dxfId="11687" priority="3151">
      <formula>$L19&gt;0.15</formula>
    </cfRule>
    <cfRule type="expression" dxfId="11686" priority="3152">
      <formula>AND($L19&gt;0.08,$L19&lt;0.15)</formula>
    </cfRule>
  </conditionalFormatting>
  <conditionalFormatting sqref="E19">
    <cfRule type="expression" dxfId="11685" priority="3123">
      <formula>$L19&gt;0.15</formula>
    </cfRule>
    <cfRule type="expression" dxfId="11684" priority="3124">
      <formula>AND($L19&gt;0.08,$L19&lt;0.15)</formula>
    </cfRule>
  </conditionalFormatting>
  <conditionalFormatting sqref="E19">
    <cfRule type="expression" dxfId="11683" priority="3121">
      <formula>$L19&gt;0.15</formula>
    </cfRule>
    <cfRule type="expression" dxfId="11682" priority="3122">
      <formula>AND($L19&gt;0.08,$L19&lt;0.15)</formula>
    </cfRule>
  </conditionalFormatting>
  <conditionalFormatting sqref="E19">
    <cfRule type="expression" dxfId="11681" priority="3119">
      <formula>$L19&gt;0.15</formula>
    </cfRule>
    <cfRule type="expression" dxfId="11680" priority="3120">
      <formula>AND($L19&gt;0.08,$L19&lt;0.15)</formula>
    </cfRule>
  </conditionalFormatting>
  <conditionalFormatting sqref="E19">
    <cfRule type="expression" dxfId="11679" priority="3127">
      <formula>$L19&gt;0.15</formula>
    </cfRule>
    <cfRule type="expression" dxfId="11678" priority="3128">
      <formula>AND($L19&gt;0.08,$L19&lt;0.15)</formula>
    </cfRule>
  </conditionalFormatting>
  <conditionalFormatting sqref="E19">
    <cfRule type="expression" dxfId="11677" priority="3129">
      <formula>$L19&gt;0.15</formula>
    </cfRule>
    <cfRule type="expression" dxfId="11676" priority="3130">
      <formula>AND($L19&gt;0.08,$L19&lt;0.15)</formula>
    </cfRule>
  </conditionalFormatting>
  <conditionalFormatting sqref="E19">
    <cfRule type="expression" dxfId="11675" priority="3125">
      <formula>$L19&gt;0.15</formula>
    </cfRule>
    <cfRule type="expression" dxfId="11674" priority="3126">
      <formula>AND($L19&gt;0.08,$L19&lt;0.15)</formula>
    </cfRule>
  </conditionalFormatting>
  <conditionalFormatting sqref="E19">
    <cfRule type="expression" dxfId="11673" priority="3111">
      <formula>$L19&gt;0.15</formula>
    </cfRule>
    <cfRule type="expression" dxfId="11672" priority="3112">
      <formula>AND($L19&gt;0.08,$L19&lt;0.15)</formula>
    </cfRule>
  </conditionalFormatting>
  <conditionalFormatting sqref="E19">
    <cfRule type="expression" dxfId="11671" priority="3117">
      <formula>$L19&gt;0.15</formula>
    </cfRule>
    <cfRule type="expression" dxfId="11670" priority="3118">
      <formula>AND($L19&gt;0.08,$L19&lt;0.15)</formula>
    </cfRule>
  </conditionalFormatting>
  <conditionalFormatting sqref="E19">
    <cfRule type="expression" dxfId="11669" priority="3113">
      <formula>$L19&gt;0.15</formula>
    </cfRule>
    <cfRule type="expression" dxfId="11668" priority="3114">
      <formula>AND($L19&gt;0.08,$L19&lt;0.15)</formula>
    </cfRule>
  </conditionalFormatting>
  <conditionalFormatting sqref="E19">
    <cfRule type="expression" dxfId="11667" priority="3115">
      <formula>$L19&gt;0.15</formula>
    </cfRule>
    <cfRule type="expression" dxfId="11666" priority="3116">
      <formula>AND($L19&gt;0.08,$L19&lt;0.15)</formula>
    </cfRule>
  </conditionalFormatting>
  <conditionalFormatting sqref="H22">
    <cfRule type="expression" dxfId="11665" priority="3109">
      <formula>$L22&gt;0.15</formula>
    </cfRule>
    <cfRule type="expression" dxfId="11664" priority="3110">
      <formula>AND($L22&gt;0.08,$L22&lt;0.15)</formula>
    </cfRule>
  </conditionalFormatting>
  <conditionalFormatting sqref="H22">
    <cfRule type="expression" dxfId="11663" priority="3107">
      <formula>$L22&gt;0.15</formula>
    </cfRule>
    <cfRule type="expression" dxfId="11662" priority="3108">
      <formula>AND($L22&gt;0.08,$L22&lt;0.15)</formula>
    </cfRule>
  </conditionalFormatting>
  <conditionalFormatting sqref="H22">
    <cfRule type="expression" dxfId="11661" priority="3105">
      <formula>$L22&gt;0.15</formula>
    </cfRule>
    <cfRule type="expression" dxfId="11660" priority="3106">
      <formula>AND($L22&gt;0.08,$L22&lt;0.15)</formula>
    </cfRule>
  </conditionalFormatting>
  <conditionalFormatting sqref="H22">
    <cfRule type="expression" dxfId="11659" priority="3103">
      <formula>$L22&gt;0.15</formula>
    </cfRule>
    <cfRule type="expression" dxfId="11658" priority="3104">
      <formula>AND($L22&gt;0.08,$L22&lt;0.15)</formula>
    </cfRule>
  </conditionalFormatting>
  <conditionalFormatting sqref="H22">
    <cfRule type="expression" dxfId="11657" priority="3101">
      <formula>$L22&gt;0.15</formula>
    </cfRule>
    <cfRule type="expression" dxfId="11656" priority="3102">
      <formula>AND($L22&gt;0.08,$L22&lt;0.15)</formula>
    </cfRule>
  </conditionalFormatting>
  <conditionalFormatting sqref="H22">
    <cfRule type="expression" dxfId="11655" priority="3099">
      <formula>$L22&gt;0.15</formula>
    </cfRule>
    <cfRule type="expression" dxfId="11654" priority="3100">
      <formula>AND($L22&gt;0.08,$L22&lt;0.15)</formula>
    </cfRule>
  </conditionalFormatting>
  <conditionalFormatting sqref="H22">
    <cfRule type="expression" dxfId="11653" priority="3097">
      <formula>$L22&gt;0.15</formula>
    </cfRule>
    <cfRule type="expression" dxfId="11652" priority="3098">
      <formula>AND($L22&gt;0.08,$L22&lt;0.15)</formula>
    </cfRule>
  </conditionalFormatting>
  <conditionalFormatting sqref="H22">
    <cfRule type="expression" dxfId="11651" priority="3095">
      <formula>$L22&gt;0.15</formula>
    </cfRule>
    <cfRule type="expression" dxfId="11650" priority="3096">
      <formula>AND($L22&gt;0.08,$L22&lt;0.15)</formula>
    </cfRule>
  </conditionalFormatting>
  <conditionalFormatting sqref="E22">
    <cfRule type="expression" dxfId="11649" priority="3087">
      <formula>$L22&gt;0.15</formula>
    </cfRule>
    <cfRule type="expression" dxfId="11648" priority="3088">
      <formula>AND($L22&gt;0.08,$L22&lt;0.15)</formula>
    </cfRule>
  </conditionalFormatting>
  <conditionalFormatting sqref="E22">
    <cfRule type="expression" dxfId="11647" priority="3085">
      <formula>$L22&gt;0.15</formula>
    </cfRule>
    <cfRule type="expression" dxfId="11646" priority="3086">
      <formula>AND($L22&gt;0.08,$L22&lt;0.15)</formula>
    </cfRule>
  </conditionalFormatting>
  <conditionalFormatting sqref="E22">
    <cfRule type="expression" dxfId="11645" priority="3083">
      <formula>$L22&gt;0.15</formula>
    </cfRule>
    <cfRule type="expression" dxfId="11644" priority="3084">
      <formula>AND($L22&gt;0.08,$L22&lt;0.15)</formula>
    </cfRule>
  </conditionalFormatting>
  <conditionalFormatting sqref="E22">
    <cfRule type="expression" dxfId="11643" priority="3091">
      <formula>$L22&gt;0.15</formula>
    </cfRule>
    <cfRule type="expression" dxfId="11642" priority="3092">
      <formula>AND($L22&gt;0.08,$L22&lt;0.15)</formula>
    </cfRule>
  </conditionalFormatting>
  <conditionalFormatting sqref="E22">
    <cfRule type="expression" dxfId="11641" priority="3093">
      <formula>$L22&gt;0.15</formula>
    </cfRule>
    <cfRule type="expression" dxfId="11640" priority="3094">
      <formula>AND($L22&gt;0.08,$L22&lt;0.15)</formula>
    </cfRule>
  </conditionalFormatting>
  <conditionalFormatting sqref="E22">
    <cfRule type="expression" dxfId="11639" priority="3089">
      <formula>$L22&gt;0.15</formula>
    </cfRule>
    <cfRule type="expression" dxfId="11638" priority="3090">
      <formula>AND($L22&gt;0.08,$L22&lt;0.15)</formula>
    </cfRule>
  </conditionalFormatting>
  <conditionalFormatting sqref="E22">
    <cfRule type="expression" dxfId="11637" priority="3075">
      <formula>$L22&gt;0.15</formula>
    </cfRule>
    <cfRule type="expression" dxfId="11636" priority="3076">
      <formula>AND($L22&gt;0.08,$L22&lt;0.15)</formula>
    </cfRule>
  </conditionalFormatting>
  <conditionalFormatting sqref="E22">
    <cfRule type="expression" dxfId="11635" priority="3081">
      <formula>$L22&gt;0.15</formula>
    </cfRule>
    <cfRule type="expression" dxfId="11634" priority="3082">
      <formula>AND($L22&gt;0.08,$L22&lt;0.15)</formula>
    </cfRule>
  </conditionalFormatting>
  <conditionalFormatting sqref="E22">
    <cfRule type="expression" dxfId="11633" priority="3077">
      <formula>$L22&gt;0.15</formula>
    </cfRule>
    <cfRule type="expression" dxfId="11632" priority="3078">
      <formula>AND($L22&gt;0.08,$L22&lt;0.15)</formula>
    </cfRule>
  </conditionalFormatting>
  <conditionalFormatting sqref="E22">
    <cfRule type="expression" dxfId="11631" priority="3079">
      <formula>$L22&gt;0.15</formula>
    </cfRule>
    <cfRule type="expression" dxfId="11630" priority="3080">
      <formula>AND($L22&gt;0.08,$L22&lt;0.15)</formula>
    </cfRule>
  </conditionalFormatting>
  <conditionalFormatting sqref="D22">
    <cfRule type="expression" dxfId="11629" priority="3057">
      <formula>$L22&gt;0.15</formula>
    </cfRule>
    <cfRule type="expression" dxfId="11628" priority="3058">
      <formula>AND($L22&gt;0.08,$L22&lt;0.15)</formula>
    </cfRule>
  </conditionalFormatting>
  <conditionalFormatting sqref="D22">
    <cfRule type="expression" dxfId="11627" priority="3055">
      <formula>$L22&gt;0.15</formula>
    </cfRule>
    <cfRule type="expression" dxfId="11626" priority="3056">
      <formula>AND($L22&gt;0.08,$L22&lt;0.15)</formula>
    </cfRule>
  </conditionalFormatting>
  <conditionalFormatting sqref="D22">
    <cfRule type="expression" dxfId="11625" priority="3059">
      <formula>$L22&gt;0.15</formula>
    </cfRule>
    <cfRule type="expression" dxfId="11624" priority="3060">
      <formula>AND($L22&gt;0.08,$L22&lt;0.15)</formula>
    </cfRule>
  </conditionalFormatting>
  <conditionalFormatting sqref="D22">
    <cfRule type="expression" dxfId="11623" priority="3053">
      <formula>$L22&gt;0.15</formula>
    </cfRule>
    <cfRule type="expression" dxfId="11622" priority="3054">
      <formula>AND($L22&gt;0.08,$L22&lt;0.15)</formula>
    </cfRule>
  </conditionalFormatting>
  <conditionalFormatting sqref="D22">
    <cfRule type="expression" dxfId="11621" priority="3049">
      <formula>$L22&gt;0.15</formula>
    </cfRule>
    <cfRule type="expression" dxfId="11620" priority="3050">
      <formula>AND($L22&gt;0.08,$L22&lt;0.15)</formula>
    </cfRule>
  </conditionalFormatting>
  <conditionalFormatting sqref="D22">
    <cfRule type="expression" dxfId="11619" priority="3051">
      <formula>$L22&gt;0.15</formula>
    </cfRule>
    <cfRule type="expression" dxfId="11618" priority="3052">
      <formula>AND($L22&gt;0.08,$L22&lt;0.15)</formula>
    </cfRule>
  </conditionalFormatting>
  <conditionalFormatting sqref="D22">
    <cfRule type="expression" dxfId="11617" priority="3073">
      <formula>$L22&gt;0.15</formula>
    </cfRule>
    <cfRule type="expression" dxfId="11616" priority="3074">
      <formula>AND($L22&gt;0.08,$L22&lt;0.15)</formula>
    </cfRule>
  </conditionalFormatting>
  <conditionalFormatting sqref="D22">
    <cfRule type="expression" dxfId="11615" priority="3071">
      <formula>$L22&gt;0.15</formula>
    </cfRule>
    <cfRule type="expression" dxfId="11614" priority="3072">
      <formula>AND($L22&gt;0.08,$L22&lt;0.15)</formula>
    </cfRule>
  </conditionalFormatting>
  <conditionalFormatting sqref="D22">
    <cfRule type="expression" dxfId="11613" priority="3065">
      <formula>$L22&gt;0.15</formula>
    </cfRule>
    <cfRule type="expression" dxfId="11612" priority="3066">
      <formula>AND($L22&gt;0.08,$L22&lt;0.15)</formula>
    </cfRule>
  </conditionalFormatting>
  <conditionalFormatting sqref="D22">
    <cfRule type="expression" dxfId="11611" priority="3063">
      <formula>$L22&gt;0.15</formula>
    </cfRule>
    <cfRule type="expression" dxfId="11610" priority="3064">
      <formula>AND($L22&gt;0.08,$L22&lt;0.15)</formula>
    </cfRule>
  </conditionalFormatting>
  <conditionalFormatting sqref="D22">
    <cfRule type="expression" dxfId="11609" priority="3061">
      <formula>$L22&gt;0.15</formula>
    </cfRule>
    <cfRule type="expression" dxfId="11608" priority="3062">
      <formula>AND($L22&gt;0.08,$L22&lt;0.15)</formula>
    </cfRule>
  </conditionalFormatting>
  <conditionalFormatting sqref="D22">
    <cfRule type="expression" dxfId="11607" priority="3067">
      <formula>$L22&gt;0.15</formula>
    </cfRule>
    <cfRule type="expression" dxfId="11606" priority="3068">
      <formula>AND($L22&gt;0.08,$L22&lt;0.15)</formula>
    </cfRule>
  </conditionalFormatting>
  <conditionalFormatting sqref="D22">
    <cfRule type="expression" dxfId="11605" priority="3069">
      <formula>$L22&gt;0.15</formula>
    </cfRule>
    <cfRule type="expression" dxfId="11604" priority="3070">
      <formula>AND($L22&gt;0.08,$L22&lt;0.15)</formula>
    </cfRule>
  </conditionalFormatting>
  <conditionalFormatting sqref="H23">
    <cfRule type="expression" dxfId="11603" priority="3047">
      <formula>$L23&gt;0.15</formula>
    </cfRule>
    <cfRule type="expression" dxfId="11602" priority="3048">
      <formula>AND($L23&gt;0.08,$L23&lt;0.15)</formula>
    </cfRule>
  </conditionalFormatting>
  <conditionalFormatting sqref="H23">
    <cfRule type="expression" dxfId="11601" priority="3045">
      <formula>$L23&gt;0.15</formula>
    </cfRule>
    <cfRule type="expression" dxfId="11600" priority="3046">
      <formula>AND($L23&gt;0.08,$L23&lt;0.15)</formula>
    </cfRule>
  </conditionalFormatting>
  <conditionalFormatting sqref="H23">
    <cfRule type="expression" dxfId="11599" priority="3043">
      <formula>$L23&gt;0.15</formula>
    </cfRule>
    <cfRule type="expression" dxfId="11598" priority="3044">
      <formula>AND($L23&gt;0.08,$L23&lt;0.15)</formula>
    </cfRule>
  </conditionalFormatting>
  <conditionalFormatting sqref="H23">
    <cfRule type="expression" dxfId="11597" priority="3041">
      <formula>$L23&gt;0.15</formula>
    </cfRule>
    <cfRule type="expression" dxfId="11596" priority="3042">
      <formula>AND($L23&gt;0.08,$L23&lt;0.15)</formula>
    </cfRule>
  </conditionalFormatting>
  <conditionalFormatting sqref="H23">
    <cfRule type="expression" dxfId="11595" priority="3039">
      <formula>$L23&gt;0.15</formula>
    </cfRule>
    <cfRule type="expression" dxfId="11594" priority="3040">
      <formula>AND($L23&gt;0.08,$L23&lt;0.15)</formula>
    </cfRule>
  </conditionalFormatting>
  <conditionalFormatting sqref="H23">
    <cfRule type="expression" dxfId="11593" priority="3037">
      <formula>$L23&gt;0.15</formula>
    </cfRule>
    <cfRule type="expression" dxfId="11592" priority="3038">
      <formula>AND($L23&gt;0.08,$L23&lt;0.15)</formula>
    </cfRule>
  </conditionalFormatting>
  <conditionalFormatting sqref="H23">
    <cfRule type="expression" dxfId="11591" priority="3035">
      <formula>$L23&gt;0.15</formula>
    </cfRule>
    <cfRule type="expression" dxfId="11590" priority="3036">
      <formula>AND($L23&gt;0.08,$L23&lt;0.15)</formula>
    </cfRule>
  </conditionalFormatting>
  <conditionalFormatting sqref="H23">
    <cfRule type="expression" dxfId="11589" priority="3033">
      <formula>$L23&gt;0.15</formula>
    </cfRule>
    <cfRule type="expression" dxfId="11588" priority="3034">
      <formula>AND($L23&gt;0.08,$L23&lt;0.15)</formula>
    </cfRule>
  </conditionalFormatting>
  <conditionalFormatting sqref="D23">
    <cfRule type="expression" dxfId="11587" priority="3015">
      <formula>$L23&gt;0.15</formula>
    </cfRule>
    <cfRule type="expression" dxfId="11586" priority="3016">
      <formula>AND($L23&gt;0.08,$L23&lt;0.15)</formula>
    </cfRule>
  </conditionalFormatting>
  <conditionalFormatting sqref="D23">
    <cfRule type="expression" dxfId="11585" priority="3013">
      <formula>$L23&gt;0.15</formula>
    </cfRule>
    <cfRule type="expression" dxfId="11584" priority="3014">
      <formula>AND($L23&gt;0.08,$L23&lt;0.15)</formula>
    </cfRule>
  </conditionalFormatting>
  <conditionalFormatting sqref="D23">
    <cfRule type="expression" dxfId="11583" priority="3017">
      <formula>$L23&gt;0.15</formula>
    </cfRule>
    <cfRule type="expression" dxfId="11582" priority="3018">
      <formula>AND($L23&gt;0.08,$L23&lt;0.15)</formula>
    </cfRule>
  </conditionalFormatting>
  <conditionalFormatting sqref="D23">
    <cfRule type="expression" dxfId="11581" priority="3011">
      <formula>$L23&gt;0.15</formula>
    </cfRule>
    <cfRule type="expression" dxfId="11580" priority="3012">
      <formula>AND($L23&gt;0.08,$L23&lt;0.15)</formula>
    </cfRule>
  </conditionalFormatting>
  <conditionalFormatting sqref="D23">
    <cfRule type="expression" dxfId="11579" priority="3007">
      <formula>$L23&gt;0.15</formula>
    </cfRule>
    <cfRule type="expression" dxfId="11578" priority="3008">
      <formula>AND($L23&gt;0.08,$L23&lt;0.15)</formula>
    </cfRule>
  </conditionalFormatting>
  <conditionalFormatting sqref="D23">
    <cfRule type="expression" dxfId="11577" priority="3009">
      <formula>$L23&gt;0.15</formula>
    </cfRule>
    <cfRule type="expression" dxfId="11576" priority="3010">
      <formula>AND($L23&gt;0.08,$L23&lt;0.15)</formula>
    </cfRule>
  </conditionalFormatting>
  <conditionalFormatting sqref="D23">
    <cfRule type="expression" dxfId="11575" priority="3031">
      <formula>$L23&gt;0.15</formula>
    </cfRule>
    <cfRule type="expression" dxfId="11574" priority="3032">
      <formula>AND($L23&gt;0.08,$L23&lt;0.15)</formula>
    </cfRule>
  </conditionalFormatting>
  <conditionalFormatting sqref="D23">
    <cfRule type="expression" dxfId="11573" priority="3029">
      <formula>$L23&gt;0.15</formula>
    </cfRule>
    <cfRule type="expression" dxfId="11572" priority="3030">
      <formula>AND($L23&gt;0.08,$L23&lt;0.15)</formula>
    </cfRule>
  </conditionalFormatting>
  <conditionalFormatting sqref="D23">
    <cfRule type="expression" dxfId="11571" priority="3023">
      <formula>$L23&gt;0.15</formula>
    </cfRule>
    <cfRule type="expression" dxfId="11570" priority="3024">
      <formula>AND($L23&gt;0.08,$L23&lt;0.15)</formula>
    </cfRule>
  </conditionalFormatting>
  <conditionalFormatting sqref="D23">
    <cfRule type="expression" dxfId="11569" priority="3021">
      <formula>$L23&gt;0.15</formula>
    </cfRule>
    <cfRule type="expression" dxfId="11568" priority="3022">
      <formula>AND($L23&gt;0.08,$L23&lt;0.15)</formula>
    </cfRule>
  </conditionalFormatting>
  <conditionalFormatting sqref="D23">
    <cfRule type="expression" dxfId="11567" priority="3019">
      <formula>$L23&gt;0.15</formula>
    </cfRule>
    <cfRule type="expression" dxfId="11566" priority="3020">
      <formula>AND($L23&gt;0.08,$L23&lt;0.15)</formula>
    </cfRule>
  </conditionalFormatting>
  <conditionalFormatting sqref="D23">
    <cfRule type="expression" dxfId="11565" priority="3025">
      <formula>$L23&gt;0.15</formula>
    </cfRule>
    <cfRule type="expression" dxfId="11564" priority="3026">
      <formula>AND($L23&gt;0.08,$L23&lt;0.15)</formula>
    </cfRule>
  </conditionalFormatting>
  <conditionalFormatting sqref="D23">
    <cfRule type="expression" dxfId="11563" priority="3027">
      <formula>$L23&gt;0.15</formula>
    </cfRule>
    <cfRule type="expression" dxfId="11562" priority="3028">
      <formula>AND($L23&gt;0.08,$L23&lt;0.15)</formula>
    </cfRule>
  </conditionalFormatting>
  <conditionalFormatting sqref="AD24">
    <cfRule type="expression" dxfId="11561" priority="3001">
      <formula>$L24&gt;0.15</formula>
    </cfRule>
    <cfRule type="expression" dxfId="11560" priority="3002">
      <formula>AND($L24&gt;0.08,$L24&lt;0.15)</formula>
    </cfRule>
  </conditionalFormatting>
  <conditionalFormatting sqref="AD24">
    <cfRule type="expression" dxfId="11559" priority="2999">
      <formula>$L24&gt;0.15</formula>
    </cfRule>
    <cfRule type="expression" dxfId="11558" priority="3000">
      <formula>AND($L24&gt;0.08,$L24&lt;0.15)</formula>
    </cfRule>
  </conditionalFormatting>
  <conditionalFormatting sqref="H12">
    <cfRule type="expression" dxfId="11557" priority="1245">
      <formula>$L12&gt;0.15</formula>
    </cfRule>
    <cfRule type="expression" dxfId="11556" priority="1246">
      <formula>AND($L12&gt;0.08,$L12&lt;0.15)</formula>
    </cfRule>
  </conditionalFormatting>
  <conditionalFormatting sqref="AD13">
    <cfRule type="expression" dxfId="11555" priority="2297">
      <formula>$L13&gt;0.15</formula>
    </cfRule>
    <cfRule type="expression" dxfId="11554" priority="2298">
      <formula>AND($L13&gt;0.08,$L13&lt;0.15)</formula>
    </cfRule>
  </conditionalFormatting>
  <conditionalFormatting sqref="AE12">
    <cfRule type="expression" dxfId="11553" priority="2307">
      <formula>$L12&gt;0.15</formula>
    </cfRule>
    <cfRule type="expression" dxfId="11552" priority="2308">
      <formula>AND($L12&gt;0.08,$L12&lt;0.15)</formula>
    </cfRule>
  </conditionalFormatting>
  <conditionalFormatting sqref="AD10:AD12">
    <cfRule type="expression" dxfId="11551" priority="2305">
      <formula>$L10&gt;0.15</formula>
    </cfRule>
    <cfRule type="expression" dxfId="11550" priority="2306">
      <formula>AND($L10&gt;0.08,$L10&lt;0.15)</formula>
    </cfRule>
  </conditionalFormatting>
  <conditionalFormatting sqref="AD10:AD12">
    <cfRule type="expression" dxfId="11549" priority="2303">
      <formula>$L10&gt;0.15</formula>
    </cfRule>
    <cfRule type="expression" dxfId="11548" priority="2304">
      <formula>AND($L10&gt;0.08,$L10&lt;0.15)</formula>
    </cfRule>
  </conditionalFormatting>
  <conditionalFormatting sqref="AD13">
    <cfRule type="expression" dxfId="11547" priority="2295">
      <formula>$L13&gt;0.15</formula>
    </cfRule>
    <cfRule type="expression" dxfId="11546" priority="2296">
      <formula>AND($L13&gt;0.08,$L13&lt;0.15)</formula>
    </cfRule>
  </conditionalFormatting>
  <conditionalFormatting sqref="AD14">
    <cfRule type="expression" dxfId="11545" priority="2293">
      <formula>$L14&gt;0.15</formula>
    </cfRule>
    <cfRule type="expression" dxfId="11544" priority="2294">
      <formula>AND($L14&gt;0.08,$L14&lt;0.15)</formula>
    </cfRule>
  </conditionalFormatting>
  <conditionalFormatting sqref="AD14">
    <cfRule type="expression" dxfId="11543" priority="2291">
      <formula>$L14&gt;0.15</formula>
    </cfRule>
    <cfRule type="expression" dxfId="11542" priority="2292">
      <formula>AND($L14&gt;0.08,$L14&lt;0.15)</formula>
    </cfRule>
  </conditionalFormatting>
  <conditionalFormatting sqref="AE12">
    <cfRule type="expression" dxfId="11541" priority="2309">
      <formula>$L12&gt;0.15</formula>
    </cfRule>
    <cfRule type="expression" dxfId="11540" priority="2310">
      <formula>AND($L12&gt;0.08,$L12&lt;0.15)</formula>
    </cfRule>
  </conditionalFormatting>
  <conditionalFormatting sqref="G15">
    <cfRule type="expression" dxfId="11539" priority="2161">
      <formula>$L15&gt;0.15</formula>
    </cfRule>
    <cfRule type="expression" dxfId="11538" priority="2162">
      <formula>AND($L15&gt;0.08,$L15&lt;0.15)</formula>
    </cfRule>
  </conditionalFormatting>
  <conditionalFormatting sqref="G15">
    <cfRule type="expression" dxfId="11537" priority="2163">
      <formula>$L15&gt;0.15</formula>
    </cfRule>
    <cfRule type="expression" dxfId="11536" priority="2164">
      <formula>AND($L15&gt;0.08,$L15&lt;0.15)</formula>
    </cfRule>
  </conditionalFormatting>
  <conditionalFormatting sqref="AD26">
    <cfRule type="expression" dxfId="11535" priority="2881">
      <formula>$L26&gt;0.15</formula>
    </cfRule>
    <cfRule type="expression" dxfId="11534" priority="2882">
      <formula>AND($L26&gt;0.08,$L26&lt;0.15)</formula>
    </cfRule>
  </conditionalFormatting>
  <conditionalFormatting sqref="AD26">
    <cfRule type="expression" dxfId="11533" priority="2879">
      <formula>$L26&gt;0.15</formula>
    </cfRule>
    <cfRule type="expression" dxfId="11532" priority="2880">
      <formula>AND($L26&gt;0.08,$L26&lt;0.15)</formula>
    </cfRule>
  </conditionalFormatting>
  <conditionalFormatting sqref="H8">
    <cfRule type="expression" dxfId="11531" priority="1301">
      <formula>$L8&gt;0.15</formula>
    </cfRule>
    <cfRule type="expression" dxfId="11530" priority="1302">
      <formula>AND($L8&gt;0.08,$L8&lt;0.15)</formula>
    </cfRule>
  </conditionalFormatting>
  <conditionalFormatting sqref="E27">
    <cfRule type="expression" dxfId="11529" priority="2821">
      <formula>$L27&gt;0.15</formula>
    </cfRule>
    <cfRule type="expression" dxfId="11528" priority="2822">
      <formula>AND($L27&gt;0.08,$L27&lt;0.15)</formula>
    </cfRule>
  </conditionalFormatting>
  <conditionalFormatting sqref="G27">
    <cfRule type="expression" dxfId="11527" priority="2841">
      <formula>$L27&gt;0.15</formula>
    </cfRule>
    <cfRule type="expression" dxfId="11526" priority="2842">
      <formula>AND($L27&gt;0.08,$L27&lt;0.15)</formula>
    </cfRule>
  </conditionalFormatting>
  <conditionalFormatting sqref="G27">
    <cfRule type="expression" dxfId="11525" priority="2839">
      <formula>$L27&gt;0.15</formula>
    </cfRule>
    <cfRule type="expression" dxfId="11524" priority="2840">
      <formula>AND($L27&gt;0.08,$L27&lt;0.15)</formula>
    </cfRule>
  </conditionalFormatting>
  <conditionalFormatting sqref="G27">
    <cfRule type="expression" dxfId="11523" priority="2843">
      <formula>$L27&gt;0.15</formula>
    </cfRule>
    <cfRule type="expression" dxfId="11522" priority="2844">
      <formula>AND($L27&gt;0.08,$L27&lt;0.15)</formula>
    </cfRule>
  </conditionalFormatting>
  <conditionalFormatting sqref="G27">
    <cfRule type="expression" dxfId="11521" priority="2837">
      <formula>$L27&gt;0.15</formula>
    </cfRule>
    <cfRule type="expression" dxfId="11520" priority="2838">
      <formula>AND($L27&gt;0.08,$L27&lt;0.15)</formula>
    </cfRule>
  </conditionalFormatting>
  <conditionalFormatting sqref="G27">
    <cfRule type="expression" dxfId="11519" priority="2833">
      <formula>$L27&gt;0.15</formula>
    </cfRule>
    <cfRule type="expression" dxfId="11518" priority="2834">
      <formula>AND($L27&gt;0.08,$L27&lt;0.15)</formula>
    </cfRule>
  </conditionalFormatting>
  <conditionalFormatting sqref="G27">
    <cfRule type="expression" dxfId="11517" priority="2835">
      <formula>$L27&gt;0.15</formula>
    </cfRule>
    <cfRule type="expression" dxfId="11516" priority="2836">
      <formula>AND($L27&gt;0.08,$L27&lt;0.15)</formula>
    </cfRule>
  </conditionalFormatting>
  <conditionalFormatting sqref="G27">
    <cfRule type="expression" dxfId="11515" priority="2847">
      <formula>$L27&gt;0.15</formula>
    </cfRule>
    <cfRule type="expression" dxfId="11514" priority="2848">
      <formula>AND($L27&gt;0.08,$L27&lt;0.15)</formula>
    </cfRule>
  </conditionalFormatting>
  <conditionalFormatting sqref="G27">
    <cfRule type="expression" dxfId="11513" priority="2845">
      <formula>$L27&gt;0.15</formula>
    </cfRule>
    <cfRule type="expression" dxfId="11512" priority="2846">
      <formula>AND($L27&gt;0.08,$L27&lt;0.15)</formula>
    </cfRule>
  </conditionalFormatting>
  <conditionalFormatting sqref="E27">
    <cfRule type="expression" dxfId="11511" priority="2825">
      <formula>$L27&gt;0.15</formula>
    </cfRule>
    <cfRule type="expression" dxfId="11510" priority="2826">
      <formula>AND($L27&gt;0.08,$L27&lt;0.15)</formula>
    </cfRule>
  </conditionalFormatting>
  <conditionalFormatting sqref="E27">
    <cfRule type="expression" dxfId="11509" priority="2823">
      <formula>$L27&gt;0.15</formula>
    </cfRule>
    <cfRule type="expression" dxfId="11508" priority="2824">
      <formula>AND($L27&gt;0.08,$L27&lt;0.15)</formula>
    </cfRule>
  </conditionalFormatting>
  <conditionalFormatting sqref="E27">
    <cfRule type="expression" dxfId="11507" priority="2813">
      <formula>$L27&gt;0.15</formula>
    </cfRule>
    <cfRule type="expression" dxfId="11506" priority="2814">
      <formula>AND($L27&gt;0.08,$L27&lt;0.15)</formula>
    </cfRule>
  </conditionalFormatting>
  <conditionalFormatting sqref="E27">
    <cfRule type="expression" dxfId="11505" priority="2829">
      <formula>$L27&gt;0.15</formula>
    </cfRule>
    <cfRule type="expression" dxfId="11504" priority="2830">
      <formula>AND($L27&gt;0.08,$L27&lt;0.15)</formula>
    </cfRule>
  </conditionalFormatting>
  <conditionalFormatting sqref="E27">
    <cfRule type="expression" dxfId="11503" priority="2831">
      <formula>$L27&gt;0.15</formula>
    </cfRule>
    <cfRule type="expression" dxfId="11502" priority="2832">
      <formula>AND($L27&gt;0.08,$L27&lt;0.15)</formula>
    </cfRule>
  </conditionalFormatting>
  <conditionalFormatting sqref="E27">
    <cfRule type="expression" dxfId="11501" priority="2827">
      <formula>$L27&gt;0.15</formula>
    </cfRule>
    <cfRule type="expression" dxfId="11500" priority="2828">
      <formula>AND($L27&gt;0.08,$L27&lt;0.15)</formula>
    </cfRule>
  </conditionalFormatting>
  <conditionalFormatting sqref="E27">
    <cfRule type="expression" dxfId="11499" priority="2819">
      <formula>$L27&gt;0.15</formula>
    </cfRule>
    <cfRule type="expression" dxfId="11498" priority="2820">
      <formula>AND($L27&gt;0.08,$L27&lt;0.15)</formula>
    </cfRule>
  </conditionalFormatting>
  <conditionalFormatting sqref="E27">
    <cfRule type="expression" dxfId="11497" priority="2815">
      <formula>$L27&gt;0.15</formula>
    </cfRule>
    <cfRule type="expression" dxfId="11496" priority="2816">
      <formula>AND($L27&gt;0.08,$L27&lt;0.15)</formula>
    </cfRule>
  </conditionalFormatting>
  <conditionalFormatting sqref="E27">
    <cfRule type="expression" dxfId="11495" priority="2817">
      <formula>$L27&gt;0.15</formula>
    </cfRule>
    <cfRule type="expression" dxfId="11494" priority="2818">
      <formula>AND($L27&gt;0.08,$L27&lt;0.15)</formula>
    </cfRule>
  </conditionalFormatting>
  <conditionalFormatting sqref="E27">
    <cfRule type="expression" dxfId="11493" priority="2811">
      <formula>$L27&gt;0.15</formula>
    </cfRule>
    <cfRule type="expression" dxfId="11492" priority="2812">
      <formula>AND($L27&gt;0.08,$L27&lt;0.15)</formula>
    </cfRule>
  </conditionalFormatting>
  <conditionalFormatting sqref="E27">
    <cfRule type="expression" dxfId="11491" priority="2809">
      <formula>$L27&gt;0.15</formula>
    </cfRule>
    <cfRule type="expression" dxfId="11490" priority="2810">
      <formula>AND($L27&gt;0.08,$L27&lt;0.15)</formula>
    </cfRule>
  </conditionalFormatting>
  <conditionalFormatting sqref="E27">
    <cfRule type="expression" dxfId="11489" priority="2807">
      <formula>$L27&gt;0.15</formula>
    </cfRule>
    <cfRule type="expression" dxfId="11488" priority="2808">
      <formula>AND($L27&gt;0.08,$L27&lt;0.15)</formula>
    </cfRule>
  </conditionalFormatting>
  <conditionalFormatting sqref="D27">
    <cfRule type="expression" dxfId="11487" priority="2805">
      <formula>$L27&gt;0.15</formula>
    </cfRule>
    <cfRule type="expression" dxfId="11486" priority="2806">
      <formula>AND($L27&gt;0.08,$L27&lt;0.15)</formula>
    </cfRule>
  </conditionalFormatting>
  <conditionalFormatting sqref="E14">
    <cfRule type="expression" dxfId="11485" priority="1163">
      <formula>$L14&gt;0.15</formula>
    </cfRule>
    <cfRule type="expression" dxfId="11484" priority="1164">
      <formula>AND($L14&gt;0.08,$L14&lt;0.15)</formula>
    </cfRule>
  </conditionalFormatting>
  <conditionalFormatting sqref="E14">
    <cfRule type="expression" dxfId="11483" priority="1161">
      <formula>$L14&gt;0.15</formula>
    </cfRule>
    <cfRule type="expression" dxfId="11482" priority="1162">
      <formula>AND($L14&gt;0.08,$L14&lt;0.15)</formula>
    </cfRule>
  </conditionalFormatting>
  <conditionalFormatting sqref="AD15">
    <cfRule type="expression" dxfId="11481" priority="2199">
      <formula>$L15&gt;0.15</formula>
    </cfRule>
    <cfRule type="expression" dxfId="11480" priority="2200">
      <formula>AND($L15&gt;0.08,$L15&lt;0.15)</formula>
    </cfRule>
  </conditionalFormatting>
  <conditionalFormatting sqref="AD16">
    <cfRule type="expression" dxfId="11479" priority="2195">
      <formula>$L16&gt;0.15</formula>
    </cfRule>
    <cfRule type="expression" dxfId="11478" priority="2196">
      <formula>AND($L16&gt;0.08,$L16&lt;0.15)</formula>
    </cfRule>
  </conditionalFormatting>
  <conditionalFormatting sqref="AD17">
    <cfRule type="expression" dxfId="11477" priority="2193">
      <formula>$L17&gt;0.15</formula>
    </cfRule>
    <cfRule type="expression" dxfId="11476" priority="2194">
      <formula>AND($L17&gt;0.08,$L17&lt;0.15)</formula>
    </cfRule>
  </conditionalFormatting>
  <conditionalFormatting sqref="AD17">
    <cfRule type="expression" dxfId="11475" priority="2191">
      <formula>$L17&gt;0.15</formula>
    </cfRule>
    <cfRule type="expression" dxfId="11474" priority="2192">
      <formula>AND($L17&gt;0.08,$L17&lt;0.15)</formula>
    </cfRule>
  </conditionalFormatting>
  <conditionalFormatting sqref="AD15">
    <cfRule type="expression" dxfId="11473" priority="2201">
      <formula>$L15&gt;0.15</formula>
    </cfRule>
    <cfRule type="expression" dxfId="11472" priority="2202">
      <formula>AND($L15&gt;0.08,$L15&lt;0.15)</formula>
    </cfRule>
  </conditionalFormatting>
  <conditionalFormatting sqref="AD16">
    <cfRule type="expression" dxfId="11471" priority="2197">
      <formula>$L16&gt;0.15</formula>
    </cfRule>
    <cfRule type="expression" dxfId="11470" priority="2198">
      <formula>AND($L16&gt;0.08,$L16&lt;0.15)</formula>
    </cfRule>
  </conditionalFormatting>
  <conditionalFormatting sqref="F15">
    <cfRule type="expression" dxfId="11469" priority="2175">
      <formula>$L15&gt;0.15</formula>
    </cfRule>
    <cfRule type="expression" dxfId="11468" priority="2176">
      <formula>AND($L15&gt;0.08,$L15&lt;0.15)</formula>
    </cfRule>
  </conditionalFormatting>
  <conditionalFormatting sqref="F15">
    <cfRule type="expression" dxfId="11467" priority="2173">
      <formula>$L15&gt;0.15</formula>
    </cfRule>
    <cfRule type="expression" dxfId="11466" priority="2174">
      <formula>AND($L15&gt;0.08,$L15&lt;0.15)</formula>
    </cfRule>
  </conditionalFormatting>
  <conditionalFormatting sqref="F15">
    <cfRule type="expression" dxfId="11465" priority="2171">
      <formula>$L15&gt;0.15</formula>
    </cfRule>
    <cfRule type="expression" dxfId="11464" priority="2172">
      <formula>AND($L15&gt;0.08,$L15&lt;0.15)</formula>
    </cfRule>
  </conditionalFormatting>
  <conditionalFormatting sqref="F15">
    <cfRule type="expression" dxfId="11463" priority="2179">
      <formula>$L15&gt;0.15</formula>
    </cfRule>
    <cfRule type="expression" dxfId="11462" priority="2180">
      <formula>AND($L15&gt;0.08,$L15&lt;0.15)</formula>
    </cfRule>
  </conditionalFormatting>
  <conditionalFormatting sqref="F15">
    <cfRule type="expression" dxfId="11461" priority="2181">
      <formula>$L15&gt;0.15</formula>
    </cfRule>
    <cfRule type="expression" dxfId="11460" priority="2182">
      <formula>AND($L15&gt;0.08,$L15&lt;0.15)</formula>
    </cfRule>
  </conditionalFormatting>
  <conditionalFormatting sqref="F15">
    <cfRule type="expression" dxfId="11459" priority="2177">
      <formula>$L15&gt;0.15</formula>
    </cfRule>
    <cfRule type="expression" dxfId="11458" priority="2178">
      <formula>AND($L15&gt;0.08,$L15&lt;0.15)</formula>
    </cfRule>
  </conditionalFormatting>
  <conditionalFormatting sqref="F15">
    <cfRule type="expression" dxfId="11457" priority="2183">
      <formula>$L15&gt;0.15</formula>
    </cfRule>
    <cfRule type="expression" dxfId="11456" priority="2184">
      <formula>AND($L15&gt;0.08,$L15&lt;0.15)</formula>
    </cfRule>
  </conditionalFormatting>
  <conditionalFormatting sqref="F15">
    <cfRule type="expression" dxfId="11455" priority="2187">
      <formula>$L15&gt;0.15</formula>
    </cfRule>
    <cfRule type="expression" dxfId="11454" priority="2188">
      <formula>AND($L15&gt;0.08,$L15&lt;0.15)</formula>
    </cfRule>
  </conditionalFormatting>
  <conditionalFormatting sqref="F15">
    <cfRule type="expression" dxfId="11453" priority="2189">
      <formula>$L15&gt;0.15</formula>
    </cfRule>
    <cfRule type="expression" dxfId="11452" priority="2190">
      <formula>AND($L15&gt;0.08,$L15&lt;0.15)</formula>
    </cfRule>
  </conditionalFormatting>
  <conditionalFormatting sqref="F15">
    <cfRule type="expression" dxfId="11451" priority="2185">
      <formula>$L15&gt;0.15</formula>
    </cfRule>
    <cfRule type="expression" dxfId="11450" priority="2186">
      <formula>AND($L15&gt;0.08,$L15&lt;0.15)</formula>
    </cfRule>
  </conditionalFormatting>
  <conditionalFormatting sqref="G15">
    <cfRule type="expression" dxfId="11449" priority="2169">
      <formula>$L15&gt;0.15</formula>
    </cfRule>
    <cfRule type="expression" dxfId="11448" priority="2170">
      <formula>AND($L15&gt;0.08,$L15&lt;0.15)</formula>
    </cfRule>
  </conditionalFormatting>
  <conditionalFormatting sqref="G15">
    <cfRule type="expression" dxfId="11447" priority="2167">
      <formula>$L15&gt;0.15</formula>
    </cfRule>
    <cfRule type="expression" dxfId="11446" priority="2168">
      <formula>AND($L15&gt;0.08,$L15&lt;0.15)</formula>
    </cfRule>
  </conditionalFormatting>
  <conditionalFormatting sqref="G15">
    <cfRule type="expression" dxfId="11445" priority="2165">
      <formula>$L15&gt;0.15</formula>
    </cfRule>
    <cfRule type="expression" dxfId="11444" priority="2166">
      <formula>AND($L15&gt;0.08,$L15&lt;0.15)</formula>
    </cfRule>
  </conditionalFormatting>
  <conditionalFormatting sqref="G15">
    <cfRule type="expression" dxfId="11443" priority="2159">
      <formula>$L15&gt;0.15</formula>
    </cfRule>
    <cfRule type="expression" dxfId="11442" priority="2160">
      <formula>AND($L15&gt;0.08,$L15&lt;0.15)</formula>
    </cfRule>
  </conditionalFormatting>
  <conditionalFormatting sqref="G15">
    <cfRule type="expression" dxfId="11441" priority="2157">
      <formula>$L15&gt;0.15</formula>
    </cfRule>
    <cfRule type="expression" dxfId="11440" priority="2158">
      <formula>AND($L15&gt;0.08,$L15&lt;0.15)</formula>
    </cfRule>
  </conditionalFormatting>
  <conditionalFormatting sqref="G15">
    <cfRule type="expression" dxfId="11439" priority="2155">
      <formula>$L15&gt;0.15</formula>
    </cfRule>
    <cfRule type="expression" dxfId="11438" priority="2156">
      <formula>AND($L15&gt;0.08,$L15&lt;0.15)</formula>
    </cfRule>
  </conditionalFormatting>
  <conditionalFormatting sqref="E15">
    <cfRule type="expression" dxfId="11437" priority="2137">
      <formula>$L15&gt;0.15</formula>
    </cfRule>
    <cfRule type="expression" dxfId="11436" priority="2138">
      <formula>AND($L15&gt;0.08,$L15&lt;0.15)</formula>
    </cfRule>
  </conditionalFormatting>
  <conditionalFormatting sqref="E15">
    <cfRule type="expression" dxfId="11435" priority="2135">
      <formula>$L15&gt;0.15</formula>
    </cfRule>
    <cfRule type="expression" dxfId="11434" priority="2136">
      <formula>AND($L15&gt;0.08,$L15&lt;0.15)</formula>
    </cfRule>
  </conditionalFormatting>
  <conditionalFormatting sqref="E15">
    <cfRule type="expression" dxfId="11433" priority="2139">
      <formula>$L15&gt;0.15</formula>
    </cfRule>
    <cfRule type="expression" dxfId="11432" priority="2140">
      <formula>AND($L15&gt;0.08,$L15&lt;0.15)</formula>
    </cfRule>
  </conditionalFormatting>
  <conditionalFormatting sqref="D15">
    <cfRule type="expression" dxfId="11431" priority="2133">
      <formula>$L15&gt;0.15</formula>
    </cfRule>
    <cfRule type="expression" dxfId="11430" priority="2134">
      <formula>AND($L15&gt;0.08,$L15&lt;0.15)</formula>
    </cfRule>
  </conditionalFormatting>
  <conditionalFormatting sqref="D15">
    <cfRule type="expression" dxfId="11429" priority="2129">
      <formula>$L15&gt;0.15</formula>
    </cfRule>
    <cfRule type="expression" dxfId="11428" priority="2130">
      <formula>AND($L15&gt;0.08,$L15&lt;0.15)</formula>
    </cfRule>
  </conditionalFormatting>
  <conditionalFormatting sqref="D15">
    <cfRule type="expression" dxfId="11427" priority="2131">
      <formula>$L15&gt;0.15</formula>
    </cfRule>
    <cfRule type="expression" dxfId="11426" priority="2132">
      <formula>AND($L15&gt;0.08,$L15&lt;0.15)</formula>
    </cfRule>
  </conditionalFormatting>
  <conditionalFormatting sqref="E15">
    <cfRule type="expression" dxfId="11425" priority="2153">
      <formula>$L15&gt;0.15</formula>
    </cfRule>
    <cfRule type="expression" dxfId="11424" priority="2154">
      <formula>AND($L15&gt;0.08,$L15&lt;0.15)</formula>
    </cfRule>
  </conditionalFormatting>
  <conditionalFormatting sqref="E15">
    <cfRule type="expression" dxfId="11423" priority="2151">
      <formula>$L15&gt;0.15</formula>
    </cfRule>
    <cfRule type="expression" dxfId="11422" priority="2152">
      <formula>AND($L15&gt;0.08,$L15&lt;0.15)</formula>
    </cfRule>
  </conditionalFormatting>
  <conditionalFormatting sqref="E15">
    <cfRule type="expression" dxfId="11421" priority="2145">
      <formula>$L15&gt;0.15</formula>
    </cfRule>
    <cfRule type="expression" dxfId="11420" priority="2146">
      <formula>AND($L15&gt;0.08,$L15&lt;0.15)</formula>
    </cfRule>
  </conditionalFormatting>
  <conditionalFormatting sqref="E15">
    <cfRule type="expression" dxfId="11419" priority="2143">
      <formula>$L15&gt;0.15</formula>
    </cfRule>
    <cfRule type="expression" dxfId="11418" priority="2144">
      <formula>AND($L15&gt;0.08,$L15&lt;0.15)</formula>
    </cfRule>
  </conditionalFormatting>
  <conditionalFormatting sqref="E15">
    <cfRule type="expression" dxfId="11417" priority="2141">
      <formula>$L15&gt;0.15</formula>
    </cfRule>
    <cfRule type="expression" dxfId="11416" priority="2142">
      <formula>AND($L15&gt;0.08,$L15&lt;0.15)</formula>
    </cfRule>
  </conditionalFormatting>
  <conditionalFormatting sqref="E15">
    <cfRule type="expression" dxfId="11415" priority="2147">
      <formula>$L15&gt;0.15</formula>
    </cfRule>
    <cfRule type="expression" dxfId="11414" priority="2148">
      <formula>AND($L15&gt;0.08,$L15&lt;0.15)</formula>
    </cfRule>
  </conditionalFormatting>
  <conditionalFormatting sqref="E15">
    <cfRule type="expression" dxfId="11413" priority="2149">
      <formula>$L15&gt;0.15</formula>
    </cfRule>
    <cfRule type="expression" dxfId="11412" priority="2150">
      <formula>AND($L15&gt;0.08,$L15&lt;0.15)</formula>
    </cfRule>
  </conditionalFormatting>
  <conditionalFormatting sqref="D15">
    <cfRule type="expression" dxfId="11411" priority="2121">
      <formula>$L15&gt;0.15</formula>
    </cfRule>
    <cfRule type="expression" dxfId="11410" priority="2122">
      <formula>AND($L15&gt;0.08,$L15&lt;0.15)</formula>
    </cfRule>
  </conditionalFormatting>
  <conditionalFormatting sqref="D15">
    <cfRule type="expression" dxfId="11409" priority="2119">
      <formula>$L15&gt;0.15</formula>
    </cfRule>
    <cfRule type="expression" dxfId="11408" priority="2120">
      <formula>AND($L15&gt;0.08,$L15&lt;0.15)</formula>
    </cfRule>
  </conditionalFormatting>
  <conditionalFormatting sqref="D15">
    <cfRule type="expression" dxfId="11407" priority="2117">
      <formula>$L15&gt;0.15</formula>
    </cfRule>
    <cfRule type="expression" dxfId="11406" priority="2118">
      <formula>AND($L15&gt;0.08,$L15&lt;0.15)</formula>
    </cfRule>
  </conditionalFormatting>
  <conditionalFormatting sqref="D15">
    <cfRule type="expression" dxfId="11405" priority="2125">
      <formula>$L15&gt;0.15</formula>
    </cfRule>
    <cfRule type="expression" dxfId="11404" priority="2126">
      <formula>AND($L15&gt;0.08,$L15&lt;0.15)</formula>
    </cfRule>
  </conditionalFormatting>
  <conditionalFormatting sqref="D15">
    <cfRule type="expression" dxfId="11403" priority="2127">
      <formula>$L15&gt;0.15</formula>
    </cfRule>
    <cfRule type="expression" dxfId="11402" priority="2128">
      <formula>AND($L15&gt;0.08,$L15&lt;0.15)</formula>
    </cfRule>
  </conditionalFormatting>
  <conditionalFormatting sqref="D15">
    <cfRule type="expression" dxfId="11401" priority="2123">
      <formula>$L15&gt;0.15</formula>
    </cfRule>
    <cfRule type="expression" dxfId="11400" priority="2124">
      <formula>AND($L15&gt;0.08,$L15&lt;0.15)</formula>
    </cfRule>
  </conditionalFormatting>
  <conditionalFormatting sqref="D15">
    <cfRule type="expression" dxfId="11399" priority="2109">
      <formula>$L15&gt;0.15</formula>
    </cfRule>
    <cfRule type="expression" dxfId="11398" priority="2110">
      <formula>AND($L15&gt;0.08,$L15&lt;0.15)</formula>
    </cfRule>
  </conditionalFormatting>
  <conditionalFormatting sqref="D15">
    <cfRule type="expression" dxfId="11397" priority="2115">
      <formula>$L15&gt;0.15</formula>
    </cfRule>
    <cfRule type="expression" dxfId="11396" priority="2116">
      <formula>AND($L15&gt;0.08,$L15&lt;0.15)</formula>
    </cfRule>
  </conditionalFormatting>
  <conditionalFormatting sqref="D15">
    <cfRule type="expression" dxfId="11395" priority="2111">
      <formula>$L15&gt;0.15</formula>
    </cfRule>
    <cfRule type="expression" dxfId="11394" priority="2112">
      <formula>AND($L15&gt;0.08,$L15&lt;0.15)</formula>
    </cfRule>
  </conditionalFormatting>
  <conditionalFormatting sqref="D15">
    <cfRule type="expression" dxfId="11393" priority="2113">
      <formula>$L15&gt;0.15</formula>
    </cfRule>
    <cfRule type="expression" dxfId="11392" priority="2114">
      <formula>AND($L15&gt;0.08,$L15&lt;0.15)</formula>
    </cfRule>
  </conditionalFormatting>
  <conditionalFormatting sqref="H15">
    <cfRule type="expression" dxfId="11391" priority="2099">
      <formula>$L15&gt;0.15</formula>
    </cfRule>
    <cfRule type="expression" dxfId="11390" priority="2100">
      <formula>AND($L15&gt;0.08,$L15&lt;0.15)</formula>
    </cfRule>
  </conditionalFormatting>
  <conditionalFormatting sqref="H15">
    <cfRule type="expression" dxfId="11389" priority="2097">
      <formula>$L15&gt;0.15</formula>
    </cfRule>
    <cfRule type="expression" dxfId="11388" priority="2098">
      <formula>AND($L15&gt;0.08,$L15&lt;0.15)</formula>
    </cfRule>
  </conditionalFormatting>
  <conditionalFormatting sqref="H15">
    <cfRule type="expression" dxfId="11387" priority="2107">
      <formula>$L15&gt;0.15</formula>
    </cfRule>
    <cfRule type="expression" dxfId="11386" priority="2108">
      <formula>AND($L15&gt;0.08,$L15&lt;0.15)</formula>
    </cfRule>
  </conditionalFormatting>
  <conditionalFormatting sqref="H12">
    <cfRule type="expression" dxfId="11385" priority="1249">
      <formula>$L12&gt;0.15</formula>
    </cfRule>
    <cfRule type="expression" dxfId="11384" priority="1250">
      <formula>AND($L12&gt;0.08,$L12&lt;0.15)</formula>
    </cfRule>
  </conditionalFormatting>
  <conditionalFormatting sqref="H12">
    <cfRule type="expression" dxfId="11383" priority="1251">
      <formula>$L12&gt;0.15</formula>
    </cfRule>
    <cfRule type="expression" dxfId="11382" priority="1252">
      <formula>AND($L12&gt;0.08,$L12&lt;0.15)</formula>
    </cfRule>
  </conditionalFormatting>
  <conditionalFormatting sqref="H12">
    <cfRule type="expression" dxfId="11381" priority="1247">
      <formula>$L12&gt;0.15</formula>
    </cfRule>
    <cfRule type="expression" dxfId="11380" priority="1248">
      <formula>AND($L12&gt;0.08,$L12&lt;0.15)</formula>
    </cfRule>
  </conditionalFormatting>
  <conditionalFormatting sqref="H8">
    <cfRule type="expression" dxfId="11379" priority="1297">
      <formula>$L8&gt;0.15</formula>
    </cfRule>
    <cfRule type="expression" dxfId="11378" priority="1298">
      <formula>AND($L8&gt;0.08,$L8&lt;0.15)</formula>
    </cfRule>
  </conditionalFormatting>
  <conditionalFormatting sqref="H8">
    <cfRule type="expression" dxfId="11377" priority="1299">
      <formula>$L8&gt;0.15</formula>
    </cfRule>
    <cfRule type="expression" dxfId="11376" priority="1300">
      <formula>AND($L8&gt;0.08,$L8&lt;0.15)</formula>
    </cfRule>
  </conditionalFormatting>
  <conditionalFormatting sqref="H8">
    <cfRule type="expression" dxfId="11375" priority="1293">
      <formula>$L8&gt;0.15</formula>
    </cfRule>
    <cfRule type="expression" dxfId="11374" priority="1294">
      <formula>AND($L8&gt;0.08,$L8&lt;0.15)</formula>
    </cfRule>
  </conditionalFormatting>
  <conditionalFormatting sqref="AD9">
    <cfRule type="expression" dxfId="11373" priority="1289">
      <formula>$L9&gt;0.15</formula>
    </cfRule>
    <cfRule type="expression" dxfId="11372" priority="1290">
      <formula>AND($L9&gt;0.08,$L9&lt;0.15)</formula>
    </cfRule>
  </conditionalFormatting>
  <conditionalFormatting sqref="AE9">
    <cfRule type="expression" dxfId="11371" priority="1287">
      <formula>$L9&gt;0.15</formula>
    </cfRule>
    <cfRule type="expression" dxfId="11370" priority="1288">
      <formula>AND($L9&gt;0.08,$L9&lt;0.15)</formula>
    </cfRule>
  </conditionalFormatting>
  <conditionalFormatting sqref="AE9">
    <cfRule type="expression" dxfId="11369" priority="1285">
      <formula>$L9&gt;0.15</formula>
    </cfRule>
    <cfRule type="expression" dxfId="11368" priority="1286">
      <formula>AND($L9&gt;0.08,$L9&lt;0.15)</formula>
    </cfRule>
  </conditionalFormatting>
  <conditionalFormatting sqref="H8">
    <cfRule type="expression" dxfId="11367" priority="1295">
      <formula>$L8&gt;0.15</formula>
    </cfRule>
    <cfRule type="expression" dxfId="11366" priority="1296">
      <formula>AND($L8&gt;0.08,$L8&lt;0.15)</formula>
    </cfRule>
  </conditionalFormatting>
  <conditionalFormatting sqref="H8">
    <cfRule type="expression" dxfId="11365" priority="1291">
      <formula>$L8&gt;0.15</formula>
    </cfRule>
    <cfRule type="expression" dxfId="11364" priority="1292">
      <formula>AND($L8&gt;0.08,$L8&lt;0.15)</formula>
    </cfRule>
  </conditionalFormatting>
  <conditionalFormatting sqref="AE15">
    <cfRule type="expression" dxfId="11363" priority="1269">
      <formula>$L15&gt;0.15</formula>
    </cfRule>
    <cfRule type="expression" dxfId="11362" priority="1270">
      <formula>AND($L15&gt;0.08,$L15&lt;0.15)</formula>
    </cfRule>
  </conditionalFormatting>
  <conditionalFormatting sqref="AE16">
    <cfRule type="expression" dxfId="11361" priority="1267">
      <formula>$L16&gt;0.15</formula>
    </cfRule>
    <cfRule type="expression" dxfId="11360" priority="1268">
      <formula>AND($L16&gt;0.08,$L16&lt;0.15)</formula>
    </cfRule>
  </conditionalFormatting>
  <conditionalFormatting sqref="AE16">
    <cfRule type="expression" dxfId="11359" priority="1265">
      <formula>$L16&gt;0.15</formula>
    </cfRule>
    <cfRule type="expression" dxfId="11358" priority="1266">
      <formula>AND($L16&gt;0.08,$L16&lt;0.15)</formula>
    </cfRule>
  </conditionalFormatting>
  <conditionalFormatting sqref="AE14">
    <cfRule type="expression" dxfId="11357" priority="1273">
      <formula>$L14&gt;0.15</formula>
    </cfRule>
    <cfRule type="expression" dxfId="11356" priority="1274">
      <formula>AND($L14&gt;0.08,$L14&lt;0.15)</formula>
    </cfRule>
  </conditionalFormatting>
  <conditionalFormatting sqref="AE14">
    <cfRule type="expression" dxfId="11355" priority="1275">
      <formula>$L14&gt;0.15</formula>
    </cfRule>
    <cfRule type="expression" dxfId="11354" priority="1276">
      <formula>AND($L14&gt;0.08,$L14&lt;0.15)</formula>
    </cfRule>
  </conditionalFormatting>
  <conditionalFormatting sqref="AE15">
    <cfRule type="expression" dxfId="11353" priority="1271">
      <formula>$L15&gt;0.15</formula>
    </cfRule>
    <cfRule type="expression" dxfId="11352" priority="1272">
      <formula>AND($L15&gt;0.08,$L15&lt;0.15)</formula>
    </cfRule>
  </conditionalFormatting>
  <conditionalFormatting sqref="AE13">
    <cfRule type="expression" dxfId="11351" priority="1277">
      <formula>$L13&gt;0.15</formula>
    </cfRule>
    <cfRule type="expression" dxfId="11350" priority="1278">
      <formula>AND($L13&gt;0.08,$L13&lt;0.15)</formula>
    </cfRule>
  </conditionalFormatting>
  <conditionalFormatting sqref="AE11">
    <cfRule type="expression" dxfId="11349" priority="1281">
      <formula>$L11&gt;0.15</formula>
    </cfRule>
    <cfRule type="expression" dxfId="11348" priority="1282">
      <formula>AND($L11&gt;0.08,$L11&lt;0.15)</formula>
    </cfRule>
  </conditionalFormatting>
  <conditionalFormatting sqref="AE11">
    <cfRule type="expression" dxfId="11347" priority="1283">
      <formula>$L11&gt;0.15</formula>
    </cfRule>
    <cfRule type="expression" dxfId="11346" priority="1284">
      <formula>AND($L11&gt;0.08,$L11&lt;0.15)</formula>
    </cfRule>
  </conditionalFormatting>
  <conditionalFormatting sqref="AE13">
    <cfRule type="expression" dxfId="11345" priority="1279">
      <formula>$L13&gt;0.15</formula>
    </cfRule>
    <cfRule type="expression" dxfId="11344" priority="1280">
      <formula>AND($L13&gt;0.08,$L13&lt;0.15)</formula>
    </cfRule>
  </conditionalFormatting>
  <conditionalFormatting sqref="AE17">
    <cfRule type="expression" dxfId="11343" priority="1263">
      <formula>$L17&gt;0.15</formula>
    </cfRule>
    <cfRule type="expression" dxfId="11342" priority="1264">
      <formula>AND($L17&gt;0.08,$L17&lt;0.15)</formula>
    </cfRule>
  </conditionalFormatting>
  <conditionalFormatting sqref="AE17">
    <cfRule type="expression" dxfId="11341" priority="1261">
      <formula>$L17&gt;0.15</formula>
    </cfRule>
    <cfRule type="expression" dxfId="11340" priority="1262">
      <formula>AND($L17&gt;0.08,$L17&lt;0.15)</formula>
    </cfRule>
  </conditionalFormatting>
  <conditionalFormatting sqref="AE18">
    <cfRule type="expression" dxfId="11339" priority="1259">
      <formula>$L18&gt;0.15</formula>
    </cfRule>
    <cfRule type="expression" dxfId="11338" priority="1260">
      <formula>AND($L18&gt;0.08,$L18&lt;0.15)</formula>
    </cfRule>
  </conditionalFormatting>
  <conditionalFormatting sqref="AE18">
    <cfRule type="expression" dxfId="11337" priority="1257">
      <formula>$L18&gt;0.15</formula>
    </cfRule>
    <cfRule type="expression" dxfId="11336" priority="1258">
      <formula>AND($L18&gt;0.08,$L18&lt;0.15)</formula>
    </cfRule>
  </conditionalFormatting>
  <conditionalFormatting sqref="AE19">
    <cfRule type="expression" dxfId="11335" priority="1255">
      <formula>$L19&gt;0.15</formula>
    </cfRule>
    <cfRule type="expression" dxfId="11334" priority="1256">
      <formula>AND($L19&gt;0.08,$L19&lt;0.15)</formula>
    </cfRule>
  </conditionalFormatting>
  <conditionalFormatting sqref="AE19">
    <cfRule type="expression" dxfId="11333" priority="1253">
      <formula>$L19&gt;0.15</formula>
    </cfRule>
    <cfRule type="expression" dxfId="11332" priority="1254">
      <formula>AND($L19&gt;0.08,$L19&lt;0.15)</formula>
    </cfRule>
  </conditionalFormatting>
  <conditionalFormatting sqref="E12">
    <cfRule type="expression" dxfId="11331" priority="1231">
      <formula>$L12&gt;0.15</formula>
    </cfRule>
    <cfRule type="expression" dxfId="11330" priority="1232">
      <formula>AND($L12&gt;0.08,$L12&lt;0.15)</formula>
    </cfRule>
  </conditionalFormatting>
  <conditionalFormatting sqref="E12">
    <cfRule type="expression" dxfId="11329" priority="1229">
      <formula>$L12&gt;0.15</formula>
    </cfRule>
    <cfRule type="expression" dxfId="11328" priority="1230">
      <formula>AND($L12&gt;0.08,$L12&lt;0.15)</formula>
    </cfRule>
  </conditionalFormatting>
  <conditionalFormatting sqref="E12">
    <cfRule type="expression" dxfId="11327" priority="1233">
      <formula>$L12&gt;0.15</formula>
    </cfRule>
    <cfRule type="expression" dxfId="11326" priority="1234">
      <formula>AND($L12&gt;0.08,$L12&lt;0.15)</formula>
    </cfRule>
  </conditionalFormatting>
  <conditionalFormatting sqref="E12">
    <cfRule type="expression" dxfId="11325" priority="1227">
      <formula>$L12&gt;0.15</formula>
    </cfRule>
    <cfRule type="expression" dxfId="11324" priority="1228">
      <formula>AND($L12&gt;0.08,$L12&lt;0.15)</formula>
    </cfRule>
  </conditionalFormatting>
  <conditionalFormatting sqref="E12">
    <cfRule type="expression" dxfId="11323" priority="1223">
      <formula>$L12&gt;0.15</formula>
    </cfRule>
    <cfRule type="expression" dxfId="11322" priority="1224">
      <formula>AND($L12&gt;0.08,$L12&lt;0.15)</formula>
    </cfRule>
  </conditionalFormatting>
  <conditionalFormatting sqref="E12">
    <cfRule type="expression" dxfId="11321" priority="1225">
      <formula>$L12&gt;0.15</formula>
    </cfRule>
    <cfRule type="expression" dxfId="11320" priority="1226">
      <formula>AND($L12&gt;0.08,$L12&lt;0.15)</formula>
    </cfRule>
  </conditionalFormatting>
  <conditionalFormatting sqref="H12">
    <cfRule type="expression" dxfId="11319" priority="1239">
      <formula>$L12&gt;0.15</formula>
    </cfRule>
    <cfRule type="expression" dxfId="11318" priority="1240">
      <formula>AND($L12&gt;0.08,$L12&lt;0.15)</formula>
    </cfRule>
  </conditionalFormatting>
  <conditionalFormatting sqref="H12">
    <cfRule type="expression" dxfId="11317" priority="1237">
      <formula>$L12&gt;0.15</formula>
    </cfRule>
    <cfRule type="expression" dxfId="11316" priority="1238">
      <formula>AND($L12&gt;0.08,$L12&lt;0.15)</formula>
    </cfRule>
  </conditionalFormatting>
  <conditionalFormatting sqref="E12">
    <cfRule type="expression" dxfId="11315" priority="1235">
      <formula>$L12&gt;0.15</formula>
    </cfRule>
    <cfRule type="expression" dxfId="11314" priority="1236">
      <formula>AND($L12&gt;0.08,$L12&lt;0.15)</formula>
    </cfRule>
  </conditionalFormatting>
  <conditionalFormatting sqref="H12">
    <cfRule type="expression" dxfId="11313" priority="1241">
      <formula>$L12&gt;0.15</formula>
    </cfRule>
    <cfRule type="expression" dxfId="11312" priority="1242">
      <formula>AND($L12&gt;0.08,$L12&lt;0.15)</formula>
    </cfRule>
  </conditionalFormatting>
  <conditionalFormatting sqref="H12">
    <cfRule type="expression" dxfId="11311" priority="1243">
      <formula>$L12&gt;0.15</formula>
    </cfRule>
    <cfRule type="expression" dxfId="11310" priority="1244">
      <formula>AND($L12&gt;0.08,$L12&lt;0.15)</formula>
    </cfRule>
  </conditionalFormatting>
  <conditionalFormatting sqref="H15">
    <cfRule type="expression" dxfId="11309" priority="2105">
      <formula>$L15&gt;0.15</formula>
    </cfRule>
    <cfRule type="expression" dxfId="11308" priority="2106">
      <formula>AND($L15&gt;0.08,$L15&lt;0.15)</formula>
    </cfRule>
  </conditionalFormatting>
  <conditionalFormatting sqref="H15">
    <cfRule type="expression" dxfId="11307" priority="2103">
      <formula>$L15&gt;0.15</formula>
    </cfRule>
    <cfRule type="expression" dxfId="11306" priority="2104">
      <formula>AND($L15&gt;0.08,$L15&lt;0.15)</formula>
    </cfRule>
  </conditionalFormatting>
  <conditionalFormatting sqref="H15">
    <cfRule type="expression" dxfId="11305" priority="2101">
      <formula>$L15&gt;0.15</formula>
    </cfRule>
    <cfRule type="expression" dxfId="11304" priority="2102">
      <formula>AND($L15&gt;0.08,$L15&lt;0.15)</formula>
    </cfRule>
  </conditionalFormatting>
  <conditionalFormatting sqref="H15">
    <cfRule type="expression" dxfId="11303" priority="2095">
      <formula>$L15&gt;0.15</formula>
    </cfRule>
    <cfRule type="expression" dxfId="11302" priority="2096">
      <formula>AND($L15&gt;0.08,$L15&lt;0.15)</formula>
    </cfRule>
  </conditionalFormatting>
  <conditionalFormatting sqref="H15">
    <cfRule type="expression" dxfId="11301" priority="2093">
      <formula>$L15&gt;0.15</formula>
    </cfRule>
    <cfRule type="expression" dxfId="11300" priority="2094">
      <formula>AND($L15&gt;0.08,$L15&lt;0.15)</formula>
    </cfRule>
  </conditionalFormatting>
  <conditionalFormatting sqref="H17">
    <cfRule type="expression" dxfId="11299" priority="2091">
      <formula>$L17&gt;0.15</formula>
    </cfRule>
    <cfRule type="expression" dxfId="11298" priority="2092">
      <formula>AND($L17&gt;0.08,$L17&lt;0.15)</formula>
    </cfRule>
  </conditionalFormatting>
  <conditionalFormatting sqref="H17">
    <cfRule type="expression" dxfId="11297" priority="2089">
      <formula>$L17&gt;0.15</formula>
    </cfRule>
    <cfRule type="expression" dxfId="11296" priority="2090">
      <formula>AND($L17&gt;0.08,$L17&lt;0.15)</formula>
    </cfRule>
  </conditionalFormatting>
  <conditionalFormatting sqref="H17">
    <cfRule type="expression" dxfId="11295" priority="2087">
      <formula>$L17&gt;0.15</formula>
    </cfRule>
    <cfRule type="expression" dxfId="11294" priority="2088">
      <formula>AND($L17&gt;0.08,$L17&lt;0.15)</formula>
    </cfRule>
  </conditionalFormatting>
  <conditionalFormatting sqref="H17">
    <cfRule type="expression" dxfId="11293" priority="2085">
      <formula>$L17&gt;0.15</formula>
    </cfRule>
    <cfRule type="expression" dxfId="11292" priority="2086">
      <formula>AND($L17&gt;0.08,$L17&lt;0.15)</formula>
    </cfRule>
  </conditionalFormatting>
  <conditionalFormatting sqref="H17">
    <cfRule type="expression" dxfId="11291" priority="2083">
      <formula>$L17&gt;0.15</formula>
    </cfRule>
    <cfRule type="expression" dxfId="11290" priority="2084">
      <formula>AND($L17&gt;0.08,$L17&lt;0.15)</formula>
    </cfRule>
  </conditionalFormatting>
  <conditionalFormatting sqref="H17">
    <cfRule type="expression" dxfId="11289" priority="2081">
      <formula>$L17&gt;0.15</formula>
    </cfRule>
    <cfRule type="expression" dxfId="11288" priority="2082">
      <formula>AND($L17&gt;0.08,$L17&lt;0.15)</formula>
    </cfRule>
  </conditionalFormatting>
  <conditionalFormatting sqref="H17">
    <cfRule type="expression" dxfId="11287" priority="2079">
      <formula>$L17&gt;0.15</formula>
    </cfRule>
    <cfRule type="expression" dxfId="11286" priority="2080">
      <formula>AND($L17&gt;0.08,$L17&lt;0.15)</formula>
    </cfRule>
  </conditionalFormatting>
  <conditionalFormatting sqref="H17">
    <cfRule type="expression" dxfId="11285" priority="2077">
      <formula>$L17&gt;0.15</formula>
    </cfRule>
    <cfRule type="expression" dxfId="11284" priority="2078">
      <formula>AND($L17&gt;0.08,$L17&lt;0.15)</formula>
    </cfRule>
  </conditionalFormatting>
  <conditionalFormatting sqref="AD18:AD19">
    <cfRule type="expression" dxfId="11283" priority="2075">
      <formula>$L18&gt;0.15</formula>
    </cfRule>
    <cfRule type="expression" dxfId="11282" priority="2076">
      <formula>AND($L18&gt;0.08,$L18&lt;0.15)</formula>
    </cfRule>
  </conditionalFormatting>
  <conditionalFormatting sqref="AD18:AD19">
    <cfRule type="expression" dxfId="11281" priority="2073">
      <formula>$L18&gt;0.15</formula>
    </cfRule>
    <cfRule type="expression" dxfId="11280" priority="2074">
      <formula>AND($L18&gt;0.08,$L18&lt;0.15)</formula>
    </cfRule>
  </conditionalFormatting>
  <conditionalFormatting sqref="G14">
    <cfRule type="expression" dxfId="11279" priority="1181">
      <formula>$L14&gt;0.15</formula>
    </cfRule>
    <cfRule type="expression" dxfId="11278" priority="1182">
      <formula>AND($L14&gt;0.08,$L14&lt;0.15)</formula>
    </cfRule>
  </conditionalFormatting>
  <conditionalFormatting sqref="E14">
    <cfRule type="expression" dxfId="11277" priority="1179">
      <formula>$L14&gt;0.15</formula>
    </cfRule>
    <cfRule type="expression" dxfId="11276" priority="1180">
      <formula>AND($L14&gt;0.08,$L14&lt;0.15)</formula>
    </cfRule>
  </conditionalFormatting>
  <conditionalFormatting sqref="AD23">
    <cfRule type="expression" dxfId="11275" priority="2065">
      <formula>$L23&gt;0.15</formula>
    </cfRule>
    <cfRule type="expression" dxfId="11274" priority="2066">
      <formula>AND($L23&gt;0.08,$L23&lt;0.15)</formula>
    </cfRule>
  </conditionalFormatting>
  <conditionalFormatting sqref="AD23">
    <cfRule type="expression" dxfId="11273" priority="2063">
      <formula>$L23&gt;0.15</formula>
    </cfRule>
    <cfRule type="expression" dxfId="11272" priority="2064">
      <formula>AND($L23&gt;0.08,$L23&lt;0.15)</formula>
    </cfRule>
  </conditionalFormatting>
  <conditionalFormatting sqref="AC25">
    <cfRule type="expression" dxfId="11271" priority="2061">
      <formula>$L25&gt;0.15</formula>
    </cfRule>
    <cfRule type="expression" dxfId="11270" priority="2062">
      <formula>AND($L25&gt;0.08,$L25&lt;0.15)</formula>
    </cfRule>
  </conditionalFormatting>
  <conditionalFormatting sqref="AB25">
    <cfRule type="expression" dxfId="11269" priority="2059">
      <formula>$L25&gt;0.15</formula>
    </cfRule>
    <cfRule type="expression" dxfId="11268" priority="2060">
      <formula>AND($L25&gt;0.08,$L25&lt;0.15)</formula>
    </cfRule>
  </conditionalFormatting>
  <conditionalFormatting sqref="AB25">
    <cfRule type="expression" dxfId="11267" priority="2057">
      <formula>$L25&gt;0.15</formula>
    </cfRule>
    <cfRule type="expression" dxfId="11266" priority="2058">
      <formula>AND($L25&gt;0.08,$L25&lt;0.15)</formula>
    </cfRule>
  </conditionalFormatting>
  <conditionalFormatting sqref="AA25">
    <cfRule type="expression" dxfId="11265" priority="2055">
      <formula>$L25&gt;0.15</formula>
    </cfRule>
    <cfRule type="expression" dxfId="11264" priority="2056">
      <formula>AND($L25&gt;0.08,$L25&lt;0.15)</formula>
    </cfRule>
  </conditionalFormatting>
  <conditionalFormatting sqref="AD25">
    <cfRule type="expression" dxfId="11263" priority="2049">
      <formula>$L25&gt;0.15</formula>
    </cfRule>
    <cfRule type="expression" dxfId="11262" priority="2050">
      <formula>AND($L25&gt;0.08,$L25&lt;0.15)</formula>
    </cfRule>
  </conditionalFormatting>
  <conditionalFormatting sqref="AD25">
    <cfRule type="expression" dxfId="11261" priority="2047">
      <formula>$L25&gt;0.15</formula>
    </cfRule>
    <cfRule type="expression" dxfId="11260" priority="2048">
      <formula>AND($L25&gt;0.08,$L25&lt;0.15)</formula>
    </cfRule>
  </conditionalFormatting>
  <conditionalFormatting sqref="H8">
    <cfRule type="expression" dxfId="11259" priority="1305">
      <formula>$L8&gt;0.15</formula>
    </cfRule>
    <cfRule type="expression" dxfId="11258" priority="1306">
      <formula>AND($L8&gt;0.08,$L8&lt;0.15)</formula>
    </cfRule>
  </conditionalFormatting>
  <conditionalFormatting sqref="D8">
    <cfRule type="expression" dxfId="11257" priority="1307">
      <formula>$L8&gt;0.15</formula>
    </cfRule>
    <cfRule type="expression" dxfId="11256" priority="1308">
      <formula>AND($L8&gt;0.08,$L8&lt;0.15)</formula>
    </cfRule>
  </conditionalFormatting>
  <conditionalFormatting sqref="F18">
    <cfRule type="expression" dxfId="11255" priority="2029">
      <formula>$L18&gt;0.15</formula>
    </cfRule>
    <cfRule type="expression" dxfId="11254" priority="2030">
      <formula>AND($L18&gt;0.08,$L18&lt;0.15)</formula>
    </cfRule>
  </conditionalFormatting>
  <conditionalFormatting sqref="F18">
    <cfRule type="expression" dxfId="11253" priority="2031">
      <formula>$L18&gt;0.15</formula>
    </cfRule>
    <cfRule type="expression" dxfId="11252" priority="2032">
      <formula>AND($L18&gt;0.08,$L18&lt;0.15)</formula>
    </cfRule>
  </conditionalFormatting>
  <conditionalFormatting sqref="F18">
    <cfRule type="expression" dxfId="11251" priority="2025">
      <formula>$L18&gt;0.15</formula>
    </cfRule>
    <cfRule type="expression" dxfId="11250" priority="2026">
      <formula>AND($L18&gt;0.08,$L18&lt;0.15)</formula>
    </cfRule>
  </conditionalFormatting>
  <conditionalFormatting sqref="F18">
    <cfRule type="expression" dxfId="11249" priority="2021">
      <formula>$L18&gt;0.15</formula>
    </cfRule>
    <cfRule type="expression" dxfId="11248" priority="2022">
      <formula>AND($L18&gt;0.08,$L18&lt;0.15)</formula>
    </cfRule>
  </conditionalFormatting>
  <conditionalFormatting sqref="F18">
    <cfRule type="expression" dxfId="11247" priority="2019">
      <formula>$L18&gt;0.15</formula>
    </cfRule>
    <cfRule type="expression" dxfId="11246" priority="2020">
      <formula>AND($L18&gt;0.08,$L18&lt;0.15)</formula>
    </cfRule>
  </conditionalFormatting>
  <conditionalFormatting sqref="F18">
    <cfRule type="expression" dxfId="11245" priority="2017">
      <formula>$L18&gt;0.15</formula>
    </cfRule>
    <cfRule type="expression" dxfId="11244" priority="2018">
      <formula>AND($L18&gt;0.08,$L18&lt;0.15)</formula>
    </cfRule>
  </conditionalFormatting>
  <conditionalFormatting sqref="F18">
    <cfRule type="expression" dxfId="11243" priority="2027">
      <formula>$L18&gt;0.15</formula>
    </cfRule>
    <cfRule type="expression" dxfId="11242" priority="2028">
      <formula>AND($L18&gt;0.08,$L18&lt;0.15)</formula>
    </cfRule>
  </conditionalFormatting>
  <conditionalFormatting sqref="F18">
    <cfRule type="expression" dxfId="11241" priority="2023">
      <formula>$L18&gt;0.15</formula>
    </cfRule>
    <cfRule type="expression" dxfId="11240" priority="2024">
      <formula>AND($L18&gt;0.08,$L18&lt;0.15)</formula>
    </cfRule>
  </conditionalFormatting>
  <conditionalFormatting sqref="G18">
    <cfRule type="expression" dxfId="11239" priority="2001">
      <formula>$L18&gt;0.15</formula>
    </cfRule>
    <cfRule type="expression" dxfId="11238" priority="2002">
      <formula>AND($L18&gt;0.08,$L18&lt;0.15)</formula>
    </cfRule>
  </conditionalFormatting>
  <conditionalFormatting sqref="G18">
    <cfRule type="expression" dxfId="11237" priority="1999">
      <formula>$L18&gt;0.15</formula>
    </cfRule>
    <cfRule type="expression" dxfId="11236" priority="2000">
      <formula>AND($L18&gt;0.08,$L18&lt;0.15)</formula>
    </cfRule>
  </conditionalFormatting>
  <conditionalFormatting sqref="H18">
    <cfRule type="expression" dxfId="11235" priority="1997">
      <formula>$L18&gt;0.15</formula>
    </cfRule>
    <cfRule type="expression" dxfId="11234" priority="1998">
      <formula>AND($L18&gt;0.08,$L18&lt;0.15)</formula>
    </cfRule>
  </conditionalFormatting>
  <conditionalFormatting sqref="G18">
    <cfRule type="expression" dxfId="11233" priority="2005">
      <formula>$L18&gt;0.15</formula>
    </cfRule>
    <cfRule type="expression" dxfId="11232" priority="2006">
      <formula>AND($L18&gt;0.08,$L18&lt;0.15)</formula>
    </cfRule>
  </conditionalFormatting>
  <conditionalFormatting sqref="G18">
    <cfRule type="expression" dxfId="11231" priority="2007">
      <formula>$L18&gt;0.15</formula>
    </cfRule>
    <cfRule type="expression" dxfId="11230" priority="2008">
      <formula>AND($L18&gt;0.08,$L18&lt;0.15)</formula>
    </cfRule>
  </conditionalFormatting>
  <conditionalFormatting sqref="G18">
    <cfRule type="expression" dxfId="11229" priority="2003">
      <formula>$L18&gt;0.15</formula>
    </cfRule>
    <cfRule type="expression" dxfId="11228" priority="2004">
      <formula>AND($L18&gt;0.08,$L18&lt;0.15)</formula>
    </cfRule>
  </conditionalFormatting>
  <conditionalFormatting sqref="G18">
    <cfRule type="expression" dxfId="11227" priority="2009">
      <formula>$L18&gt;0.15</formula>
    </cfRule>
    <cfRule type="expression" dxfId="11226" priority="2010">
      <formula>AND($L18&gt;0.08,$L18&lt;0.15)</formula>
    </cfRule>
  </conditionalFormatting>
  <conditionalFormatting sqref="G18">
    <cfRule type="expression" dxfId="11225" priority="2013">
      <formula>$L18&gt;0.15</formula>
    </cfRule>
    <cfRule type="expression" dxfId="11224" priority="2014">
      <formula>AND($L18&gt;0.08,$L18&lt;0.15)</formula>
    </cfRule>
  </conditionalFormatting>
  <conditionalFormatting sqref="F18">
    <cfRule type="expression" dxfId="11223" priority="2015">
      <formula>$L18&gt;0.15</formula>
    </cfRule>
    <cfRule type="expression" dxfId="11222" priority="2016">
      <formula>AND($L18&gt;0.08,$L18&lt;0.15)</formula>
    </cfRule>
  </conditionalFormatting>
  <conditionalFormatting sqref="G18">
    <cfRule type="expression" dxfId="11221" priority="2011">
      <formula>$L18&gt;0.15</formula>
    </cfRule>
    <cfRule type="expression" dxfId="11220" priority="2012">
      <formula>AND($L18&gt;0.08,$L18&lt;0.15)</formula>
    </cfRule>
  </conditionalFormatting>
  <conditionalFormatting sqref="H18">
    <cfRule type="expression" dxfId="11219" priority="1995">
      <formula>$L18&gt;0.15</formula>
    </cfRule>
    <cfRule type="expression" dxfId="11218" priority="1996">
      <formula>AND($L18&gt;0.08,$L18&lt;0.15)</formula>
    </cfRule>
  </conditionalFormatting>
  <conditionalFormatting sqref="H18">
    <cfRule type="expression" dxfId="11217" priority="1993">
      <formula>$L18&gt;0.15</formula>
    </cfRule>
    <cfRule type="expression" dxfId="11216" priority="1994">
      <formula>AND($L18&gt;0.08,$L18&lt;0.15)</formula>
    </cfRule>
  </conditionalFormatting>
  <conditionalFormatting sqref="H18">
    <cfRule type="expression" dxfId="11215" priority="1991">
      <formula>$L18&gt;0.15</formula>
    </cfRule>
    <cfRule type="expression" dxfId="11214" priority="1992">
      <formula>AND($L18&gt;0.08,$L18&lt;0.15)</formula>
    </cfRule>
  </conditionalFormatting>
  <conditionalFormatting sqref="H18">
    <cfRule type="expression" dxfId="11213" priority="1989">
      <formula>$L18&gt;0.15</formula>
    </cfRule>
    <cfRule type="expression" dxfId="11212" priority="1990">
      <formula>AND($L18&gt;0.08,$L18&lt;0.15)</formula>
    </cfRule>
  </conditionalFormatting>
  <conditionalFormatting sqref="H18">
    <cfRule type="expression" dxfId="11211" priority="1987">
      <formula>$L18&gt;0.15</formula>
    </cfRule>
    <cfRule type="expression" dxfId="11210" priority="1988">
      <formula>AND($L18&gt;0.08,$L18&lt;0.15)</formula>
    </cfRule>
  </conditionalFormatting>
  <conditionalFormatting sqref="H18">
    <cfRule type="expression" dxfId="11209" priority="1985">
      <formula>$L18&gt;0.15</formula>
    </cfRule>
    <cfRule type="expression" dxfId="11208" priority="1986">
      <formula>AND($L18&gt;0.08,$L18&lt;0.15)</formula>
    </cfRule>
  </conditionalFormatting>
  <conditionalFormatting sqref="H18">
    <cfRule type="expression" dxfId="11207" priority="1983">
      <formula>$L18&gt;0.15</formula>
    </cfRule>
    <cfRule type="expression" dxfId="11206" priority="1984">
      <formula>AND($L18&gt;0.08,$L18&lt;0.15)</formula>
    </cfRule>
  </conditionalFormatting>
  <conditionalFormatting sqref="E18">
    <cfRule type="expression" dxfId="11205" priority="1981">
      <formula>$L18&gt;0.15</formula>
    </cfRule>
    <cfRule type="expression" dxfId="11204" priority="1982">
      <formula>AND($L18&gt;0.08,$L18&lt;0.15)</formula>
    </cfRule>
  </conditionalFormatting>
  <conditionalFormatting sqref="E18">
    <cfRule type="expression" dxfId="11203" priority="1963">
      <formula>$L18&gt;0.15</formula>
    </cfRule>
    <cfRule type="expression" dxfId="11202" priority="1964">
      <formula>AND($L18&gt;0.08,$L18&lt;0.15)</formula>
    </cfRule>
  </conditionalFormatting>
  <conditionalFormatting sqref="E18">
    <cfRule type="expression" dxfId="11201" priority="1961">
      <formula>$L18&gt;0.15</formula>
    </cfRule>
    <cfRule type="expression" dxfId="11200" priority="1962">
      <formula>AND($L18&gt;0.08,$L18&lt;0.15)</formula>
    </cfRule>
  </conditionalFormatting>
  <conditionalFormatting sqref="E18">
    <cfRule type="expression" dxfId="11199" priority="1965">
      <formula>$L18&gt;0.15</formula>
    </cfRule>
    <cfRule type="expression" dxfId="11198" priority="1966">
      <formula>AND($L18&gt;0.08,$L18&lt;0.15)</formula>
    </cfRule>
  </conditionalFormatting>
  <conditionalFormatting sqref="E18">
    <cfRule type="expression" dxfId="11197" priority="1959">
      <formula>$L18&gt;0.15</formula>
    </cfRule>
    <cfRule type="expression" dxfId="11196" priority="1960">
      <formula>AND($L18&gt;0.08,$L18&lt;0.15)</formula>
    </cfRule>
  </conditionalFormatting>
  <conditionalFormatting sqref="D18">
    <cfRule type="expression" dxfId="11195" priority="1955">
      <formula>$L18&gt;0.15</formula>
    </cfRule>
    <cfRule type="expression" dxfId="11194" priority="1956">
      <formula>AND($L18&gt;0.08,$L18&lt;0.15)</formula>
    </cfRule>
  </conditionalFormatting>
  <conditionalFormatting sqref="E18">
    <cfRule type="expression" dxfId="11193" priority="1957">
      <formula>$L18&gt;0.15</formula>
    </cfRule>
    <cfRule type="expression" dxfId="11192" priority="1958">
      <formula>AND($L18&gt;0.08,$L18&lt;0.15)</formula>
    </cfRule>
  </conditionalFormatting>
  <conditionalFormatting sqref="E18">
    <cfRule type="expression" dxfId="11191" priority="1979">
      <formula>$L18&gt;0.15</formula>
    </cfRule>
    <cfRule type="expression" dxfId="11190" priority="1980">
      <formula>AND($L18&gt;0.08,$L18&lt;0.15)</formula>
    </cfRule>
  </conditionalFormatting>
  <conditionalFormatting sqref="E18">
    <cfRule type="expression" dxfId="11189" priority="1977">
      <formula>$L18&gt;0.15</formula>
    </cfRule>
    <cfRule type="expression" dxfId="11188" priority="1978">
      <formula>AND($L18&gt;0.08,$L18&lt;0.15)</formula>
    </cfRule>
  </conditionalFormatting>
  <conditionalFormatting sqref="E18">
    <cfRule type="expression" dxfId="11187" priority="1971">
      <formula>$L18&gt;0.15</formula>
    </cfRule>
    <cfRule type="expression" dxfId="11186" priority="1972">
      <formula>AND($L18&gt;0.08,$L18&lt;0.15)</formula>
    </cfRule>
  </conditionalFormatting>
  <conditionalFormatting sqref="E18">
    <cfRule type="expression" dxfId="11185" priority="1969">
      <formula>$L18&gt;0.15</formula>
    </cfRule>
    <cfRule type="expression" dxfId="11184" priority="1970">
      <formula>AND($L18&gt;0.08,$L18&lt;0.15)</formula>
    </cfRule>
  </conditionalFormatting>
  <conditionalFormatting sqref="E18">
    <cfRule type="expression" dxfId="11183" priority="1967">
      <formula>$L18&gt;0.15</formula>
    </cfRule>
    <cfRule type="expression" dxfId="11182" priority="1968">
      <formula>AND($L18&gt;0.08,$L18&lt;0.15)</formula>
    </cfRule>
  </conditionalFormatting>
  <conditionalFormatting sqref="E18">
    <cfRule type="expression" dxfId="11181" priority="1973">
      <formula>$L18&gt;0.15</formula>
    </cfRule>
    <cfRule type="expression" dxfId="11180" priority="1974">
      <formula>AND($L18&gt;0.08,$L18&lt;0.15)</formula>
    </cfRule>
  </conditionalFormatting>
  <conditionalFormatting sqref="E18">
    <cfRule type="expression" dxfId="11179" priority="1975">
      <formula>$L18&gt;0.15</formula>
    </cfRule>
    <cfRule type="expression" dxfId="11178" priority="1976">
      <formula>AND($L18&gt;0.08,$L18&lt;0.15)</formula>
    </cfRule>
  </conditionalFormatting>
  <conditionalFormatting sqref="F18">
    <cfRule type="expression" dxfId="11177" priority="2033">
      <formula>$L18&gt;0.15</formula>
    </cfRule>
    <cfRule type="expression" dxfId="11176" priority="2034">
      <formula>AND($L18&gt;0.08,$L18&lt;0.15)</formula>
    </cfRule>
  </conditionalFormatting>
  <conditionalFormatting sqref="AD27">
    <cfRule type="expression" dxfId="11175" priority="1949">
      <formula>$L27&gt;0.15</formula>
    </cfRule>
    <cfRule type="expression" dxfId="11174" priority="1950">
      <formula>AND($L27&gt;0.08,$L27&lt;0.15)</formula>
    </cfRule>
  </conditionalFormatting>
  <conditionalFormatting sqref="AD27">
    <cfRule type="expression" dxfId="11173" priority="1947">
      <formula>$L27&gt;0.15</formula>
    </cfRule>
    <cfRule type="expression" dxfId="11172" priority="1948">
      <formula>AND($L27&gt;0.08,$L27&lt;0.15)</formula>
    </cfRule>
  </conditionalFormatting>
  <conditionalFormatting sqref="F29">
    <cfRule type="expression" dxfId="11171" priority="1937">
      <formula>$L29&gt;0.15</formula>
    </cfRule>
    <cfRule type="expression" dxfId="11170" priority="1938">
      <formula>AND($L29&gt;0.08,$L29&lt;0.15)</formula>
    </cfRule>
  </conditionalFormatting>
  <conditionalFormatting sqref="F29">
    <cfRule type="expression" dxfId="11169" priority="1935">
      <formula>$L29&gt;0.15</formula>
    </cfRule>
    <cfRule type="expression" dxfId="11168" priority="1936">
      <formula>AND($L29&gt;0.08,$L29&lt;0.15)</formula>
    </cfRule>
  </conditionalFormatting>
  <conditionalFormatting sqref="F29">
    <cfRule type="expression" dxfId="11167" priority="1933">
      <formula>$L29&gt;0.15</formula>
    </cfRule>
    <cfRule type="expression" dxfId="11166" priority="1934">
      <formula>AND($L29&gt;0.08,$L29&lt;0.15)</formula>
    </cfRule>
  </conditionalFormatting>
  <conditionalFormatting sqref="F29">
    <cfRule type="expression" dxfId="11165" priority="1925">
      <formula>$L29&gt;0.15</formula>
    </cfRule>
    <cfRule type="expression" dxfId="11164" priority="1926">
      <formula>AND($L29&gt;0.08,$L29&lt;0.15)</formula>
    </cfRule>
  </conditionalFormatting>
  <conditionalFormatting sqref="F29">
    <cfRule type="expression" dxfId="11163" priority="1931">
      <formula>$L29&gt;0.15</formula>
    </cfRule>
    <cfRule type="expression" dxfId="11162" priority="1932">
      <formula>AND($L29&gt;0.08,$L29&lt;0.15)</formula>
    </cfRule>
  </conditionalFormatting>
  <conditionalFormatting sqref="F29">
    <cfRule type="expression" dxfId="11161" priority="1927">
      <formula>$L29&gt;0.15</formula>
    </cfRule>
    <cfRule type="expression" dxfId="11160" priority="1928">
      <formula>AND($L29&gt;0.08,$L29&lt;0.15)</formula>
    </cfRule>
  </conditionalFormatting>
  <conditionalFormatting sqref="F29">
    <cfRule type="expression" dxfId="11159" priority="1929">
      <formula>$L29&gt;0.15</formula>
    </cfRule>
    <cfRule type="expression" dxfId="11158" priority="1930">
      <formula>AND($L29&gt;0.08,$L29&lt;0.15)</formula>
    </cfRule>
  </conditionalFormatting>
  <conditionalFormatting sqref="F29">
    <cfRule type="expression" dxfId="11157" priority="1913">
      <formula>$L29&gt;0.15</formula>
    </cfRule>
    <cfRule type="expression" dxfId="11156" priority="1914">
      <formula>AND($L29&gt;0.08,$L29&lt;0.15)</formula>
    </cfRule>
  </conditionalFormatting>
  <conditionalFormatting sqref="G29">
    <cfRule type="expression" dxfId="11155" priority="1911">
      <formula>$L29&gt;0.15</formula>
    </cfRule>
    <cfRule type="expression" dxfId="11154" priority="1912">
      <formula>AND($L29&gt;0.08,$L29&lt;0.15)</formula>
    </cfRule>
  </conditionalFormatting>
  <conditionalFormatting sqref="G29">
    <cfRule type="expression" dxfId="11153" priority="1909">
      <formula>$L29&gt;0.15</formula>
    </cfRule>
    <cfRule type="expression" dxfId="11152" priority="1910">
      <formula>AND($L29&gt;0.08,$L29&lt;0.15)</formula>
    </cfRule>
  </conditionalFormatting>
  <conditionalFormatting sqref="F29">
    <cfRule type="expression" dxfId="11151" priority="1919">
      <formula>$L29&gt;0.15</formula>
    </cfRule>
    <cfRule type="expression" dxfId="11150" priority="1920">
      <formula>AND($L29&gt;0.08,$L29&lt;0.15)</formula>
    </cfRule>
  </conditionalFormatting>
  <conditionalFormatting sqref="F29">
    <cfRule type="expression" dxfId="11149" priority="1917">
      <formula>$L29&gt;0.15</formula>
    </cfRule>
    <cfRule type="expression" dxfId="11148" priority="1918">
      <formula>AND($L29&gt;0.08,$L29&lt;0.15)</formula>
    </cfRule>
  </conditionalFormatting>
  <conditionalFormatting sqref="F29">
    <cfRule type="expression" dxfId="11147" priority="1923">
      <formula>$L29&gt;0.15</formula>
    </cfRule>
    <cfRule type="expression" dxfId="11146" priority="1924">
      <formula>AND($L29&gt;0.08,$L29&lt;0.15)</formula>
    </cfRule>
  </conditionalFormatting>
  <conditionalFormatting sqref="F29">
    <cfRule type="expression" dxfId="11145" priority="1921">
      <formula>$L29&gt;0.15</formula>
    </cfRule>
    <cfRule type="expression" dxfId="11144" priority="1922">
      <formula>AND($L29&gt;0.08,$L29&lt;0.15)</formula>
    </cfRule>
  </conditionalFormatting>
  <conditionalFormatting sqref="F29">
    <cfRule type="expression" dxfId="11143" priority="1915">
      <formula>$L29&gt;0.15</formula>
    </cfRule>
    <cfRule type="expression" dxfId="11142" priority="1916">
      <formula>AND($L29&gt;0.08,$L29&lt;0.15)</formula>
    </cfRule>
  </conditionalFormatting>
  <conditionalFormatting sqref="E29">
    <cfRule type="expression" dxfId="11141" priority="1901">
      <formula>$L29&gt;0.15</formula>
    </cfRule>
    <cfRule type="expression" dxfId="11140" priority="1902">
      <formula>AND($L29&gt;0.08,$L29&lt;0.15)</formula>
    </cfRule>
  </conditionalFormatting>
  <conditionalFormatting sqref="E29">
    <cfRule type="expression" dxfId="11139" priority="1899">
      <formula>$L29&gt;0.15</formula>
    </cfRule>
    <cfRule type="expression" dxfId="11138" priority="1900">
      <formula>AND($L29&gt;0.08,$L29&lt;0.15)</formula>
    </cfRule>
  </conditionalFormatting>
  <conditionalFormatting sqref="E29">
    <cfRule type="expression" dxfId="11137" priority="1897">
      <formula>$L29&gt;0.15</formula>
    </cfRule>
    <cfRule type="expression" dxfId="11136" priority="1898">
      <formula>AND($L29&gt;0.08,$L29&lt;0.15)</formula>
    </cfRule>
  </conditionalFormatting>
  <conditionalFormatting sqref="E29">
    <cfRule type="expression" dxfId="11135" priority="1889">
      <formula>$L29&gt;0.15</formula>
    </cfRule>
    <cfRule type="expression" dxfId="11134" priority="1890">
      <formula>AND($L29&gt;0.08,$L29&lt;0.15)</formula>
    </cfRule>
  </conditionalFormatting>
  <conditionalFormatting sqref="E29">
    <cfRule type="expression" dxfId="11133" priority="1887">
      <formula>$L29&gt;0.15</formula>
    </cfRule>
    <cfRule type="expression" dxfId="11132" priority="1888">
      <formula>AND($L29&gt;0.08,$L29&lt;0.15)</formula>
    </cfRule>
  </conditionalFormatting>
  <conditionalFormatting sqref="E29">
    <cfRule type="expression" dxfId="11131" priority="1885">
      <formula>$L29&gt;0.15</formula>
    </cfRule>
    <cfRule type="expression" dxfId="11130" priority="1886">
      <formula>AND($L29&gt;0.08,$L29&lt;0.15)</formula>
    </cfRule>
  </conditionalFormatting>
  <conditionalFormatting sqref="E29">
    <cfRule type="expression" dxfId="11129" priority="1905">
      <formula>$L29&gt;0.15</formula>
    </cfRule>
    <cfRule type="expression" dxfId="11128" priority="1906">
      <formula>AND($L29&gt;0.08,$L29&lt;0.15)</formula>
    </cfRule>
  </conditionalFormatting>
  <conditionalFormatting sqref="E29">
    <cfRule type="expression" dxfId="11127" priority="1907">
      <formula>$L29&gt;0.15</formula>
    </cfRule>
    <cfRule type="expression" dxfId="11126" priority="1908">
      <formula>AND($L29&gt;0.08,$L29&lt;0.15)</formula>
    </cfRule>
  </conditionalFormatting>
  <conditionalFormatting sqref="E29">
    <cfRule type="expression" dxfId="11125" priority="1903">
      <formula>$L29&gt;0.15</formula>
    </cfRule>
    <cfRule type="expression" dxfId="11124" priority="1904">
      <formula>AND($L29&gt;0.08,$L29&lt;0.15)</formula>
    </cfRule>
  </conditionalFormatting>
  <conditionalFormatting sqref="E29">
    <cfRule type="expression" dxfId="11123" priority="1895">
      <formula>$L29&gt;0.15</formula>
    </cfRule>
    <cfRule type="expression" dxfId="11122" priority="1896">
      <formula>AND($L29&gt;0.08,$L29&lt;0.15)</formula>
    </cfRule>
  </conditionalFormatting>
  <conditionalFormatting sqref="E29">
    <cfRule type="expression" dxfId="11121" priority="1891">
      <formula>$L29&gt;0.15</formula>
    </cfRule>
    <cfRule type="expression" dxfId="11120" priority="1892">
      <formula>AND($L29&gt;0.08,$L29&lt;0.15)</formula>
    </cfRule>
  </conditionalFormatting>
  <conditionalFormatting sqref="E29">
    <cfRule type="expression" dxfId="11119" priority="1893">
      <formula>$L29&gt;0.15</formula>
    </cfRule>
    <cfRule type="expression" dxfId="11118" priority="1894">
      <formula>AND($L29&gt;0.08,$L29&lt;0.15)</formula>
    </cfRule>
  </conditionalFormatting>
  <conditionalFormatting sqref="E29">
    <cfRule type="expression" dxfId="11117" priority="1883">
      <formula>$L29&gt;0.15</formula>
    </cfRule>
    <cfRule type="expression" dxfId="11116" priority="1884">
      <formula>AND($L29&gt;0.08,$L29&lt;0.15)</formula>
    </cfRule>
  </conditionalFormatting>
  <conditionalFormatting sqref="H29">
    <cfRule type="expression" dxfId="11115" priority="1875">
      <formula>$L29&gt;0.15</formula>
    </cfRule>
    <cfRule type="expression" dxfId="11114" priority="1876">
      <formula>AND($L29&gt;0.08,$L29&lt;0.15)</formula>
    </cfRule>
  </conditionalFormatting>
  <conditionalFormatting sqref="H29">
    <cfRule type="expression" dxfId="11113" priority="1873">
      <formula>$L29&gt;0.15</formula>
    </cfRule>
    <cfRule type="expression" dxfId="11112" priority="1874">
      <formula>AND($L29&gt;0.08,$L29&lt;0.15)</formula>
    </cfRule>
  </conditionalFormatting>
  <conditionalFormatting sqref="H29">
    <cfRule type="expression" dxfId="11111" priority="1871">
      <formula>$L29&gt;0.15</formula>
    </cfRule>
    <cfRule type="expression" dxfId="11110" priority="1872">
      <formula>AND($L29&gt;0.08,$L29&lt;0.15)</formula>
    </cfRule>
  </conditionalFormatting>
  <conditionalFormatting sqref="H29">
    <cfRule type="expression" dxfId="11109" priority="1879">
      <formula>$L29&gt;0.15</formula>
    </cfRule>
    <cfRule type="expression" dxfId="11108" priority="1880">
      <formula>AND($L29&gt;0.08,$L29&lt;0.15)</formula>
    </cfRule>
  </conditionalFormatting>
  <conditionalFormatting sqref="D29">
    <cfRule type="expression" dxfId="11107" priority="1881">
      <formula>$L29&gt;0.15</formula>
    </cfRule>
    <cfRule type="expression" dxfId="11106" priority="1882">
      <formula>AND($L29&gt;0.08,$L29&lt;0.15)</formula>
    </cfRule>
  </conditionalFormatting>
  <conditionalFormatting sqref="H29">
    <cfRule type="expression" dxfId="11105" priority="1877">
      <formula>$L29&gt;0.15</formula>
    </cfRule>
    <cfRule type="expression" dxfId="11104" priority="1878">
      <formula>AND($L29&gt;0.08,$L29&lt;0.15)</formula>
    </cfRule>
  </conditionalFormatting>
  <conditionalFormatting sqref="H29">
    <cfRule type="expression" dxfId="11103" priority="1869">
      <formula>$L29&gt;0.15</formula>
    </cfRule>
    <cfRule type="expression" dxfId="11102" priority="1870">
      <formula>AND($L29&gt;0.08,$L29&lt;0.15)</formula>
    </cfRule>
  </conditionalFormatting>
  <conditionalFormatting sqref="H29">
    <cfRule type="expression" dxfId="11101" priority="1865">
      <formula>$L29&gt;0.15</formula>
    </cfRule>
    <cfRule type="expression" dxfId="11100" priority="1866">
      <formula>AND($L29&gt;0.08,$L29&lt;0.15)</formula>
    </cfRule>
  </conditionalFormatting>
  <conditionalFormatting sqref="H29">
    <cfRule type="expression" dxfId="11099" priority="1867">
      <formula>$L29&gt;0.15</formula>
    </cfRule>
    <cfRule type="expression" dxfId="11098" priority="1868">
      <formula>AND($L29&gt;0.08,$L29&lt;0.15)</formula>
    </cfRule>
  </conditionalFormatting>
  <conditionalFormatting sqref="AE33">
    <cfRule type="expression" dxfId="11097" priority="1861">
      <formula>$L33&gt;0.15</formula>
    </cfRule>
    <cfRule type="expression" dxfId="11096" priority="1862">
      <formula>AND($L33&gt;0.08,$L33&lt;0.15)</formula>
    </cfRule>
  </conditionalFormatting>
  <conditionalFormatting sqref="AE33">
    <cfRule type="expression" dxfId="11095" priority="1863">
      <formula>$L33&gt;0.15</formula>
    </cfRule>
    <cfRule type="expression" dxfId="11094" priority="1864">
      <formula>AND($L33&gt;0.08,$L33&lt;0.15)</formula>
    </cfRule>
  </conditionalFormatting>
  <conditionalFormatting sqref="F8">
    <cfRule type="expression" dxfId="11093" priority="1363">
      <formula>$L8&gt;0.15</formula>
    </cfRule>
    <cfRule type="expression" dxfId="11092" priority="1364">
      <formula>AND($L8&gt;0.08,$L8&lt;0.15)</formula>
    </cfRule>
  </conditionalFormatting>
  <conditionalFormatting sqref="F8">
    <cfRule type="expression" dxfId="11091" priority="1361">
      <formula>$L8&gt;0.15</formula>
    </cfRule>
    <cfRule type="expression" dxfId="11090" priority="1362">
      <formula>AND($L8&gt;0.08,$L8&lt;0.15)</formula>
    </cfRule>
  </conditionalFormatting>
  <conditionalFormatting sqref="F8">
    <cfRule type="expression" dxfId="11089" priority="1359">
      <formula>$L8&gt;0.15</formula>
    </cfRule>
    <cfRule type="expression" dxfId="11088" priority="1360">
      <formula>AND($L8&gt;0.08,$L8&lt;0.15)</formula>
    </cfRule>
  </conditionalFormatting>
  <conditionalFormatting sqref="F8">
    <cfRule type="expression" dxfId="11087" priority="1353">
      <formula>$L8&gt;0.15</formula>
    </cfRule>
    <cfRule type="expression" dxfId="11086" priority="1354">
      <formula>AND($L8&gt;0.08,$L8&lt;0.15)</formula>
    </cfRule>
  </conditionalFormatting>
  <conditionalFormatting sqref="F8">
    <cfRule type="expression" dxfId="11085" priority="1351">
      <formula>$L8&gt;0.15</formula>
    </cfRule>
    <cfRule type="expression" dxfId="11084" priority="1352">
      <formula>AND($L8&gt;0.08,$L8&lt;0.15)</formula>
    </cfRule>
  </conditionalFormatting>
  <conditionalFormatting sqref="F8">
    <cfRule type="expression" dxfId="11083" priority="1349">
      <formula>$L8&gt;0.15</formula>
    </cfRule>
    <cfRule type="expression" dxfId="11082" priority="1350">
      <formula>AND($L8&gt;0.08,$L8&lt;0.15)</formula>
    </cfRule>
  </conditionalFormatting>
  <conditionalFormatting sqref="F8">
    <cfRule type="expression" dxfId="11081" priority="1357">
      <formula>$L8&gt;0.15</formula>
    </cfRule>
    <cfRule type="expression" dxfId="11080" priority="1358">
      <formula>AND($L8&gt;0.08,$L8&lt;0.15)</formula>
    </cfRule>
  </conditionalFormatting>
  <conditionalFormatting sqref="F8">
    <cfRule type="expression" dxfId="11079" priority="1355">
      <formula>$L8&gt;0.15</formula>
    </cfRule>
    <cfRule type="expression" dxfId="11078" priority="1356">
      <formula>AND($L8&gt;0.08,$L8&lt;0.15)</formula>
    </cfRule>
  </conditionalFormatting>
  <conditionalFormatting sqref="F8">
    <cfRule type="expression" dxfId="11077" priority="1347">
      <formula>$L8&gt;0.15</formula>
    </cfRule>
    <cfRule type="expression" dxfId="11076" priority="1348">
      <formula>AND($L8&gt;0.08,$L8&lt;0.15)</formula>
    </cfRule>
  </conditionalFormatting>
  <conditionalFormatting sqref="F8">
    <cfRule type="expression" dxfId="11075" priority="1343">
      <formula>$L8&gt;0.15</formula>
    </cfRule>
    <cfRule type="expression" dxfId="11074" priority="1344">
      <formula>AND($L8&gt;0.08,$L8&lt;0.15)</formula>
    </cfRule>
  </conditionalFormatting>
  <conditionalFormatting sqref="F8">
    <cfRule type="expression" dxfId="11073" priority="1345">
      <formula>$L8&gt;0.15</formula>
    </cfRule>
    <cfRule type="expression" dxfId="11072" priority="1346">
      <formula>AND($L8&gt;0.08,$L8&lt;0.15)</formula>
    </cfRule>
  </conditionalFormatting>
  <conditionalFormatting sqref="G8">
    <cfRule type="expression" dxfId="11071" priority="1335">
      <formula>$L8&gt;0.15</formula>
    </cfRule>
    <cfRule type="expression" dxfId="11070" priority="1336">
      <formula>AND($L8&gt;0.08,$L8&lt;0.15)</formula>
    </cfRule>
  </conditionalFormatting>
  <conditionalFormatting sqref="E8">
    <cfRule type="expression" dxfId="11069" priority="1333">
      <formula>$L8&gt;0.15</formula>
    </cfRule>
    <cfRule type="expression" dxfId="11068" priority="1334">
      <formula>AND($L8&gt;0.08,$L8&lt;0.15)</formula>
    </cfRule>
  </conditionalFormatting>
  <conditionalFormatting sqref="E8">
    <cfRule type="expression" dxfId="11067" priority="1331">
      <formula>$L8&gt;0.15</formula>
    </cfRule>
    <cfRule type="expression" dxfId="11066" priority="1332">
      <formula>AND($L8&gt;0.08,$L8&lt;0.15)</formula>
    </cfRule>
  </conditionalFormatting>
  <conditionalFormatting sqref="E8">
    <cfRule type="expression" dxfId="11065" priority="1323">
      <formula>$L8&gt;0.15</formula>
    </cfRule>
    <cfRule type="expression" dxfId="11064" priority="1324">
      <formula>AND($L8&gt;0.08,$L8&lt;0.15)</formula>
    </cfRule>
  </conditionalFormatting>
  <conditionalFormatting sqref="E8">
    <cfRule type="expression" dxfId="11063" priority="1321">
      <formula>$L8&gt;0.15</formula>
    </cfRule>
    <cfRule type="expression" dxfId="11062" priority="1322">
      <formula>AND($L8&gt;0.08,$L8&lt;0.15)</formula>
    </cfRule>
  </conditionalFormatting>
  <conditionalFormatting sqref="E8">
    <cfRule type="expression" dxfId="11061" priority="1319">
      <formula>$L8&gt;0.15</formula>
    </cfRule>
    <cfRule type="expression" dxfId="11060" priority="1320">
      <formula>AND($L8&gt;0.08,$L8&lt;0.15)</formula>
    </cfRule>
  </conditionalFormatting>
  <conditionalFormatting sqref="F8">
    <cfRule type="expression" dxfId="11059" priority="1339">
      <formula>$L8&gt;0.15</formula>
    </cfRule>
    <cfRule type="expression" dxfId="11058" priority="1340">
      <formula>AND($L8&gt;0.08,$L8&lt;0.15)</formula>
    </cfRule>
  </conditionalFormatting>
  <conditionalFormatting sqref="F8">
    <cfRule type="expression" dxfId="11057" priority="1341">
      <formula>$L8&gt;0.15</formula>
    </cfRule>
    <cfRule type="expression" dxfId="11056" priority="1342">
      <formula>AND($L8&gt;0.08,$L8&lt;0.15)</formula>
    </cfRule>
  </conditionalFormatting>
  <conditionalFormatting sqref="G8">
    <cfRule type="expression" dxfId="11055" priority="1337">
      <formula>$L8&gt;0.15</formula>
    </cfRule>
    <cfRule type="expression" dxfId="11054" priority="1338">
      <formula>AND($L8&gt;0.08,$L8&lt;0.15)</formula>
    </cfRule>
  </conditionalFormatting>
  <conditionalFormatting sqref="E8">
    <cfRule type="expression" dxfId="11053" priority="1329">
      <formula>$L8&gt;0.15</formula>
    </cfRule>
    <cfRule type="expression" dxfId="11052" priority="1330">
      <formula>AND($L8&gt;0.08,$L8&lt;0.15)</formula>
    </cfRule>
  </conditionalFormatting>
  <conditionalFormatting sqref="E8">
    <cfRule type="expression" dxfId="11051" priority="1325">
      <formula>$L8&gt;0.15</formula>
    </cfRule>
    <cfRule type="expression" dxfId="11050" priority="1326">
      <formula>AND($L8&gt;0.08,$L8&lt;0.15)</formula>
    </cfRule>
  </conditionalFormatting>
  <conditionalFormatting sqref="E8">
    <cfRule type="expression" dxfId="11049" priority="1327">
      <formula>$L8&gt;0.15</formula>
    </cfRule>
    <cfRule type="expression" dxfId="11048" priority="1328">
      <formula>AND($L8&gt;0.08,$L8&lt;0.15)</formula>
    </cfRule>
  </conditionalFormatting>
  <conditionalFormatting sqref="E8">
    <cfRule type="expression" dxfId="11047" priority="1317">
      <formula>$L8&gt;0.15</formula>
    </cfRule>
    <cfRule type="expression" dxfId="11046" priority="1318">
      <formula>AND($L8&gt;0.08,$L8&lt;0.15)</formula>
    </cfRule>
  </conditionalFormatting>
  <conditionalFormatting sqref="E8">
    <cfRule type="expression" dxfId="11045" priority="1315">
      <formula>$L8&gt;0.15</formula>
    </cfRule>
    <cfRule type="expression" dxfId="11044" priority="1316">
      <formula>AND($L8&gt;0.08,$L8&lt;0.15)</formula>
    </cfRule>
  </conditionalFormatting>
  <conditionalFormatting sqref="AD35">
    <cfRule type="expression" dxfId="11043" priority="1597">
      <formula>$L35&gt;0.15</formula>
    </cfRule>
    <cfRule type="expression" dxfId="11042" priority="1598">
      <formula>AND($L35&gt;0.08,$L35&lt;0.15)</formula>
    </cfRule>
  </conditionalFormatting>
  <conditionalFormatting sqref="AD35">
    <cfRule type="expression" dxfId="11041" priority="1595">
      <formula>$L35&gt;0.15</formula>
    </cfRule>
    <cfRule type="expression" dxfId="11040" priority="1596">
      <formula>AND($L35&gt;0.08,$L35&lt;0.15)</formula>
    </cfRule>
  </conditionalFormatting>
  <conditionalFormatting sqref="AE35:AE37">
    <cfRule type="expression" dxfId="11039" priority="1591">
      <formula>$L35&gt;0.15</formula>
    </cfRule>
    <cfRule type="expression" dxfId="11038" priority="1592">
      <formula>AND($L35&gt;0.08,$L35&lt;0.15)</formula>
    </cfRule>
  </conditionalFormatting>
  <conditionalFormatting sqref="AE35:AE37">
    <cfRule type="expression" dxfId="11037" priority="1593">
      <formula>$L35&gt;0.15</formula>
    </cfRule>
    <cfRule type="expression" dxfId="11036" priority="1594">
      <formula>AND($L35&gt;0.08,$L35&lt;0.15)</formula>
    </cfRule>
  </conditionalFormatting>
  <conditionalFormatting sqref="AE38">
    <cfRule type="expression" dxfId="11035" priority="1583">
      <formula>$L38&gt;0.15</formula>
    </cfRule>
    <cfRule type="expression" dxfId="11034" priority="1584">
      <formula>AND($L38&gt;0.08,$L38&lt;0.15)</formula>
    </cfRule>
  </conditionalFormatting>
  <conditionalFormatting sqref="AE38">
    <cfRule type="expression" dxfId="11033" priority="1585">
      <formula>$L38&gt;0.15</formula>
    </cfRule>
    <cfRule type="expression" dxfId="11032" priority="1586">
      <formula>AND($L38&gt;0.08,$L38&lt;0.15)</formula>
    </cfRule>
  </conditionalFormatting>
  <conditionalFormatting sqref="E8">
    <cfRule type="expression" dxfId="11031" priority="1313">
      <formula>$L8&gt;0.15</formula>
    </cfRule>
    <cfRule type="expression" dxfId="11030" priority="1314">
      <formula>AND($L8&gt;0.08,$L8&lt;0.15)</formula>
    </cfRule>
  </conditionalFormatting>
  <conditionalFormatting sqref="E8">
    <cfRule type="expression" dxfId="11029" priority="1309">
      <formula>$L8&gt;0.15</formula>
    </cfRule>
    <cfRule type="expression" dxfId="11028" priority="1310">
      <formula>AND($L8&gt;0.08,$L8&lt;0.15)</formula>
    </cfRule>
  </conditionalFormatting>
  <conditionalFormatting sqref="E8">
    <cfRule type="expression" dxfId="11027" priority="1311">
      <formula>$L8&gt;0.15</formula>
    </cfRule>
    <cfRule type="expression" dxfId="11026" priority="1312">
      <formula>AND($L8&gt;0.08,$L8&lt;0.15)</formula>
    </cfRule>
  </conditionalFormatting>
  <conditionalFormatting sqref="H8">
    <cfRule type="expression" dxfId="11025" priority="1303">
      <formula>$L8&gt;0.15</formula>
    </cfRule>
    <cfRule type="expression" dxfId="11024" priority="1304">
      <formula>AND($L8&gt;0.08,$L8&lt;0.15)</formula>
    </cfRule>
  </conditionalFormatting>
  <conditionalFormatting sqref="E12">
    <cfRule type="expression" dxfId="11023" priority="1217">
      <formula>$L12&gt;0.15</formula>
    </cfRule>
    <cfRule type="expression" dxfId="11022" priority="1218">
      <formula>AND($L12&gt;0.08,$L12&lt;0.15)</formula>
    </cfRule>
  </conditionalFormatting>
  <conditionalFormatting sqref="E12">
    <cfRule type="expression" dxfId="11021" priority="1215">
      <formula>$L12&gt;0.15</formula>
    </cfRule>
    <cfRule type="expression" dxfId="11020" priority="1216">
      <formula>AND($L12&gt;0.08,$L12&lt;0.15)</formula>
    </cfRule>
  </conditionalFormatting>
  <conditionalFormatting sqref="E12">
    <cfRule type="expression" dxfId="11019" priority="1213">
      <formula>$L12&gt;0.15</formula>
    </cfRule>
    <cfRule type="expression" dxfId="11018" priority="1214">
      <formula>AND($L12&gt;0.08,$L12&lt;0.15)</formula>
    </cfRule>
  </conditionalFormatting>
  <conditionalFormatting sqref="E12">
    <cfRule type="expression" dxfId="11017" priority="1219">
      <formula>$L12&gt;0.15</formula>
    </cfRule>
    <cfRule type="expression" dxfId="11016" priority="1220">
      <formula>AND($L12&gt;0.08,$L12&lt;0.15)</formula>
    </cfRule>
  </conditionalFormatting>
  <conditionalFormatting sqref="E12">
    <cfRule type="expression" dxfId="11015" priority="1221">
      <formula>$L12&gt;0.15</formula>
    </cfRule>
    <cfRule type="expression" dxfId="11014" priority="1222">
      <formula>AND($L12&gt;0.08,$L12&lt;0.15)</formula>
    </cfRule>
  </conditionalFormatting>
  <conditionalFormatting sqref="E12">
    <cfRule type="expression" dxfId="11013" priority="1211">
      <formula>$L12&gt;0.15</formula>
    </cfRule>
    <cfRule type="expression" dxfId="11012" priority="1212">
      <formula>AND($L12&gt;0.08,$L12&lt;0.15)</formula>
    </cfRule>
  </conditionalFormatting>
  <conditionalFormatting sqref="F14">
    <cfRule type="expression" dxfId="11011" priority="1187">
      <formula>$L14&gt;0.15</formula>
    </cfRule>
    <cfRule type="expression" dxfId="11010" priority="1188">
      <formula>AND($L14&gt;0.08,$L14&lt;0.15)</formula>
    </cfRule>
  </conditionalFormatting>
  <conditionalFormatting sqref="F14">
    <cfRule type="expression" dxfId="11009" priority="1185">
      <formula>$L14&gt;0.15</formula>
    </cfRule>
    <cfRule type="expression" dxfId="11008" priority="1186">
      <formula>AND($L14&gt;0.08,$L14&lt;0.15)</formula>
    </cfRule>
  </conditionalFormatting>
  <conditionalFormatting sqref="G14">
    <cfRule type="expression" dxfId="11007" priority="1183">
      <formula>$L14&gt;0.15</formula>
    </cfRule>
    <cfRule type="expression" dxfId="11006" priority="1184">
      <formula>AND($L14&gt;0.08,$L14&lt;0.15)</formula>
    </cfRule>
  </conditionalFormatting>
  <conditionalFormatting sqref="F14">
    <cfRule type="expression" dxfId="11005" priority="1189">
      <formula>$L14&gt;0.15</formula>
    </cfRule>
    <cfRule type="expression" dxfId="11004" priority="1190">
      <formula>AND($L14&gt;0.08,$L14&lt;0.15)</formula>
    </cfRule>
  </conditionalFormatting>
  <conditionalFormatting sqref="F14">
    <cfRule type="expression" dxfId="11003" priority="1195">
      <formula>$L14&gt;0.15</formula>
    </cfRule>
    <cfRule type="expression" dxfId="11002" priority="1196">
      <formula>AND($L14&gt;0.08,$L14&lt;0.15)</formula>
    </cfRule>
  </conditionalFormatting>
  <conditionalFormatting sqref="F14">
    <cfRule type="expression" dxfId="11001" priority="1193">
      <formula>$L14&gt;0.15</formula>
    </cfRule>
    <cfRule type="expression" dxfId="11000" priority="1194">
      <formula>AND($L14&gt;0.08,$L14&lt;0.15)</formula>
    </cfRule>
  </conditionalFormatting>
  <conditionalFormatting sqref="F14">
    <cfRule type="expression" dxfId="10999" priority="1191">
      <formula>$L14&gt;0.15</formula>
    </cfRule>
    <cfRule type="expression" dxfId="10998" priority="1192">
      <formula>AND($L14&gt;0.08,$L14&lt;0.15)</formula>
    </cfRule>
  </conditionalFormatting>
  <conditionalFormatting sqref="F14">
    <cfRule type="expression" dxfId="10997" priority="1199">
      <formula>$L14&gt;0.15</formula>
    </cfRule>
    <cfRule type="expression" dxfId="10996" priority="1200">
      <formula>AND($L14&gt;0.08,$L14&lt;0.15)</formula>
    </cfRule>
  </conditionalFormatting>
  <conditionalFormatting sqref="F14">
    <cfRule type="expression" dxfId="10995" priority="1201">
      <formula>$L14&gt;0.15</formula>
    </cfRule>
    <cfRule type="expression" dxfId="10994" priority="1202">
      <formula>AND($L14&gt;0.08,$L14&lt;0.15)</formula>
    </cfRule>
  </conditionalFormatting>
  <conditionalFormatting sqref="F14">
    <cfRule type="expression" dxfId="10993" priority="1197">
      <formula>$L14&gt;0.15</formula>
    </cfRule>
    <cfRule type="expression" dxfId="10992" priority="1198">
      <formula>AND($L14&gt;0.08,$L14&lt;0.15)</formula>
    </cfRule>
  </conditionalFormatting>
  <conditionalFormatting sqref="F14">
    <cfRule type="expression" dxfId="10991" priority="1209">
      <formula>$L14&gt;0.15</formula>
    </cfRule>
    <cfRule type="expression" dxfId="10990" priority="1210">
      <formula>AND($L14&gt;0.08,$L14&lt;0.15)</formula>
    </cfRule>
  </conditionalFormatting>
  <conditionalFormatting sqref="F14">
    <cfRule type="expression" dxfId="10989" priority="1207">
      <formula>$L14&gt;0.15</formula>
    </cfRule>
    <cfRule type="expression" dxfId="10988" priority="1208">
      <formula>AND($L14&gt;0.08,$L14&lt;0.15)</formula>
    </cfRule>
  </conditionalFormatting>
  <conditionalFormatting sqref="F14">
    <cfRule type="expression" dxfId="10987" priority="1205">
      <formula>$L14&gt;0.15</formula>
    </cfRule>
    <cfRule type="expression" dxfId="10986" priority="1206">
      <formula>AND($L14&gt;0.08,$L14&lt;0.15)</formula>
    </cfRule>
  </conditionalFormatting>
  <conditionalFormatting sqref="F14">
    <cfRule type="expression" dxfId="10985" priority="1203">
      <formula>$L14&gt;0.15</formula>
    </cfRule>
    <cfRule type="expression" dxfId="10984" priority="1204">
      <formula>AND($L14&gt;0.08,$L14&lt;0.15)</formula>
    </cfRule>
  </conditionalFormatting>
  <conditionalFormatting sqref="E14">
    <cfRule type="expression" dxfId="10983" priority="1165">
      <formula>$L14&gt;0.15</formula>
    </cfRule>
    <cfRule type="expression" dxfId="10982" priority="1166">
      <formula>AND($L14&gt;0.08,$L14&lt;0.15)</formula>
    </cfRule>
  </conditionalFormatting>
  <conditionalFormatting sqref="E14">
    <cfRule type="expression" dxfId="10981" priority="1159">
      <formula>$L14&gt;0.15</formula>
    </cfRule>
    <cfRule type="expression" dxfId="10980" priority="1160">
      <formula>AND($L14&gt;0.08,$L14&lt;0.15)</formula>
    </cfRule>
  </conditionalFormatting>
  <conditionalFormatting sqref="E14">
    <cfRule type="expression" dxfId="10979" priority="1155">
      <formula>$L14&gt;0.15</formula>
    </cfRule>
    <cfRule type="expression" dxfId="10978" priority="1156">
      <formula>AND($L14&gt;0.08,$L14&lt;0.15)</formula>
    </cfRule>
  </conditionalFormatting>
  <conditionalFormatting sqref="E14">
    <cfRule type="expression" dxfId="10977" priority="1157">
      <formula>$L14&gt;0.15</formula>
    </cfRule>
    <cfRule type="expression" dxfId="10976" priority="1158">
      <formula>AND($L14&gt;0.08,$L14&lt;0.15)</formula>
    </cfRule>
  </conditionalFormatting>
  <conditionalFormatting sqref="E14">
    <cfRule type="expression" dxfId="10975" priority="1177">
      <formula>$L14&gt;0.15</formula>
    </cfRule>
    <cfRule type="expression" dxfId="10974" priority="1178">
      <formula>AND($L14&gt;0.08,$L14&lt;0.15)</formula>
    </cfRule>
  </conditionalFormatting>
  <conditionalFormatting sqref="E14">
    <cfRule type="expression" dxfId="10973" priority="1171">
      <formula>$L14&gt;0.15</formula>
    </cfRule>
    <cfRule type="expression" dxfId="10972" priority="1172">
      <formula>AND($L14&gt;0.08,$L14&lt;0.15)</formula>
    </cfRule>
  </conditionalFormatting>
  <conditionalFormatting sqref="E14">
    <cfRule type="expression" dxfId="10971" priority="1169">
      <formula>$L14&gt;0.15</formula>
    </cfRule>
    <cfRule type="expression" dxfId="10970" priority="1170">
      <formula>AND($L14&gt;0.08,$L14&lt;0.15)</formula>
    </cfRule>
  </conditionalFormatting>
  <conditionalFormatting sqref="E14">
    <cfRule type="expression" dxfId="10969" priority="1167">
      <formula>$L14&gt;0.15</formula>
    </cfRule>
    <cfRule type="expression" dxfId="10968" priority="1168">
      <formula>AND($L14&gt;0.08,$L14&lt;0.15)</formula>
    </cfRule>
  </conditionalFormatting>
  <conditionalFormatting sqref="E14">
    <cfRule type="expression" dxfId="10967" priority="1173">
      <formula>$L14&gt;0.15</formula>
    </cfRule>
    <cfRule type="expression" dxfId="10966" priority="1174">
      <formula>AND($L14&gt;0.08,$L14&lt;0.15)</formula>
    </cfRule>
  </conditionalFormatting>
  <conditionalFormatting sqref="E14">
    <cfRule type="expression" dxfId="10965" priority="1175">
      <formula>$L14&gt;0.15</formula>
    </cfRule>
    <cfRule type="expression" dxfId="10964" priority="1176">
      <formula>AND($L14&gt;0.08,$L14&lt;0.15)</formula>
    </cfRule>
  </conditionalFormatting>
  <conditionalFormatting sqref="D14">
    <cfRule type="expression" dxfId="10963" priority="1153">
      <formula>$L14&gt;0.15</formula>
    </cfRule>
    <cfRule type="expression" dxfId="10962" priority="1154">
      <formula>AND($L14&gt;0.08,$L14&lt;0.15)</formula>
    </cfRule>
  </conditionalFormatting>
  <conditionalFormatting sqref="H14">
    <cfRule type="expression" dxfId="10961" priority="1151">
      <formula>$L14&gt;0.15</formula>
    </cfRule>
    <cfRule type="expression" dxfId="10960" priority="1152">
      <formula>AND($L14&gt;0.08,$L14&lt;0.15)</formula>
    </cfRule>
  </conditionalFormatting>
  <conditionalFormatting sqref="H14">
    <cfRule type="expression" dxfId="10959" priority="1149">
      <formula>$L14&gt;0.15</formula>
    </cfRule>
    <cfRule type="expression" dxfId="10958" priority="1150">
      <formula>AND($L14&gt;0.08,$L14&lt;0.15)</formula>
    </cfRule>
  </conditionalFormatting>
  <conditionalFormatting sqref="H14">
    <cfRule type="expression" dxfId="10957" priority="1147">
      <formula>$L14&gt;0.15</formula>
    </cfRule>
    <cfRule type="expression" dxfId="10956" priority="1148">
      <formula>AND($L14&gt;0.08,$L14&lt;0.15)</formula>
    </cfRule>
  </conditionalFormatting>
  <conditionalFormatting sqref="H14">
    <cfRule type="expression" dxfId="10955" priority="1145">
      <formula>$L14&gt;0.15</formula>
    </cfRule>
    <cfRule type="expression" dxfId="10954" priority="1146">
      <formula>AND($L14&gt;0.08,$L14&lt;0.15)</formula>
    </cfRule>
  </conditionalFormatting>
  <conditionalFormatting sqref="H14">
    <cfRule type="expression" dxfId="10953" priority="1143">
      <formula>$L14&gt;0.15</formula>
    </cfRule>
    <cfRule type="expression" dxfId="10952" priority="1144">
      <formula>AND($L14&gt;0.08,$L14&lt;0.15)</formula>
    </cfRule>
  </conditionalFormatting>
  <conditionalFormatting sqref="H14">
    <cfRule type="expression" dxfId="10951" priority="1141">
      <formula>$L14&gt;0.15</formula>
    </cfRule>
    <cfRule type="expression" dxfId="10950" priority="1142">
      <formula>AND($L14&gt;0.08,$L14&lt;0.15)</formula>
    </cfRule>
  </conditionalFormatting>
  <conditionalFormatting sqref="H14">
    <cfRule type="expression" dxfId="10949" priority="1139">
      <formula>$L14&gt;0.15</formula>
    </cfRule>
    <cfRule type="expression" dxfId="10948" priority="1140">
      <formula>AND($L14&gt;0.08,$L14&lt;0.15)</formula>
    </cfRule>
  </conditionalFormatting>
  <conditionalFormatting sqref="H14">
    <cfRule type="expression" dxfId="10947" priority="1137">
      <formula>$L14&gt;0.15</formula>
    </cfRule>
    <cfRule type="expression" dxfId="10946" priority="1138">
      <formula>AND($L14&gt;0.08,$L14&lt;0.15)</formula>
    </cfRule>
  </conditionalFormatting>
  <conditionalFormatting sqref="H16">
    <cfRule type="expression" dxfId="10945" priority="1127">
      <formula>$L16&gt;0.15</formula>
    </cfRule>
    <cfRule type="expression" dxfId="10944" priority="1128">
      <formula>AND($L16&gt;0.08,$L16&lt;0.15)</formula>
    </cfRule>
  </conditionalFormatting>
  <conditionalFormatting sqref="H16">
    <cfRule type="expression" dxfId="10943" priority="1125">
      <formula>$L16&gt;0.15</formula>
    </cfRule>
    <cfRule type="expression" dxfId="10942" priority="1126">
      <formula>AND($L16&gt;0.08,$L16&lt;0.15)</formula>
    </cfRule>
  </conditionalFormatting>
  <conditionalFormatting sqref="H16">
    <cfRule type="expression" dxfId="10941" priority="1135">
      <formula>$L16&gt;0.15</formula>
    </cfRule>
    <cfRule type="expression" dxfId="10940" priority="1136">
      <formula>AND($L16&gt;0.08,$L16&lt;0.15)</formula>
    </cfRule>
  </conditionalFormatting>
  <conditionalFormatting sqref="H16">
    <cfRule type="expression" dxfId="10939" priority="1133">
      <formula>$L16&gt;0.15</formula>
    </cfRule>
    <cfRule type="expression" dxfId="10938" priority="1134">
      <formula>AND($L16&gt;0.08,$L16&lt;0.15)</formula>
    </cfRule>
  </conditionalFormatting>
  <conditionalFormatting sqref="H16">
    <cfRule type="expression" dxfId="10937" priority="1131">
      <formula>$L16&gt;0.15</formula>
    </cfRule>
    <cfRule type="expression" dxfId="10936" priority="1132">
      <formula>AND($L16&gt;0.08,$L16&lt;0.15)</formula>
    </cfRule>
  </conditionalFormatting>
  <conditionalFormatting sqref="H16">
    <cfRule type="expression" dxfId="10935" priority="1129">
      <formula>$L16&gt;0.15</formula>
    </cfRule>
    <cfRule type="expression" dxfId="10934" priority="1130">
      <formula>AND($L16&gt;0.08,$L16&lt;0.15)</formula>
    </cfRule>
  </conditionalFormatting>
  <conditionalFormatting sqref="H16">
    <cfRule type="expression" dxfId="10933" priority="1123">
      <formula>$L16&gt;0.15</formula>
    </cfRule>
    <cfRule type="expression" dxfId="10932" priority="1124">
      <formula>AND($L16&gt;0.08,$L16&lt;0.15)</formula>
    </cfRule>
  </conditionalFormatting>
  <conditionalFormatting sqref="H16">
    <cfRule type="expression" dxfId="10931" priority="1121">
      <formula>$L16&gt;0.15</formula>
    </cfRule>
    <cfRule type="expression" dxfId="10930" priority="1122">
      <formula>AND($L16&gt;0.08,$L16&lt;0.15)</formula>
    </cfRule>
  </conditionalFormatting>
  <conditionalFormatting sqref="AD20">
    <cfRule type="expression" dxfId="10929" priority="1119">
      <formula>$L20&gt;0.15</formula>
    </cfRule>
    <cfRule type="expression" dxfId="10928" priority="1120">
      <formula>AND($L20&gt;0.08,$L20&lt;0.15)</formula>
    </cfRule>
  </conditionalFormatting>
  <conditionalFormatting sqref="AD20">
    <cfRule type="expression" dxfId="10927" priority="1117">
      <formula>$L20&gt;0.15</formula>
    </cfRule>
    <cfRule type="expression" dxfId="10926" priority="1118">
      <formula>AND($L20&gt;0.08,$L20&lt;0.15)</formula>
    </cfRule>
  </conditionalFormatting>
  <conditionalFormatting sqref="AD21">
    <cfRule type="expression" dxfId="10925" priority="1115">
      <formula>$L21&gt;0.15</formula>
    </cfRule>
    <cfRule type="expression" dxfId="10924" priority="1116">
      <formula>AND($L21&gt;0.08,$L21&lt;0.15)</formula>
    </cfRule>
  </conditionalFormatting>
  <conditionalFormatting sqref="AD21">
    <cfRule type="expression" dxfId="10923" priority="1113">
      <formula>$L21&gt;0.15</formula>
    </cfRule>
    <cfRule type="expression" dxfId="10922" priority="1114">
      <formula>AND($L21&gt;0.08,$L21&lt;0.15)</formula>
    </cfRule>
  </conditionalFormatting>
  <conditionalFormatting sqref="AD22">
    <cfRule type="expression" dxfId="10921" priority="1111">
      <formula>$L22&gt;0.15</formula>
    </cfRule>
    <cfRule type="expression" dxfId="10920" priority="1112">
      <formula>AND($L22&gt;0.08,$L22&lt;0.15)</formula>
    </cfRule>
  </conditionalFormatting>
  <conditionalFormatting sqref="AD22">
    <cfRule type="expression" dxfId="10919" priority="1109">
      <formula>$L22&gt;0.15</formula>
    </cfRule>
    <cfRule type="expression" dxfId="10918" priority="1110">
      <formula>AND($L22&gt;0.08,$L22&lt;0.15)</formula>
    </cfRule>
  </conditionalFormatting>
  <conditionalFormatting sqref="F20">
    <cfRule type="expression" dxfId="10917" priority="1085">
      <formula>$L20&gt;0.15</formula>
    </cfRule>
    <cfRule type="expression" dxfId="10916" priority="1086">
      <formula>AND($L20&gt;0.08,$L20&lt;0.15)</formula>
    </cfRule>
  </conditionalFormatting>
  <conditionalFormatting sqref="F20">
    <cfRule type="expression" dxfId="10915" priority="1083">
      <formula>$L20&gt;0.15</formula>
    </cfRule>
    <cfRule type="expression" dxfId="10914" priority="1084">
      <formula>AND($L20&gt;0.08,$L20&lt;0.15)</formula>
    </cfRule>
  </conditionalFormatting>
  <conditionalFormatting sqref="G20">
    <cfRule type="expression" dxfId="10913" priority="1081">
      <formula>$L20&gt;0.15</formula>
    </cfRule>
    <cfRule type="expression" dxfId="10912" priority="1082">
      <formula>AND($L20&gt;0.08,$L20&lt;0.15)</formula>
    </cfRule>
  </conditionalFormatting>
  <conditionalFormatting sqref="G20">
    <cfRule type="expression" dxfId="10911" priority="1079">
      <formula>$L20&gt;0.15</formula>
    </cfRule>
    <cfRule type="expression" dxfId="10910" priority="1080">
      <formula>AND($L20&gt;0.08,$L20&lt;0.15)</formula>
    </cfRule>
  </conditionalFormatting>
  <conditionalFormatting sqref="F20">
    <cfRule type="expression" dxfId="10909" priority="1087">
      <formula>$L20&gt;0.15</formula>
    </cfRule>
    <cfRule type="expression" dxfId="10908" priority="1088">
      <formula>AND($L20&gt;0.08,$L20&lt;0.15)</formula>
    </cfRule>
  </conditionalFormatting>
  <conditionalFormatting sqref="F20">
    <cfRule type="expression" dxfId="10907" priority="1093">
      <formula>$L20&gt;0.15</formula>
    </cfRule>
    <cfRule type="expression" dxfId="10906" priority="1094">
      <formula>AND($L20&gt;0.08,$L20&lt;0.15)</formula>
    </cfRule>
  </conditionalFormatting>
  <conditionalFormatting sqref="F20">
    <cfRule type="expression" dxfId="10905" priority="1091">
      <formula>$L20&gt;0.15</formula>
    </cfRule>
    <cfRule type="expression" dxfId="10904" priority="1092">
      <formula>AND($L20&gt;0.08,$L20&lt;0.15)</formula>
    </cfRule>
  </conditionalFormatting>
  <conditionalFormatting sqref="F20">
    <cfRule type="expression" dxfId="10903" priority="1089">
      <formula>$L20&gt;0.15</formula>
    </cfRule>
    <cfRule type="expression" dxfId="10902" priority="1090">
      <formula>AND($L20&gt;0.08,$L20&lt;0.15)</formula>
    </cfRule>
  </conditionalFormatting>
  <conditionalFormatting sqref="F20">
    <cfRule type="expression" dxfId="10901" priority="1097">
      <formula>$L20&gt;0.15</formula>
    </cfRule>
    <cfRule type="expression" dxfId="10900" priority="1098">
      <formula>AND($L20&gt;0.08,$L20&lt;0.15)</formula>
    </cfRule>
  </conditionalFormatting>
  <conditionalFormatting sqref="F20">
    <cfRule type="expression" dxfId="10899" priority="1099">
      <formula>$L20&gt;0.15</formula>
    </cfRule>
    <cfRule type="expression" dxfId="10898" priority="1100">
      <formula>AND($L20&gt;0.08,$L20&lt;0.15)</formula>
    </cfRule>
  </conditionalFormatting>
  <conditionalFormatting sqref="F20">
    <cfRule type="expression" dxfId="10897" priority="1095">
      <formula>$L20&gt;0.15</formula>
    </cfRule>
    <cfRule type="expression" dxfId="10896" priority="1096">
      <formula>AND($L20&gt;0.08,$L20&lt;0.15)</formula>
    </cfRule>
  </conditionalFormatting>
  <conditionalFormatting sqref="F20">
    <cfRule type="expression" dxfId="10895" priority="1107">
      <formula>$L20&gt;0.15</formula>
    </cfRule>
    <cfRule type="expression" dxfId="10894" priority="1108">
      <formula>AND($L20&gt;0.08,$L20&lt;0.15)</formula>
    </cfRule>
  </conditionalFormatting>
  <conditionalFormatting sqref="F20">
    <cfRule type="expression" dxfId="10893" priority="1105">
      <formula>$L20&gt;0.15</formula>
    </cfRule>
    <cfRule type="expression" dxfId="10892" priority="1106">
      <formula>AND($L20&gt;0.08,$L20&lt;0.15)</formula>
    </cfRule>
  </conditionalFormatting>
  <conditionalFormatting sqref="F20">
    <cfRule type="expression" dxfId="10891" priority="1103">
      <formula>$L20&gt;0.15</formula>
    </cfRule>
    <cfRule type="expression" dxfId="10890" priority="1104">
      <formula>AND($L20&gt;0.08,$L20&lt;0.15)</formula>
    </cfRule>
  </conditionalFormatting>
  <conditionalFormatting sqref="F20">
    <cfRule type="expression" dxfId="10889" priority="1101">
      <formula>$L20&gt;0.15</formula>
    </cfRule>
    <cfRule type="expression" dxfId="10888" priority="1102">
      <formula>AND($L20&gt;0.08,$L20&lt;0.15)</formula>
    </cfRule>
  </conditionalFormatting>
  <conditionalFormatting sqref="E20">
    <cfRule type="expression" dxfId="10887" priority="1061">
      <formula>$L20&gt;0.15</formula>
    </cfRule>
    <cfRule type="expression" dxfId="10886" priority="1062">
      <formula>AND($L20&gt;0.08,$L20&lt;0.15)</formula>
    </cfRule>
  </conditionalFormatting>
  <conditionalFormatting sqref="E20">
    <cfRule type="expression" dxfId="10885" priority="1059">
      <formula>$L20&gt;0.15</formula>
    </cfRule>
    <cfRule type="expression" dxfId="10884" priority="1060">
      <formula>AND($L20&gt;0.08,$L20&lt;0.15)</formula>
    </cfRule>
  </conditionalFormatting>
  <conditionalFormatting sqref="E20">
    <cfRule type="expression" dxfId="10883" priority="1063">
      <formula>$L20&gt;0.15</formula>
    </cfRule>
    <cfRule type="expression" dxfId="10882" priority="1064">
      <formula>AND($L20&gt;0.08,$L20&lt;0.15)</formula>
    </cfRule>
  </conditionalFormatting>
  <conditionalFormatting sqref="E20">
    <cfRule type="expression" dxfId="10881" priority="1057">
      <formula>$L20&gt;0.15</formula>
    </cfRule>
    <cfRule type="expression" dxfId="10880" priority="1058">
      <formula>AND($L20&gt;0.08,$L20&lt;0.15)</formula>
    </cfRule>
  </conditionalFormatting>
  <conditionalFormatting sqref="E20">
    <cfRule type="expression" dxfId="10879" priority="1053">
      <formula>$L20&gt;0.15</formula>
    </cfRule>
    <cfRule type="expression" dxfId="10878" priority="1054">
      <formula>AND($L20&gt;0.08,$L20&lt;0.15)</formula>
    </cfRule>
  </conditionalFormatting>
  <conditionalFormatting sqref="E20">
    <cfRule type="expression" dxfId="10877" priority="1055">
      <formula>$L20&gt;0.15</formula>
    </cfRule>
    <cfRule type="expression" dxfId="10876" priority="1056">
      <formula>AND($L20&gt;0.08,$L20&lt;0.15)</formula>
    </cfRule>
  </conditionalFormatting>
  <conditionalFormatting sqref="E20">
    <cfRule type="expression" dxfId="10875" priority="1077">
      <formula>$L20&gt;0.15</formula>
    </cfRule>
    <cfRule type="expression" dxfId="10874" priority="1078">
      <formula>AND($L20&gt;0.08,$L20&lt;0.15)</formula>
    </cfRule>
  </conditionalFormatting>
  <conditionalFormatting sqref="E20">
    <cfRule type="expression" dxfId="10873" priority="1075">
      <formula>$L20&gt;0.15</formula>
    </cfRule>
    <cfRule type="expression" dxfId="10872" priority="1076">
      <formula>AND($L20&gt;0.08,$L20&lt;0.15)</formula>
    </cfRule>
  </conditionalFormatting>
  <conditionalFormatting sqref="E20">
    <cfRule type="expression" dxfId="10871" priority="1069">
      <formula>$L20&gt;0.15</formula>
    </cfRule>
    <cfRule type="expression" dxfId="10870" priority="1070">
      <formula>AND($L20&gt;0.08,$L20&lt;0.15)</formula>
    </cfRule>
  </conditionalFormatting>
  <conditionalFormatting sqref="E20">
    <cfRule type="expression" dxfId="10869" priority="1067">
      <formula>$L20&gt;0.15</formula>
    </cfRule>
    <cfRule type="expression" dxfId="10868" priority="1068">
      <formula>AND($L20&gt;0.08,$L20&lt;0.15)</formula>
    </cfRule>
  </conditionalFormatting>
  <conditionalFormatting sqref="E20">
    <cfRule type="expression" dxfId="10867" priority="1065">
      <formula>$L20&gt;0.15</formula>
    </cfRule>
    <cfRule type="expression" dxfId="10866" priority="1066">
      <formula>AND($L20&gt;0.08,$L20&lt;0.15)</formula>
    </cfRule>
  </conditionalFormatting>
  <conditionalFormatting sqref="E20">
    <cfRule type="expression" dxfId="10865" priority="1071">
      <formula>$L20&gt;0.15</formula>
    </cfRule>
    <cfRule type="expression" dxfId="10864" priority="1072">
      <formula>AND($L20&gt;0.08,$L20&lt;0.15)</formula>
    </cfRule>
  </conditionalFormatting>
  <conditionalFormatting sqref="E20">
    <cfRule type="expression" dxfId="10863" priority="1073">
      <formula>$L20&gt;0.15</formula>
    </cfRule>
    <cfRule type="expression" dxfId="10862" priority="1074">
      <formula>AND($L20&gt;0.08,$L20&lt;0.15)</formula>
    </cfRule>
  </conditionalFormatting>
  <conditionalFormatting sqref="D20">
    <cfRule type="expression" dxfId="10861" priority="1051">
      <formula>$L20&gt;0.15</formula>
    </cfRule>
    <cfRule type="expression" dxfId="10860" priority="1052">
      <formula>AND($L20&gt;0.08,$L20&lt;0.15)</formula>
    </cfRule>
  </conditionalFormatting>
  <conditionalFormatting sqref="H20">
    <cfRule type="expression" dxfId="10859" priority="1049">
      <formula>$L20&gt;0.15</formula>
    </cfRule>
    <cfRule type="expression" dxfId="10858" priority="1050">
      <formula>AND($L20&gt;0.08,$L20&lt;0.15)</formula>
    </cfRule>
  </conditionalFormatting>
  <conditionalFormatting sqref="H20">
    <cfRule type="expression" dxfId="10857" priority="1047">
      <formula>$L20&gt;0.15</formula>
    </cfRule>
    <cfRule type="expression" dxfId="10856" priority="1048">
      <formula>AND($L20&gt;0.08,$L20&lt;0.15)</formula>
    </cfRule>
  </conditionalFormatting>
  <conditionalFormatting sqref="H20">
    <cfRule type="expression" dxfId="10855" priority="1045">
      <formula>$L20&gt;0.15</formula>
    </cfRule>
    <cfRule type="expression" dxfId="10854" priority="1046">
      <formula>AND($L20&gt;0.08,$L20&lt;0.15)</formula>
    </cfRule>
  </conditionalFormatting>
  <conditionalFormatting sqref="H20">
    <cfRule type="expression" dxfId="10853" priority="1043">
      <formula>$L20&gt;0.15</formula>
    </cfRule>
    <cfRule type="expression" dxfId="10852" priority="1044">
      <formula>AND($L20&gt;0.08,$L20&lt;0.15)</formula>
    </cfRule>
  </conditionalFormatting>
  <conditionalFormatting sqref="H20">
    <cfRule type="expression" dxfId="10851" priority="1041">
      <formula>$L20&gt;0.15</formula>
    </cfRule>
    <cfRule type="expression" dxfId="10850" priority="1042">
      <formula>AND($L20&gt;0.08,$L20&lt;0.15)</formula>
    </cfRule>
  </conditionalFormatting>
  <conditionalFormatting sqref="H20">
    <cfRule type="expression" dxfId="10849" priority="1039">
      <formula>$L20&gt;0.15</formula>
    </cfRule>
    <cfRule type="expression" dxfId="10848" priority="1040">
      <formula>AND($L20&gt;0.08,$L20&lt;0.15)</formula>
    </cfRule>
  </conditionalFormatting>
  <conditionalFormatting sqref="H20">
    <cfRule type="expression" dxfId="10847" priority="1037">
      <formula>$L20&gt;0.15</formula>
    </cfRule>
    <cfRule type="expression" dxfId="10846" priority="1038">
      <formula>AND($L20&gt;0.08,$L20&lt;0.15)</formula>
    </cfRule>
  </conditionalFormatting>
  <conditionalFormatting sqref="H20">
    <cfRule type="expression" dxfId="10845" priority="1035">
      <formula>$L20&gt;0.15</formula>
    </cfRule>
    <cfRule type="expression" dxfId="10844" priority="1036">
      <formula>AND($L20&gt;0.08,$L20&lt;0.15)</formula>
    </cfRule>
  </conditionalFormatting>
  <conditionalFormatting sqref="F21">
    <cfRule type="expression" dxfId="10843" priority="1011">
      <formula>$L21&gt;0.15</formula>
    </cfRule>
    <cfRule type="expression" dxfId="10842" priority="1012">
      <formula>AND($L21&gt;0.08,$L21&lt;0.15)</formula>
    </cfRule>
  </conditionalFormatting>
  <conditionalFormatting sqref="F21">
    <cfRule type="expression" dxfId="10841" priority="1009">
      <formula>$L21&gt;0.15</formula>
    </cfRule>
    <cfRule type="expression" dxfId="10840" priority="1010">
      <formula>AND($L21&gt;0.08,$L21&lt;0.15)</formula>
    </cfRule>
  </conditionalFormatting>
  <conditionalFormatting sqref="G21">
    <cfRule type="expression" dxfId="10839" priority="1007">
      <formula>$L21&gt;0.15</formula>
    </cfRule>
    <cfRule type="expression" dxfId="10838" priority="1008">
      <formula>AND($L21&gt;0.08,$L21&lt;0.15)</formula>
    </cfRule>
  </conditionalFormatting>
  <conditionalFormatting sqref="G21">
    <cfRule type="expression" dxfId="10837" priority="1005">
      <formula>$L21&gt;0.15</formula>
    </cfRule>
    <cfRule type="expression" dxfId="10836" priority="1006">
      <formula>AND($L21&gt;0.08,$L21&lt;0.15)</formula>
    </cfRule>
  </conditionalFormatting>
  <conditionalFormatting sqref="F21">
    <cfRule type="expression" dxfId="10835" priority="1013">
      <formula>$L21&gt;0.15</formula>
    </cfRule>
    <cfRule type="expression" dxfId="10834" priority="1014">
      <formula>AND($L21&gt;0.08,$L21&lt;0.15)</formula>
    </cfRule>
  </conditionalFormatting>
  <conditionalFormatting sqref="F21">
    <cfRule type="expression" dxfId="10833" priority="1019">
      <formula>$L21&gt;0.15</formula>
    </cfRule>
    <cfRule type="expression" dxfId="10832" priority="1020">
      <formula>AND($L21&gt;0.08,$L21&lt;0.15)</formula>
    </cfRule>
  </conditionalFormatting>
  <conditionalFormatting sqref="F21">
    <cfRule type="expression" dxfId="10831" priority="1017">
      <formula>$L21&gt;0.15</formula>
    </cfRule>
    <cfRule type="expression" dxfId="10830" priority="1018">
      <formula>AND($L21&gt;0.08,$L21&lt;0.15)</formula>
    </cfRule>
  </conditionalFormatting>
  <conditionalFormatting sqref="F21">
    <cfRule type="expression" dxfId="10829" priority="1015">
      <formula>$L21&gt;0.15</formula>
    </cfRule>
    <cfRule type="expression" dxfId="10828" priority="1016">
      <formula>AND($L21&gt;0.08,$L21&lt;0.15)</formula>
    </cfRule>
  </conditionalFormatting>
  <conditionalFormatting sqref="F21">
    <cfRule type="expression" dxfId="10827" priority="1023">
      <formula>$L21&gt;0.15</formula>
    </cfRule>
    <cfRule type="expression" dxfId="10826" priority="1024">
      <formula>AND($L21&gt;0.08,$L21&lt;0.15)</formula>
    </cfRule>
  </conditionalFormatting>
  <conditionalFormatting sqref="F21">
    <cfRule type="expression" dxfId="10825" priority="1025">
      <formula>$L21&gt;0.15</formula>
    </cfRule>
    <cfRule type="expression" dxfId="10824" priority="1026">
      <formula>AND($L21&gt;0.08,$L21&lt;0.15)</formula>
    </cfRule>
  </conditionalFormatting>
  <conditionalFormatting sqref="F21">
    <cfRule type="expression" dxfId="10823" priority="1021">
      <formula>$L21&gt;0.15</formula>
    </cfRule>
    <cfRule type="expression" dxfId="10822" priority="1022">
      <formula>AND($L21&gt;0.08,$L21&lt;0.15)</formula>
    </cfRule>
  </conditionalFormatting>
  <conditionalFormatting sqref="F21">
    <cfRule type="expression" dxfId="10821" priority="1033">
      <formula>$L21&gt;0.15</formula>
    </cfRule>
    <cfRule type="expression" dxfId="10820" priority="1034">
      <formula>AND($L21&gt;0.08,$L21&lt;0.15)</formula>
    </cfRule>
  </conditionalFormatting>
  <conditionalFormatting sqref="F21">
    <cfRule type="expression" dxfId="10819" priority="1031">
      <formula>$L21&gt;0.15</formula>
    </cfRule>
    <cfRule type="expression" dxfId="10818" priority="1032">
      <formula>AND($L21&gt;0.08,$L21&lt;0.15)</formula>
    </cfRule>
  </conditionalFormatting>
  <conditionalFormatting sqref="F21">
    <cfRule type="expression" dxfId="10817" priority="1029">
      <formula>$L21&gt;0.15</formula>
    </cfRule>
    <cfRule type="expression" dxfId="10816" priority="1030">
      <formula>AND($L21&gt;0.08,$L21&lt;0.15)</formula>
    </cfRule>
  </conditionalFormatting>
  <conditionalFormatting sqref="F21">
    <cfRule type="expression" dxfId="10815" priority="1027">
      <formula>$L21&gt;0.15</formula>
    </cfRule>
    <cfRule type="expression" dxfId="10814" priority="1028">
      <formula>AND($L21&gt;0.08,$L21&lt;0.15)</formula>
    </cfRule>
  </conditionalFormatting>
  <conditionalFormatting sqref="E21">
    <cfRule type="expression" dxfId="10813" priority="987">
      <formula>$L21&gt;0.15</formula>
    </cfRule>
    <cfRule type="expression" dxfId="10812" priority="988">
      <formula>AND($L21&gt;0.08,$L21&lt;0.15)</formula>
    </cfRule>
  </conditionalFormatting>
  <conditionalFormatting sqref="E21">
    <cfRule type="expression" dxfId="10811" priority="985">
      <formula>$L21&gt;0.15</formula>
    </cfRule>
    <cfRule type="expression" dxfId="10810" priority="986">
      <formula>AND($L21&gt;0.08,$L21&lt;0.15)</formula>
    </cfRule>
  </conditionalFormatting>
  <conditionalFormatting sqref="E21">
    <cfRule type="expression" dxfId="10809" priority="989">
      <formula>$L21&gt;0.15</formula>
    </cfRule>
    <cfRule type="expression" dxfId="10808" priority="990">
      <formula>AND($L21&gt;0.08,$L21&lt;0.15)</formula>
    </cfRule>
  </conditionalFormatting>
  <conditionalFormatting sqref="E21">
    <cfRule type="expression" dxfId="10807" priority="983">
      <formula>$L21&gt;0.15</formula>
    </cfRule>
    <cfRule type="expression" dxfId="10806" priority="984">
      <formula>AND($L21&gt;0.08,$L21&lt;0.15)</formula>
    </cfRule>
  </conditionalFormatting>
  <conditionalFormatting sqref="E21">
    <cfRule type="expression" dxfId="10805" priority="979">
      <formula>$L21&gt;0.15</formula>
    </cfRule>
    <cfRule type="expression" dxfId="10804" priority="980">
      <formula>AND($L21&gt;0.08,$L21&lt;0.15)</formula>
    </cfRule>
  </conditionalFormatting>
  <conditionalFormatting sqref="E21">
    <cfRule type="expression" dxfId="10803" priority="981">
      <formula>$L21&gt;0.15</formula>
    </cfRule>
    <cfRule type="expression" dxfId="10802" priority="982">
      <formula>AND($L21&gt;0.08,$L21&lt;0.15)</formula>
    </cfRule>
  </conditionalFormatting>
  <conditionalFormatting sqref="E21">
    <cfRule type="expression" dxfId="10801" priority="1003">
      <formula>$L21&gt;0.15</formula>
    </cfRule>
    <cfRule type="expression" dxfId="10800" priority="1004">
      <formula>AND($L21&gt;0.08,$L21&lt;0.15)</formula>
    </cfRule>
  </conditionalFormatting>
  <conditionalFormatting sqref="E21">
    <cfRule type="expression" dxfId="10799" priority="1001">
      <formula>$L21&gt;0.15</formula>
    </cfRule>
    <cfRule type="expression" dxfId="10798" priority="1002">
      <formula>AND($L21&gt;0.08,$L21&lt;0.15)</formula>
    </cfRule>
  </conditionalFormatting>
  <conditionalFormatting sqref="E21">
    <cfRule type="expression" dxfId="10797" priority="995">
      <formula>$L21&gt;0.15</formula>
    </cfRule>
    <cfRule type="expression" dxfId="10796" priority="996">
      <formula>AND($L21&gt;0.08,$L21&lt;0.15)</formula>
    </cfRule>
  </conditionalFormatting>
  <conditionalFormatting sqref="E21">
    <cfRule type="expression" dxfId="10795" priority="993">
      <formula>$L21&gt;0.15</formula>
    </cfRule>
    <cfRule type="expression" dxfId="10794" priority="994">
      <formula>AND($L21&gt;0.08,$L21&lt;0.15)</formula>
    </cfRule>
  </conditionalFormatting>
  <conditionalFormatting sqref="E21">
    <cfRule type="expression" dxfId="10793" priority="991">
      <formula>$L21&gt;0.15</formula>
    </cfRule>
    <cfRule type="expression" dxfId="10792" priority="992">
      <formula>AND($L21&gt;0.08,$L21&lt;0.15)</formula>
    </cfRule>
  </conditionalFormatting>
  <conditionalFormatting sqref="E21">
    <cfRule type="expression" dxfId="10791" priority="997">
      <formula>$L21&gt;0.15</formula>
    </cfRule>
    <cfRule type="expression" dxfId="10790" priority="998">
      <formula>AND($L21&gt;0.08,$L21&lt;0.15)</formula>
    </cfRule>
  </conditionalFormatting>
  <conditionalFormatting sqref="E21">
    <cfRule type="expression" dxfId="10789" priority="999">
      <formula>$L21&gt;0.15</formula>
    </cfRule>
    <cfRule type="expression" dxfId="10788" priority="1000">
      <formula>AND($L21&gt;0.08,$L21&lt;0.15)</formula>
    </cfRule>
  </conditionalFormatting>
  <conditionalFormatting sqref="D21">
    <cfRule type="expression" dxfId="10787" priority="977">
      <formula>$L21&gt;0.15</formula>
    </cfRule>
    <cfRule type="expression" dxfId="10786" priority="978">
      <formula>AND($L21&gt;0.08,$L21&lt;0.15)</formula>
    </cfRule>
  </conditionalFormatting>
  <conditionalFormatting sqref="H21">
    <cfRule type="expression" dxfId="10785" priority="975">
      <formula>$L21&gt;0.15</formula>
    </cfRule>
    <cfRule type="expression" dxfId="10784" priority="976">
      <formula>AND($L21&gt;0.08,$L21&lt;0.15)</formula>
    </cfRule>
  </conditionalFormatting>
  <conditionalFormatting sqref="H21">
    <cfRule type="expression" dxfId="10783" priority="973">
      <formula>$L21&gt;0.15</formula>
    </cfRule>
    <cfRule type="expression" dxfId="10782" priority="974">
      <formula>AND($L21&gt;0.08,$L21&lt;0.15)</formula>
    </cfRule>
  </conditionalFormatting>
  <conditionalFormatting sqref="H21">
    <cfRule type="expression" dxfId="10781" priority="971">
      <formula>$L21&gt;0.15</formula>
    </cfRule>
    <cfRule type="expression" dxfId="10780" priority="972">
      <formula>AND($L21&gt;0.08,$L21&lt;0.15)</formula>
    </cfRule>
  </conditionalFormatting>
  <conditionalFormatting sqref="H21">
    <cfRule type="expression" dxfId="10779" priority="969">
      <formula>$L21&gt;0.15</formula>
    </cfRule>
    <cfRule type="expression" dxfId="10778" priority="970">
      <formula>AND($L21&gt;0.08,$L21&lt;0.15)</formula>
    </cfRule>
  </conditionalFormatting>
  <conditionalFormatting sqref="H21">
    <cfRule type="expression" dxfId="10777" priority="967">
      <formula>$L21&gt;0.15</formula>
    </cfRule>
    <cfRule type="expression" dxfId="10776" priority="968">
      <formula>AND($L21&gt;0.08,$L21&lt;0.15)</formula>
    </cfRule>
  </conditionalFormatting>
  <conditionalFormatting sqref="H21">
    <cfRule type="expression" dxfId="10775" priority="965">
      <formula>$L21&gt;0.15</formula>
    </cfRule>
    <cfRule type="expression" dxfId="10774" priority="966">
      <formula>AND($L21&gt;0.08,$L21&lt;0.15)</formula>
    </cfRule>
  </conditionalFormatting>
  <conditionalFormatting sqref="H21">
    <cfRule type="expression" dxfId="10773" priority="963">
      <formula>$L21&gt;0.15</formula>
    </cfRule>
    <cfRule type="expression" dxfId="10772" priority="964">
      <formula>AND($L21&gt;0.08,$L21&lt;0.15)</formula>
    </cfRule>
  </conditionalFormatting>
  <conditionalFormatting sqref="H21">
    <cfRule type="expression" dxfId="10771" priority="961">
      <formula>$L21&gt;0.15</formula>
    </cfRule>
    <cfRule type="expression" dxfId="10770" priority="962">
      <formula>AND($L21&gt;0.08,$L21&lt;0.15)</formula>
    </cfRule>
  </conditionalFormatting>
  <conditionalFormatting sqref="AE24">
    <cfRule type="expression" dxfId="10769" priority="957">
      <formula>$L24&gt;0.15</formula>
    </cfRule>
    <cfRule type="expression" dxfId="10768" priority="958">
      <formula>AND($L24&gt;0.08,$L24&lt;0.15)</formula>
    </cfRule>
  </conditionalFormatting>
  <conditionalFormatting sqref="AE24">
    <cfRule type="expression" dxfId="10767" priority="959">
      <formula>$L24&gt;0.15</formula>
    </cfRule>
    <cfRule type="expression" dxfId="10766" priority="960">
      <formula>AND($L24&gt;0.08,$L24&lt;0.15)</formula>
    </cfRule>
  </conditionalFormatting>
  <conditionalFormatting sqref="AE25">
    <cfRule type="expression" dxfId="10765" priority="953">
      <formula>$L25&gt;0.15</formula>
    </cfRule>
    <cfRule type="expression" dxfId="10764" priority="954">
      <formula>AND($L25&gt;0.08,$L25&lt;0.15)</formula>
    </cfRule>
  </conditionalFormatting>
  <conditionalFormatting sqref="AE25">
    <cfRule type="expression" dxfId="10763" priority="955">
      <formula>$L25&gt;0.15</formula>
    </cfRule>
    <cfRule type="expression" dxfId="10762" priority="956">
      <formula>AND($L25&gt;0.08,$L25&lt;0.15)</formula>
    </cfRule>
  </conditionalFormatting>
  <conditionalFormatting sqref="AE26">
    <cfRule type="expression" dxfId="10761" priority="949">
      <formula>$L26&gt;0.15</formula>
    </cfRule>
    <cfRule type="expression" dxfId="10760" priority="950">
      <formula>AND($L26&gt;0.08,$L26&lt;0.15)</formula>
    </cfRule>
  </conditionalFormatting>
  <conditionalFormatting sqref="AE26">
    <cfRule type="expression" dxfId="10759" priority="951">
      <formula>$L26&gt;0.15</formula>
    </cfRule>
    <cfRule type="expression" dxfId="10758" priority="952">
      <formula>AND($L26&gt;0.08,$L26&lt;0.15)</formula>
    </cfRule>
  </conditionalFormatting>
  <conditionalFormatting sqref="AE27">
    <cfRule type="expression" dxfId="10757" priority="945">
      <formula>$L27&gt;0.15</formula>
    </cfRule>
    <cfRule type="expression" dxfId="10756" priority="946">
      <formula>AND($L27&gt;0.08,$L27&lt;0.15)</formula>
    </cfRule>
  </conditionalFormatting>
  <conditionalFormatting sqref="AE27">
    <cfRule type="expression" dxfId="10755" priority="947">
      <formula>$L27&gt;0.15</formula>
    </cfRule>
    <cfRule type="expression" dxfId="10754" priority="948">
      <formula>AND($L27&gt;0.08,$L27&lt;0.15)</formula>
    </cfRule>
  </conditionalFormatting>
  <conditionalFormatting sqref="AE28">
    <cfRule type="expression" dxfId="10753" priority="941">
      <formula>$L28&gt;0.15</formula>
    </cfRule>
    <cfRule type="expression" dxfId="10752" priority="942">
      <formula>AND($L28&gt;0.08,$L28&lt;0.15)</formula>
    </cfRule>
  </conditionalFormatting>
  <conditionalFormatting sqref="AE28">
    <cfRule type="expression" dxfId="10751" priority="943">
      <formula>$L28&gt;0.15</formula>
    </cfRule>
    <cfRule type="expression" dxfId="10750" priority="944">
      <formula>AND($L28&gt;0.08,$L28&lt;0.15)</formula>
    </cfRule>
  </conditionalFormatting>
  <conditionalFormatting sqref="F24">
    <cfRule type="expression" dxfId="10749" priority="917">
      <formula>$L24&gt;0.15</formula>
    </cfRule>
    <cfRule type="expression" dxfId="10748" priority="918">
      <formula>AND($L24&gt;0.08,$L24&lt;0.15)</formula>
    </cfRule>
  </conditionalFormatting>
  <conditionalFormatting sqref="F24">
    <cfRule type="expression" dxfId="10747" priority="915">
      <formula>$L24&gt;0.15</formula>
    </cfRule>
    <cfRule type="expression" dxfId="10746" priority="916">
      <formula>AND($L24&gt;0.08,$L24&lt;0.15)</formula>
    </cfRule>
  </conditionalFormatting>
  <conditionalFormatting sqref="G24">
    <cfRule type="expression" dxfId="10745" priority="913">
      <formula>$L24&gt;0.15</formula>
    </cfRule>
    <cfRule type="expression" dxfId="10744" priority="914">
      <formula>AND($L24&gt;0.08,$L24&lt;0.15)</formula>
    </cfRule>
  </conditionalFormatting>
  <conditionalFormatting sqref="G24">
    <cfRule type="expression" dxfId="10743" priority="911">
      <formula>$L24&gt;0.15</formula>
    </cfRule>
    <cfRule type="expression" dxfId="10742" priority="912">
      <formula>AND($L24&gt;0.08,$L24&lt;0.15)</formula>
    </cfRule>
  </conditionalFormatting>
  <conditionalFormatting sqref="F24">
    <cfRule type="expression" dxfId="10741" priority="919">
      <formula>$L24&gt;0.15</formula>
    </cfRule>
    <cfRule type="expression" dxfId="10740" priority="920">
      <formula>AND($L24&gt;0.08,$L24&lt;0.15)</formula>
    </cfRule>
  </conditionalFormatting>
  <conditionalFormatting sqref="F24">
    <cfRule type="expression" dxfId="10739" priority="925">
      <formula>$L24&gt;0.15</formula>
    </cfRule>
    <cfRule type="expression" dxfId="10738" priority="926">
      <formula>AND($L24&gt;0.08,$L24&lt;0.15)</formula>
    </cfRule>
  </conditionalFormatting>
  <conditionalFormatting sqref="F24">
    <cfRule type="expression" dxfId="10737" priority="923">
      <formula>$L24&gt;0.15</formula>
    </cfRule>
    <cfRule type="expression" dxfId="10736" priority="924">
      <formula>AND($L24&gt;0.08,$L24&lt;0.15)</formula>
    </cfRule>
  </conditionalFormatting>
  <conditionalFormatting sqref="F24">
    <cfRule type="expression" dxfId="10735" priority="921">
      <formula>$L24&gt;0.15</formula>
    </cfRule>
    <cfRule type="expression" dxfId="10734" priority="922">
      <formula>AND($L24&gt;0.08,$L24&lt;0.15)</formula>
    </cfRule>
  </conditionalFormatting>
  <conditionalFormatting sqref="F24">
    <cfRule type="expression" dxfId="10733" priority="929">
      <formula>$L24&gt;0.15</formula>
    </cfRule>
    <cfRule type="expression" dxfId="10732" priority="930">
      <formula>AND($L24&gt;0.08,$L24&lt;0.15)</formula>
    </cfRule>
  </conditionalFormatting>
  <conditionalFormatting sqref="F24">
    <cfRule type="expression" dxfId="10731" priority="931">
      <formula>$L24&gt;0.15</formula>
    </cfRule>
    <cfRule type="expression" dxfId="10730" priority="932">
      <formula>AND($L24&gt;0.08,$L24&lt;0.15)</formula>
    </cfRule>
  </conditionalFormatting>
  <conditionalFormatting sqref="F24">
    <cfRule type="expression" dxfId="10729" priority="927">
      <formula>$L24&gt;0.15</formula>
    </cfRule>
    <cfRule type="expression" dxfId="10728" priority="928">
      <formula>AND($L24&gt;0.08,$L24&lt;0.15)</formula>
    </cfRule>
  </conditionalFormatting>
  <conditionalFormatting sqref="F24">
    <cfRule type="expression" dxfId="10727" priority="939">
      <formula>$L24&gt;0.15</formula>
    </cfRule>
    <cfRule type="expression" dxfId="10726" priority="940">
      <formula>AND($L24&gt;0.08,$L24&lt;0.15)</formula>
    </cfRule>
  </conditionalFormatting>
  <conditionalFormatting sqref="F24">
    <cfRule type="expression" dxfId="10725" priority="937">
      <formula>$L24&gt;0.15</formula>
    </cfRule>
    <cfRule type="expression" dxfId="10724" priority="938">
      <formula>AND($L24&gt;0.08,$L24&lt;0.15)</formula>
    </cfRule>
  </conditionalFormatting>
  <conditionalFormatting sqref="F24">
    <cfRule type="expression" dxfId="10723" priority="935">
      <formula>$L24&gt;0.15</formula>
    </cfRule>
    <cfRule type="expression" dxfId="10722" priority="936">
      <formula>AND($L24&gt;0.08,$L24&lt;0.15)</formula>
    </cfRule>
  </conditionalFormatting>
  <conditionalFormatting sqref="F24">
    <cfRule type="expression" dxfId="10721" priority="933">
      <formula>$L24&gt;0.15</formula>
    </cfRule>
    <cfRule type="expression" dxfId="10720" priority="934">
      <formula>AND($L24&gt;0.08,$L24&lt;0.15)</formula>
    </cfRule>
  </conditionalFormatting>
  <conditionalFormatting sqref="E24">
    <cfRule type="expression" dxfId="10719" priority="893">
      <formula>$L24&gt;0.15</formula>
    </cfRule>
    <cfRule type="expression" dxfId="10718" priority="894">
      <formula>AND($L24&gt;0.08,$L24&lt;0.15)</formula>
    </cfRule>
  </conditionalFormatting>
  <conditionalFormatting sqref="E24">
    <cfRule type="expression" dxfId="10717" priority="891">
      <formula>$L24&gt;0.15</formula>
    </cfRule>
    <cfRule type="expression" dxfId="10716" priority="892">
      <formula>AND($L24&gt;0.08,$L24&lt;0.15)</formula>
    </cfRule>
  </conditionalFormatting>
  <conditionalFormatting sqref="E24">
    <cfRule type="expression" dxfId="10715" priority="895">
      <formula>$L24&gt;0.15</formula>
    </cfRule>
    <cfRule type="expression" dxfId="10714" priority="896">
      <formula>AND($L24&gt;0.08,$L24&lt;0.15)</formula>
    </cfRule>
  </conditionalFormatting>
  <conditionalFormatting sqref="E24">
    <cfRule type="expression" dxfId="10713" priority="889">
      <formula>$L24&gt;0.15</formula>
    </cfRule>
    <cfRule type="expression" dxfId="10712" priority="890">
      <formula>AND($L24&gt;0.08,$L24&lt;0.15)</formula>
    </cfRule>
  </conditionalFormatting>
  <conditionalFormatting sqref="E24">
    <cfRule type="expression" dxfId="10711" priority="885">
      <formula>$L24&gt;0.15</formula>
    </cfRule>
    <cfRule type="expression" dxfId="10710" priority="886">
      <formula>AND($L24&gt;0.08,$L24&lt;0.15)</formula>
    </cfRule>
  </conditionalFormatting>
  <conditionalFormatting sqref="E24">
    <cfRule type="expression" dxfId="10709" priority="887">
      <formula>$L24&gt;0.15</formula>
    </cfRule>
    <cfRule type="expression" dxfId="10708" priority="888">
      <formula>AND($L24&gt;0.08,$L24&lt;0.15)</formula>
    </cfRule>
  </conditionalFormatting>
  <conditionalFormatting sqref="E24">
    <cfRule type="expression" dxfId="10707" priority="909">
      <formula>$L24&gt;0.15</formula>
    </cfRule>
    <cfRule type="expression" dxfId="10706" priority="910">
      <formula>AND($L24&gt;0.08,$L24&lt;0.15)</formula>
    </cfRule>
  </conditionalFormatting>
  <conditionalFormatting sqref="E24">
    <cfRule type="expression" dxfId="10705" priority="907">
      <formula>$L24&gt;0.15</formula>
    </cfRule>
    <cfRule type="expression" dxfId="10704" priority="908">
      <formula>AND($L24&gt;0.08,$L24&lt;0.15)</formula>
    </cfRule>
  </conditionalFormatting>
  <conditionalFormatting sqref="E24">
    <cfRule type="expression" dxfId="10703" priority="901">
      <formula>$L24&gt;0.15</formula>
    </cfRule>
    <cfRule type="expression" dxfId="10702" priority="902">
      <formula>AND($L24&gt;0.08,$L24&lt;0.15)</formula>
    </cfRule>
  </conditionalFormatting>
  <conditionalFormatting sqref="E24">
    <cfRule type="expression" dxfId="10701" priority="899">
      <formula>$L24&gt;0.15</formula>
    </cfRule>
    <cfRule type="expression" dxfId="10700" priority="900">
      <formula>AND($L24&gt;0.08,$L24&lt;0.15)</formula>
    </cfRule>
  </conditionalFormatting>
  <conditionalFormatting sqref="E24">
    <cfRule type="expression" dxfId="10699" priority="897">
      <formula>$L24&gt;0.15</formula>
    </cfRule>
    <cfRule type="expression" dxfId="10698" priority="898">
      <formula>AND($L24&gt;0.08,$L24&lt;0.15)</formula>
    </cfRule>
  </conditionalFormatting>
  <conditionalFormatting sqref="E24">
    <cfRule type="expression" dxfId="10697" priority="903">
      <formula>$L24&gt;0.15</formula>
    </cfRule>
    <cfRule type="expression" dxfId="10696" priority="904">
      <formula>AND($L24&gt;0.08,$L24&lt;0.15)</formula>
    </cfRule>
  </conditionalFormatting>
  <conditionalFormatting sqref="E24">
    <cfRule type="expression" dxfId="10695" priority="905">
      <formula>$L24&gt;0.15</formula>
    </cfRule>
    <cfRule type="expression" dxfId="10694" priority="906">
      <formula>AND($L24&gt;0.08,$L24&lt;0.15)</formula>
    </cfRule>
  </conditionalFormatting>
  <conditionalFormatting sqref="D24">
    <cfRule type="expression" dxfId="10693" priority="883">
      <formula>$L24&gt;0.15</formula>
    </cfRule>
    <cfRule type="expression" dxfId="10692" priority="884">
      <formula>AND($L24&gt;0.08,$L24&lt;0.15)</formula>
    </cfRule>
  </conditionalFormatting>
  <conditionalFormatting sqref="H24">
    <cfRule type="expression" dxfId="10691" priority="881">
      <formula>$L24&gt;0.15</formula>
    </cfRule>
    <cfRule type="expression" dxfId="10690" priority="882">
      <formula>AND($L24&gt;0.08,$L24&lt;0.15)</formula>
    </cfRule>
  </conditionalFormatting>
  <conditionalFormatting sqref="H24">
    <cfRule type="expression" dxfId="10689" priority="879">
      <formula>$L24&gt;0.15</formula>
    </cfRule>
    <cfRule type="expression" dxfId="10688" priority="880">
      <formula>AND($L24&gt;0.08,$L24&lt;0.15)</formula>
    </cfRule>
  </conditionalFormatting>
  <conditionalFormatting sqref="H24">
    <cfRule type="expression" dxfId="10687" priority="877">
      <formula>$L24&gt;0.15</formula>
    </cfRule>
    <cfRule type="expression" dxfId="10686" priority="878">
      <formula>AND($L24&gt;0.08,$L24&lt;0.15)</formula>
    </cfRule>
  </conditionalFormatting>
  <conditionalFormatting sqref="H24">
    <cfRule type="expression" dxfId="10685" priority="875">
      <formula>$L24&gt;0.15</formula>
    </cfRule>
    <cfRule type="expression" dxfId="10684" priority="876">
      <formula>AND($L24&gt;0.08,$L24&lt;0.15)</formula>
    </cfRule>
  </conditionalFormatting>
  <conditionalFormatting sqref="H24">
    <cfRule type="expression" dxfId="10683" priority="873">
      <formula>$L24&gt;0.15</formula>
    </cfRule>
    <cfRule type="expression" dxfId="10682" priority="874">
      <formula>AND($L24&gt;0.08,$L24&lt;0.15)</formula>
    </cfRule>
  </conditionalFormatting>
  <conditionalFormatting sqref="H24">
    <cfRule type="expression" dxfId="10681" priority="871">
      <formula>$L24&gt;0.15</formula>
    </cfRule>
    <cfRule type="expression" dxfId="10680" priority="872">
      <formula>AND($L24&gt;0.08,$L24&lt;0.15)</formula>
    </cfRule>
  </conditionalFormatting>
  <conditionalFormatting sqref="H24">
    <cfRule type="expression" dxfId="10679" priority="869">
      <formula>$L24&gt;0.15</formula>
    </cfRule>
    <cfRule type="expression" dxfId="10678" priority="870">
      <formula>AND($L24&gt;0.08,$L24&lt;0.15)</formula>
    </cfRule>
  </conditionalFormatting>
  <conditionalFormatting sqref="H24">
    <cfRule type="expression" dxfId="10677" priority="867">
      <formula>$L24&gt;0.15</formula>
    </cfRule>
    <cfRule type="expression" dxfId="10676" priority="868">
      <formula>AND($L24&gt;0.08,$L24&lt;0.15)</formula>
    </cfRule>
  </conditionalFormatting>
  <conditionalFormatting sqref="F25">
    <cfRule type="expression" dxfId="10675" priority="843">
      <formula>$L25&gt;0.15</formula>
    </cfRule>
    <cfRule type="expression" dxfId="10674" priority="844">
      <formula>AND($L25&gt;0.08,$L25&lt;0.15)</formula>
    </cfRule>
  </conditionalFormatting>
  <conditionalFormatting sqref="F25">
    <cfRule type="expression" dxfId="10673" priority="841">
      <formula>$L25&gt;0.15</formula>
    </cfRule>
    <cfRule type="expression" dxfId="10672" priority="842">
      <formula>AND($L25&gt;0.08,$L25&lt;0.15)</formula>
    </cfRule>
  </conditionalFormatting>
  <conditionalFormatting sqref="G25">
    <cfRule type="expression" dxfId="10671" priority="839">
      <formula>$L25&gt;0.15</formula>
    </cfRule>
    <cfRule type="expression" dxfId="10670" priority="840">
      <formula>AND($L25&gt;0.08,$L25&lt;0.15)</formula>
    </cfRule>
  </conditionalFormatting>
  <conditionalFormatting sqref="G25">
    <cfRule type="expression" dxfId="10669" priority="837">
      <formula>$L25&gt;0.15</formula>
    </cfRule>
    <cfRule type="expression" dxfId="10668" priority="838">
      <formula>AND($L25&gt;0.08,$L25&lt;0.15)</formula>
    </cfRule>
  </conditionalFormatting>
  <conditionalFormatting sqref="F25">
    <cfRule type="expression" dxfId="10667" priority="845">
      <formula>$L25&gt;0.15</formula>
    </cfRule>
    <cfRule type="expression" dxfId="10666" priority="846">
      <formula>AND($L25&gt;0.08,$L25&lt;0.15)</formula>
    </cfRule>
  </conditionalFormatting>
  <conditionalFormatting sqref="F25">
    <cfRule type="expression" dxfId="10665" priority="851">
      <formula>$L25&gt;0.15</formula>
    </cfRule>
    <cfRule type="expression" dxfId="10664" priority="852">
      <formula>AND($L25&gt;0.08,$L25&lt;0.15)</formula>
    </cfRule>
  </conditionalFormatting>
  <conditionalFormatting sqref="F25">
    <cfRule type="expression" dxfId="10663" priority="849">
      <formula>$L25&gt;0.15</formula>
    </cfRule>
    <cfRule type="expression" dxfId="10662" priority="850">
      <formula>AND($L25&gt;0.08,$L25&lt;0.15)</formula>
    </cfRule>
  </conditionalFormatting>
  <conditionalFormatting sqref="F25">
    <cfRule type="expression" dxfId="10661" priority="847">
      <formula>$L25&gt;0.15</formula>
    </cfRule>
    <cfRule type="expression" dxfId="10660" priority="848">
      <formula>AND($L25&gt;0.08,$L25&lt;0.15)</formula>
    </cfRule>
  </conditionalFormatting>
  <conditionalFormatting sqref="F25">
    <cfRule type="expression" dxfId="10659" priority="855">
      <formula>$L25&gt;0.15</formula>
    </cfRule>
    <cfRule type="expression" dxfId="10658" priority="856">
      <formula>AND($L25&gt;0.08,$L25&lt;0.15)</formula>
    </cfRule>
  </conditionalFormatting>
  <conditionalFormatting sqref="F25">
    <cfRule type="expression" dxfId="10657" priority="857">
      <formula>$L25&gt;0.15</formula>
    </cfRule>
    <cfRule type="expression" dxfId="10656" priority="858">
      <formula>AND($L25&gt;0.08,$L25&lt;0.15)</formula>
    </cfRule>
  </conditionalFormatting>
  <conditionalFormatting sqref="F25">
    <cfRule type="expression" dxfId="10655" priority="853">
      <formula>$L25&gt;0.15</formula>
    </cfRule>
    <cfRule type="expression" dxfId="10654" priority="854">
      <formula>AND($L25&gt;0.08,$L25&lt;0.15)</formula>
    </cfRule>
  </conditionalFormatting>
  <conditionalFormatting sqref="F25">
    <cfRule type="expression" dxfId="10653" priority="865">
      <formula>$L25&gt;0.15</formula>
    </cfRule>
    <cfRule type="expression" dxfId="10652" priority="866">
      <formula>AND($L25&gt;0.08,$L25&lt;0.15)</formula>
    </cfRule>
  </conditionalFormatting>
  <conditionalFormatting sqref="F25">
    <cfRule type="expression" dxfId="10651" priority="863">
      <formula>$L25&gt;0.15</formula>
    </cfRule>
    <cfRule type="expression" dxfId="10650" priority="864">
      <formula>AND($L25&gt;0.08,$L25&lt;0.15)</formula>
    </cfRule>
  </conditionalFormatting>
  <conditionalFormatting sqref="F25">
    <cfRule type="expression" dxfId="10649" priority="861">
      <formula>$L25&gt;0.15</formula>
    </cfRule>
    <cfRule type="expression" dxfId="10648" priority="862">
      <formula>AND($L25&gt;0.08,$L25&lt;0.15)</formula>
    </cfRule>
  </conditionalFormatting>
  <conditionalFormatting sqref="F25">
    <cfRule type="expression" dxfId="10647" priority="859">
      <formula>$L25&gt;0.15</formula>
    </cfRule>
    <cfRule type="expression" dxfId="10646" priority="860">
      <formula>AND($L25&gt;0.08,$L25&lt;0.15)</formula>
    </cfRule>
  </conditionalFormatting>
  <conditionalFormatting sqref="E25">
    <cfRule type="expression" dxfId="10645" priority="819">
      <formula>$L25&gt;0.15</formula>
    </cfRule>
    <cfRule type="expression" dxfId="10644" priority="820">
      <formula>AND($L25&gt;0.08,$L25&lt;0.15)</formula>
    </cfRule>
  </conditionalFormatting>
  <conditionalFormatting sqref="E25">
    <cfRule type="expression" dxfId="10643" priority="817">
      <formula>$L25&gt;0.15</formula>
    </cfRule>
    <cfRule type="expression" dxfId="10642" priority="818">
      <formula>AND($L25&gt;0.08,$L25&lt;0.15)</formula>
    </cfRule>
  </conditionalFormatting>
  <conditionalFormatting sqref="E25">
    <cfRule type="expression" dxfId="10641" priority="821">
      <formula>$L25&gt;0.15</formula>
    </cfRule>
    <cfRule type="expression" dxfId="10640" priority="822">
      <formula>AND($L25&gt;0.08,$L25&lt;0.15)</formula>
    </cfRule>
  </conditionalFormatting>
  <conditionalFormatting sqref="E25">
    <cfRule type="expression" dxfId="10639" priority="815">
      <formula>$L25&gt;0.15</formula>
    </cfRule>
    <cfRule type="expression" dxfId="10638" priority="816">
      <formula>AND($L25&gt;0.08,$L25&lt;0.15)</formula>
    </cfRule>
  </conditionalFormatting>
  <conditionalFormatting sqref="E25">
    <cfRule type="expression" dxfId="10637" priority="811">
      <formula>$L25&gt;0.15</formula>
    </cfRule>
    <cfRule type="expression" dxfId="10636" priority="812">
      <formula>AND($L25&gt;0.08,$L25&lt;0.15)</formula>
    </cfRule>
  </conditionalFormatting>
  <conditionalFormatting sqref="E25">
    <cfRule type="expression" dxfId="10635" priority="813">
      <formula>$L25&gt;0.15</formula>
    </cfRule>
    <cfRule type="expression" dxfId="10634" priority="814">
      <formula>AND($L25&gt;0.08,$L25&lt;0.15)</formula>
    </cfRule>
  </conditionalFormatting>
  <conditionalFormatting sqref="E25">
    <cfRule type="expression" dxfId="10633" priority="835">
      <formula>$L25&gt;0.15</formula>
    </cfRule>
    <cfRule type="expression" dxfId="10632" priority="836">
      <formula>AND($L25&gt;0.08,$L25&lt;0.15)</formula>
    </cfRule>
  </conditionalFormatting>
  <conditionalFormatting sqref="E25">
    <cfRule type="expression" dxfId="10631" priority="833">
      <formula>$L25&gt;0.15</formula>
    </cfRule>
    <cfRule type="expression" dxfId="10630" priority="834">
      <formula>AND($L25&gt;0.08,$L25&lt;0.15)</formula>
    </cfRule>
  </conditionalFormatting>
  <conditionalFormatting sqref="E25">
    <cfRule type="expression" dxfId="10629" priority="827">
      <formula>$L25&gt;0.15</formula>
    </cfRule>
    <cfRule type="expression" dxfId="10628" priority="828">
      <formula>AND($L25&gt;0.08,$L25&lt;0.15)</formula>
    </cfRule>
  </conditionalFormatting>
  <conditionalFormatting sqref="E25">
    <cfRule type="expression" dxfId="10627" priority="825">
      <formula>$L25&gt;0.15</formula>
    </cfRule>
    <cfRule type="expression" dxfId="10626" priority="826">
      <formula>AND($L25&gt;0.08,$L25&lt;0.15)</formula>
    </cfRule>
  </conditionalFormatting>
  <conditionalFormatting sqref="E25">
    <cfRule type="expression" dxfId="10625" priority="823">
      <formula>$L25&gt;0.15</formula>
    </cfRule>
    <cfRule type="expression" dxfId="10624" priority="824">
      <formula>AND($L25&gt;0.08,$L25&lt;0.15)</formula>
    </cfRule>
  </conditionalFormatting>
  <conditionalFormatting sqref="E25">
    <cfRule type="expression" dxfId="10623" priority="829">
      <formula>$L25&gt;0.15</formula>
    </cfRule>
    <cfRule type="expression" dxfId="10622" priority="830">
      <formula>AND($L25&gt;0.08,$L25&lt;0.15)</formula>
    </cfRule>
  </conditionalFormatting>
  <conditionalFormatting sqref="E25">
    <cfRule type="expression" dxfId="10621" priority="831">
      <formula>$L25&gt;0.15</formula>
    </cfRule>
    <cfRule type="expression" dxfId="10620" priority="832">
      <formula>AND($L25&gt;0.08,$L25&lt;0.15)</formula>
    </cfRule>
  </conditionalFormatting>
  <conditionalFormatting sqref="D25">
    <cfRule type="expression" dxfId="10619" priority="809">
      <formula>$L25&gt;0.15</formula>
    </cfRule>
    <cfRule type="expression" dxfId="10618" priority="810">
      <formula>AND($L25&gt;0.08,$L25&lt;0.15)</formula>
    </cfRule>
  </conditionalFormatting>
  <conditionalFormatting sqref="H25">
    <cfRule type="expression" dxfId="10617" priority="807">
      <formula>$L25&gt;0.15</formula>
    </cfRule>
    <cfRule type="expression" dxfId="10616" priority="808">
      <formula>AND($L25&gt;0.08,$L25&lt;0.15)</formula>
    </cfRule>
  </conditionalFormatting>
  <conditionalFormatting sqref="H25">
    <cfRule type="expression" dxfId="10615" priority="805">
      <formula>$L25&gt;0.15</formula>
    </cfRule>
    <cfRule type="expression" dxfId="10614" priority="806">
      <formula>AND($L25&gt;0.08,$L25&lt;0.15)</formula>
    </cfRule>
  </conditionalFormatting>
  <conditionalFormatting sqref="H25">
    <cfRule type="expression" dxfId="10613" priority="803">
      <formula>$L25&gt;0.15</formula>
    </cfRule>
    <cfRule type="expression" dxfId="10612" priority="804">
      <formula>AND($L25&gt;0.08,$L25&lt;0.15)</formula>
    </cfRule>
  </conditionalFormatting>
  <conditionalFormatting sqref="H25">
    <cfRule type="expression" dxfId="10611" priority="801">
      <formula>$L25&gt;0.15</formula>
    </cfRule>
    <cfRule type="expression" dxfId="10610" priority="802">
      <formula>AND($L25&gt;0.08,$L25&lt;0.15)</formula>
    </cfRule>
  </conditionalFormatting>
  <conditionalFormatting sqref="H25">
    <cfRule type="expression" dxfId="10609" priority="799">
      <formula>$L25&gt;0.15</formula>
    </cfRule>
    <cfRule type="expression" dxfId="10608" priority="800">
      <formula>AND($L25&gt;0.08,$L25&lt;0.15)</formula>
    </cfRule>
  </conditionalFormatting>
  <conditionalFormatting sqref="H25">
    <cfRule type="expression" dxfId="10607" priority="797">
      <formula>$L25&gt;0.15</formula>
    </cfRule>
    <cfRule type="expression" dxfId="10606" priority="798">
      <formula>AND($L25&gt;0.08,$L25&lt;0.15)</formula>
    </cfRule>
  </conditionalFormatting>
  <conditionalFormatting sqref="H25">
    <cfRule type="expression" dxfId="10605" priority="795">
      <formula>$L25&gt;0.15</formula>
    </cfRule>
    <cfRule type="expression" dxfId="10604" priority="796">
      <formula>AND($L25&gt;0.08,$L25&lt;0.15)</formula>
    </cfRule>
  </conditionalFormatting>
  <conditionalFormatting sqref="H25">
    <cfRule type="expression" dxfId="10603" priority="793">
      <formula>$L25&gt;0.15</formula>
    </cfRule>
    <cfRule type="expression" dxfId="10602" priority="794">
      <formula>AND($L25&gt;0.08,$L25&lt;0.15)</formula>
    </cfRule>
  </conditionalFormatting>
  <conditionalFormatting sqref="H26">
    <cfRule type="expression" dxfId="10601" priority="791">
      <formula>$L26&gt;0.15</formula>
    </cfRule>
    <cfRule type="expression" dxfId="10600" priority="792">
      <formula>AND($L26&gt;0.08,$L26&lt;0.15)</formula>
    </cfRule>
  </conditionalFormatting>
  <conditionalFormatting sqref="H26">
    <cfRule type="expression" dxfId="10599" priority="789">
      <formula>$L26&gt;0.15</formula>
    </cfRule>
    <cfRule type="expression" dxfId="10598" priority="790">
      <formula>AND($L26&gt;0.08,$L26&lt;0.15)</formula>
    </cfRule>
  </conditionalFormatting>
  <conditionalFormatting sqref="H26">
    <cfRule type="expression" dxfId="10597" priority="787">
      <formula>$L26&gt;0.15</formula>
    </cfRule>
    <cfRule type="expression" dxfId="10596" priority="788">
      <formula>AND($L26&gt;0.08,$L26&lt;0.15)</formula>
    </cfRule>
  </conditionalFormatting>
  <conditionalFormatting sqref="H26">
    <cfRule type="expression" dxfId="10595" priority="785">
      <formula>$L26&gt;0.15</formula>
    </cfRule>
    <cfRule type="expression" dxfId="10594" priority="786">
      <formula>AND($L26&gt;0.08,$L26&lt;0.15)</formula>
    </cfRule>
  </conditionalFormatting>
  <conditionalFormatting sqref="H26">
    <cfRule type="expression" dxfId="10593" priority="783">
      <formula>$L26&gt;0.15</formula>
    </cfRule>
    <cfRule type="expression" dxfId="10592" priority="784">
      <formula>AND($L26&gt;0.08,$L26&lt;0.15)</formula>
    </cfRule>
  </conditionalFormatting>
  <conditionalFormatting sqref="H26">
    <cfRule type="expression" dxfId="10591" priority="781">
      <formula>$L26&gt;0.15</formula>
    </cfRule>
    <cfRule type="expression" dxfId="10590" priority="782">
      <formula>AND($L26&gt;0.08,$L26&lt;0.15)</formula>
    </cfRule>
  </conditionalFormatting>
  <conditionalFormatting sqref="H26">
    <cfRule type="expression" dxfId="10589" priority="779">
      <formula>$L26&gt;0.15</formula>
    </cfRule>
    <cfRule type="expression" dxfId="10588" priority="780">
      <formula>AND($L26&gt;0.08,$L26&lt;0.15)</formula>
    </cfRule>
  </conditionalFormatting>
  <conditionalFormatting sqref="H26">
    <cfRule type="expression" dxfId="10587" priority="777">
      <formula>$L26&gt;0.15</formula>
    </cfRule>
    <cfRule type="expression" dxfId="10586" priority="778">
      <formula>AND($L26&gt;0.08,$L26&lt;0.15)</formula>
    </cfRule>
  </conditionalFormatting>
  <conditionalFormatting sqref="F27">
    <cfRule type="expression" dxfId="10585" priority="765">
      <formula>$L27&gt;0.15</formula>
    </cfRule>
    <cfRule type="expression" dxfId="10584" priority="766">
      <formula>AND($L27&gt;0.08,$L27&lt;0.15)</formula>
    </cfRule>
  </conditionalFormatting>
  <conditionalFormatting sqref="F27">
    <cfRule type="expression" dxfId="10583" priority="769">
      <formula>$L27&gt;0.15</formula>
    </cfRule>
    <cfRule type="expression" dxfId="10582" priority="770">
      <formula>AND($L27&gt;0.08,$L27&lt;0.15)</formula>
    </cfRule>
  </conditionalFormatting>
  <conditionalFormatting sqref="F27">
    <cfRule type="expression" dxfId="10581" priority="767">
      <formula>$L27&gt;0.15</formula>
    </cfRule>
    <cfRule type="expression" dxfId="10580" priority="768">
      <formula>AND($L27&gt;0.08,$L27&lt;0.15)</formula>
    </cfRule>
  </conditionalFormatting>
  <conditionalFormatting sqref="F27">
    <cfRule type="expression" dxfId="10579" priority="757">
      <formula>$L27&gt;0.15</formula>
    </cfRule>
    <cfRule type="expression" dxfId="10578" priority="758">
      <formula>AND($L27&gt;0.08,$L27&lt;0.15)</formula>
    </cfRule>
  </conditionalFormatting>
  <conditionalFormatting sqref="F27">
    <cfRule type="expression" dxfId="10577" priority="773">
      <formula>$L27&gt;0.15</formula>
    </cfRule>
    <cfRule type="expression" dxfId="10576" priority="774">
      <formula>AND($L27&gt;0.08,$L27&lt;0.15)</formula>
    </cfRule>
  </conditionalFormatting>
  <conditionalFormatting sqref="F27">
    <cfRule type="expression" dxfId="10575" priority="775">
      <formula>$L27&gt;0.15</formula>
    </cfRule>
    <cfRule type="expression" dxfId="10574" priority="776">
      <formula>AND($L27&gt;0.08,$L27&lt;0.15)</formula>
    </cfRule>
  </conditionalFormatting>
  <conditionalFormatting sqref="F27">
    <cfRule type="expression" dxfId="10573" priority="771">
      <formula>$L27&gt;0.15</formula>
    </cfRule>
    <cfRule type="expression" dxfId="10572" priority="772">
      <formula>AND($L27&gt;0.08,$L27&lt;0.15)</formula>
    </cfRule>
  </conditionalFormatting>
  <conditionalFormatting sqref="F27">
    <cfRule type="expression" dxfId="10571" priority="763">
      <formula>$L27&gt;0.15</formula>
    </cfRule>
    <cfRule type="expression" dxfId="10570" priority="764">
      <formula>AND($L27&gt;0.08,$L27&lt;0.15)</formula>
    </cfRule>
  </conditionalFormatting>
  <conditionalFormatting sqref="F27">
    <cfRule type="expression" dxfId="10569" priority="759">
      <formula>$L27&gt;0.15</formula>
    </cfRule>
    <cfRule type="expression" dxfId="10568" priority="760">
      <formula>AND($L27&gt;0.08,$L27&lt;0.15)</formula>
    </cfRule>
  </conditionalFormatting>
  <conditionalFormatting sqref="F27">
    <cfRule type="expression" dxfId="10567" priority="761">
      <formula>$L27&gt;0.15</formula>
    </cfRule>
    <cfRule type="expression" dxfId="10566" priority="762">
      <formula>AND($L27&gt;0.08,$L27&lt;0.15)</formula>
    </cfRule>
  </conditionalFormatting>
  <conditionalFormatting sqref="F27">
    <cfRule type="expression" dxfId="10565" priority="755">
      <formula>$L27&gt;0.15</formula>
    </cfRule>
    <cfRule type="expression" dxfId="10564" priority="756">
      <formula>AND($L27&gt;0.08,$L27&lt;0.15)</formula>
    </cfRule>
  </conditionalFormatting>
  <conditionalFormatting sqref="F27">
    <cfRule type="expression" dxfId="10563" priority="753">
      <formula>$L27&gt;0.15</formula>
    </cfRule>
    <cfRule type="expression" dxfId="10562" priority="754">
      <formula>AND($L27&gt;0.08,$L27&lt;0.15)</formula>
    </cfRule>
  </conditionalFormatting>
  <conditionalFormatting sqref="F27">
    <cfRule type="expression" dxfId="10561" priority="751">
      <formula>$L27&gt;0.15</formula>
    </cfRule>
    <cfRule type="expression" dxfId="10560" priority="752">
      <formula>AND($L27&gt;0.08,$L27&lt;0.15)</formula>
    </cfRule>
  </conditionalFormatting>
  <conditionalFormatting sqref="E38">
    <cfRule type="expression" dxfId="10559" priority="283">
      <formula>$L38&gt;0.15</formula>
    </cfRule>
    <cfRule type="expression" dxfId="10558" priority="284">
      <formula>AND($L38&gt;0.08,$L38&lt;0.15)</formula>
    </cfRule>
  </conditionalFormatting>
  <conditionalFormatting sqref="H27">
    <cfRule type="expression" dxfId="10557" priority="747">
      <formula>$L27&gt;0.15</formula>
    </cfRule>
    <cfRule type="expression" dxfId="10556" priority="748">
      <formula>AND($L27&gt;0.08,$L27&lt;0.15)</formula>
    </cfRule>
  </conditionalFormatting>
  <conditionalFormatting sqref="H27">
    <cfRule type="expression" dxfId="10555" priority="745">
      <formula>$L27&gt;0.15</formula>
    </cfRule>
    <cfRule type="expression" dxfId="10554" priority="746">
      <formula>AND($L27&gt;0.08,$L27&lt;0.15)</formula>
    </cfRule>
  </conditionalFormatting>
  <conditionalFormatting sqref="H27">
    <cfRule type="expression" dxfId="10553" priority="743">
      <formula>$L27&gt;0.15</formula>
    </cfRule>
    <cfRule type="expression" dxfId="10552" priority="744">
      <formula>AND($L27&gt;0.08,$L27&lt;0.15)</formula>
    </cfRule>
  </conditionalFormatting>
  <conditionalFormatting sqref="H27">
    <cfRule type="expression" dxfId="10551" priority="741">
      <formula>$L27&gt;0.15</formula>
    </cfRule>
    <cfRule type="expression" dxfId="10550" priority="742">
      <formula>AND($L27&gt;0.08,$L27&lt;0.15)</formula>
    </cfRule>
  </conditionalFormatting>
  <conditionalFormatting sqref="H27">
    <cfRule type="expression" dxfId="10549" priority="739">
      <formula>$L27&gt;0.15</formula>
    </cfRule>
    <cfRule type="expression" dxfId="10548" priority="740">
      <formula>AND($L27&gt;0.08,$L27&lt;0.15)</formula>
    </cfRule>
  </conditionalFormatting>
  <conditionalFormatting sqref="H27">
    <cfRule type="expression" dxfId="10547" priority="737">
      <formula>$L27&gt;0.15</formula>
    </cfRule>
    <cfRule type="expression" dxfId="10546" priority="738">
      <formula>AND($L27&gt;0.08,$L27&lt;0.15)</formula>
    </cfRule>
  </conditionalFormatting>
  <conditionalFormatting sqref="H27">
    <cfRule type="expression" dxfId="10545" priority="735">
      <formula>$L27&gt;0.15</formula>
    </cfRule>
    <cfRule type="expression" dxfId="10544" priority="736">
      <formula>AND($L27&gt;0.08,$L27&lt;0.15)</formula>
    </cfRule>
  </conditionalFormatting>
  <conditionalFormatting sqref="H27">
    <cfRule type="expression" dxfId="10543" priority="733">
      <formula>$L27&gt;0.15</formula>
    </cfRule>
    <cfRule type="expression" dxfId="10542" priority="734">
      <formula>AND($L27&gt;0.08,$L27&lt;0.15)</formula>
    </cfRule>
  </conditionalFormatting>
  <conditionalFormatting sqref="D38">
    <cfRule type="expression" dxfId="10541" priority="249">
      <formula>$L38&gt;0.15</formula>
    </cfRule>
    <cfRule type="expression" dxfId="10540" priority="250">
      <formula>AND($L38&gt;0.08,$L38&lt;0.15)</formula>
    </cfRule>
  </conditionalFormatting>
  <conditionalFormatting sqref="D38">
    <cfRule type="expression" dxfId="10539" priority="247">
      <formula>$L38&gt;0.15</formula>
    </cfRule>
    <cfRule type="expression" dxfId="10538" priority="248">
      <formula>AND($L38&gt;0.08,$L38&lt;0.15)</formula>
    </cfRule>
  </conditionalFormatting>
  <conditionalFormatting sqref="D38">
    <cfRule type="expression" dxfId="10537" priority="245">
      <formula>$L38&gt;0.15</formula>
    </cfRule>
    <cfRule type="expression" dxfId="10536" priority="246">
      <formula>AND($L38&gt;0.08,$L38&lt;0.15)</formula>
    </cfRule>
  </conditionalFormatting>
  <conditionalFormatting sqref="D38">
    <cfRule type="expression" dxfId="10535" priority="243">
      <formula>$L38&gt;0.15</formula>
    </cfRule>
    <cfRule type="expression" dxfId="10534" priority="244">
      <formula>AND($L38&gt;0.08,$L38&lt;0.15)</formula>
    </cfRule>
  </conditionalFormatting>
  <conditionalFormatting sqref="AD39">
    <cfRule type="expression" dxfId="10533" priority="241">
      <formula>$L39&gt;0.15</formula>
    </cfRule>
    <cfRule type="expression" dxfId="10532" priority="242">
      <formula>AND($L39&gt;0.08,$L39&lt;0.15)</formula>
    </cfRule>
  </conditionalFormatting>
  <conditionalFormatting sqref="AD39">
    <cfRule type="expression" dxfId="10531" priority="239">
      <formula>$L39&gt;0.15</formula>
    </cfRule>
    <cfRule type="expression" dxfId="10530" priority="240">
      <formula>AND($L39&gt;0.08,$L39&lt;0.15)</formula>
    </cfRule>
  </conditionalFormatting>
  <conditionalFormatting sqref="AD40">
    <cfRule type="expression" dxfId="10529" priority="237">
      <formula>$L40&gt;0.15</formula>
    </cfRule>
    <cfRule type="expression" dxfId="10528" priority="238">
      <formula>AND($L40&gt;0.08,$L40&lt;0.15)</formula>
    </cfRule>
  </conditionalFormatting>
  <conditionalFormatting sqref="AD40">
    <cfRule type="expression" dxfId="10527" priority="235">
      <formula>$L40&gt;0.15</formula>
    </cfRule>
    <cfRule type="expression" dxfId="10526" priority="236">
      <formula>AND($L40&gt;0.08,$L40&lt;0.15)</formula>
    </cfRule>
  </conditionalFormatting>
  <conditionalFormatting sqref="AE29">
    <cfRule type="expression" dxfId="10525" priority="713">
      <formula>$L29&gt;0.15</formula>
    </cfRule>
    <cfRule type="expression" dxfId="10524" priority="714">
      <formula>AND($L29&gt;0.08,$L29&lt;0.15)</formula>
    </cfRule>
  </conditionalFormatting>
  <conditionalFormatting sqref="AE29">
    <cfRule type="expression" dxfId="10523" priority="715">
      <formula>$L29&gt;0.15</formula>
    </cfRule>
    <cfRule type="expression" dxfId="10522" priority="716">
      <formula>AND($L29&gt;0.08,$L29&lt;0.15)</formula>
    </cfRule>
  </conditionalFormatting>
  <conditionalFormatting sqref="AE30">
    <cfRule type="expression" dxfId="10521" priority="709">
      <formula>$L30&gt;0.15</formula>
    </cfRule>
    <cfRule type="expression" dxfId="10520" priority="710">
      <formula>AND($L30&gt;0.08,$L30&lt;0.15)</formula>
    </cfRule>
  </conditionalFormatting>
  <conditionalFormatting sqref="AE30">
    <cfRule type="expression" dxfId="10519" priority="711">
      <formula>$L30&gt;0.15</formula>
    </cfRule>
    <cfRule type="expression" dxfId="10518" priority="712">
      <formula>AND($L30&gt;0.08,$L30&lt;0.15)</formula>
    </cfRule>
  </conditionalFormatting>
  <conditionalFormatting sqref="AD28:AD30">
    <cfRule type="expression" dxfId="10517" priority="707">
      <formula>$L28&gt;0.15</formula>
    </cfRule>
    <cfRule type="expression" dxfId="10516" priority="708">
      <formula>AND($L28&gt;0.08,$L28&lt;0.15)</formula>
    </cfRule>
  </conditionalFormatting>
  <conditionalFormatting sqref="AD28:AD30">
    <cfRule type="expression" dxfId="10515" priority="705">
      <formula>$L28&gt;0.15</formula>
    </cfRule>
    <cfRule type="expression" dxfId="10514" priority="706">
      <formula>AND($L28&gt;0.08,$L28&lt;0.15)</formula>
    </cfRule>
  </conditionalFormatting>
  <conditionalFormatting sqref="H28">
    <cfRule type="expression" dxfId="10513" priority="703">
      <formula>$L28&gt;0.15</formula>
    </cfRule>
    <cfRule type="expression" dxfId="10512" priority="704">
      <formula>AND($L28&gt;0.08,$L28&lt;0.15)</formula>
    </cfRule>
  </conditionalFormatting>
  <conditionalFormatting sqref="H28">
    <cfRule type="expression" dxfId="10511" priority="701">
      <formula>$L28&gt;0.15</formula>
    </cfRule>
    <cfRule type="expression" dxfId="10510" priority="702">
      <formula>AND($L28&gt;0.08,$L28&lt;0.15)</formula>
    </cfRule>
  </conditionalFormatting>
  <conditionalFormatting sqref="H28">
    <cfRule type="expression" dxfId="10509" priority="699">
      <formula>$L28&gt;0.15</formula>
    </cfRule>
    <cfRule type="expression" dxfId="10508" priority="700">
      <formula>AND($L28&gt;0.08,$L28&lt;0.15)</formula>
    </cfRule>
  </conditionalFormatting>
  <conditionalFormatting sqref="H28">
    <cfRule type="expression" dxfId="10507" priority="697">
      <formula>$L28&gt;0.15</formula>
    </cfRule>
    <cfRule type="expression" dxfId="10506" priority="698">
      <formula>AND($L28&gt;0.08,$L28&lt;0.15)</formula>
    </cfRule>
  </conditionalFormatting>
  <conditionalFormatting sqref="H28">
    <cfRule type="expression" dxfId="10505" priority="695">
      <formula>$L28&gt;0.15</formula>
    </cfRule>
    <cfRule type="expression" dxfId="10504" priority="696">
      <formula>AND($L28&gt;0.08,$L28&lt;0.15)</formula>
    </cfRule>
  </conditionalFormatting>
  <conditionalFormatting sqref="H28">
    <cfRule type="expression" dxfId="10503" priority="693">
      <formula>$L28&gt;0.15</formula>
    </cfRule>
    <cfRule type="expression" dxfId="10502" priority="694">
      <formula>AND($L28&gt;0.08,$L28&lt;0.15)</formula>
    </cfRule>
  </conditionalFormatting>
  <conditionalFormatting sqref="H28">
    <cfRule type="expression" dxfId="10501" priority="691">
      <formula>$L28&gt;0.15</formula>
    </cfRule>
    <cfRule type="expression" dxfId="10500" priority="692">
      <formula>AND($L28&gt;0.08,$L28&lt;0.15)</formula>
    </cfRule>
  </conditionalFormatting>
  <conditionalFormatting sqref="H28">
    <cfRule type="expression" dxfId="10499" priority="689">
      <formula>$L28&gt;0.15</formula>
    </cfRule>
    <cfRule type="expression" dxfId="10498" priority="690">
      <formula>AND($L28&gt;0.08,$L28&lt;0.15)</formula>
    </cfRule>
  </conditionalFormatting>
  <conditionalFormatting sqref="D28">
    <cfRule type="expression" dxfId="10497" priority="687">
      <formula>$L28&gt;0.15</formula>
    </cfRule>
    <cfRule type="expression" dxfId="10496" priority="688">
      <formula>AND($L28&gt;0.08,$L28&lt;0.15)</formula>
    </cfRule>
  </conditionalFormatting>
  <conditionalFormatting sqref="F30">
    <cfRule type="expression" dxfId="10495" priority="663">
      <formula>$L30&gt;0.15</formula>
    </cfRule>
    <cfRule type="expression" dxfId="10494" priority="664">
      <formula>AND($L30&gt;0.08,$L30&lt;0.15)</formula>
    </cfRule>
  </conditionalFormatting>
  <conditionalFormatting sqref="F30">
    <cfRule type="expression" dxfId="10493" priority="661">
      <formula>$L30&gt;0.15</formula>
    </cfRule>
    <cfRule type="expression" dxfId="10492" priority="662">
      <formula>AND($L30&gt;0.08,$L30&lt;0.15)</formula>
    </cfRule>
  </conditionalFormatting>
  <conditionalFormatting sqref="G30">
    <cfRule type="expression" dxfId="10491" priority="659">
      <formula>$L30&gt;0.15</formula>
    </cfRule>
    <cfRule type="expression" dxfId="10490" priority="660">
      <formula>AND($L30&gt;0.08,$L30&lt;0.15)</formula>
    </cfRule>
  </conditionalFormatting>
  <conditionalFormatting sqref="G30">
    <cfRule type="expression" dxfId="10489" priority="657">
      <formula>$L30&gt;0.15</formula>
    </cfRule>
    <cfRule type="expression" dxfId="10488" priority="658">
      <formula>AND($L30&gt;0.08,$L30&lt;0.15)</formula>
    </cfRule>
  </conditionalFormatting>
  <conditionalFormatting sqref="F30">
    <cfRule type="expression" dxfId="10487" priority="665">
      <formula>$L30&gt;0.15</formula>
    </cfRule>
    <cfRule type="expression" dxfId="10486" priority="666">
      <formula>AND($L30&gt;0.08,$L30&lt;0.15)</formula>
    </cfRule>
  </conditionalFormatting>
  <conditionalFormatting sqref="F30">
    <cfRule type="expression" dxfId="10485" priority="671">
      <formula>$L30&gt;0.15</formula>
    </cfRule>
    <cfRule type="expression" dxfId="10484" priority="672">
      <formula>AND($L30&gt;0.08,$L30&lt;0.15)</formula>
    </cfRule>
  </conditionalFormatting>
  <conditionalFormatting sqref="F30">
    <cfRule type="expression" dxfId="10483" priority="669">
      <formula>$L30&gt;0.15</formula>
    </cfRule>
    <cfRule type="expression" dxfId="10482" priority="670">
      <formula>AND($L30&gt;0.08,$L30&lt;0.15)</formula>
    </cfRule>
  </conditionalFormatting>
  <conditionalFormatting sqref="F30">
    <cfRule type="expression" dxfId="10481" priority="667">
      <formula>$L30&gt;0.15</formula>
    </cfRule>
    <cfRule type="expression" dxfId="10480" priority="668">
      <formula>AND($L30&gt;0.08,$L30&lt;0.15)</formula>
    </cfRule>
  </conditionalFormatting>
  <conditionalFormatting sqref="F30">
    <cfRule type="expression" dxfId="10479" priority="675">
      <formula>$L30&gt;0.15</formula>
    </cfRule>
    <cfRule type="expression" dxfId="10478" priority="676">
      <formula>AND($L30&gt;0.08,$L30&lt;0.15)</formula>
    </cfRule>
  </conditionalFormatting>
  <conditionalFormatting sqref="F30">
    <cfRule type="expression" dxfId="10477" priority="677">
      <formula>$L30&gt;0.15</formula>
    </cfRule>
    <cfRule type="expression" dxfId="10476" priority="678">
      <formula>AND($L30&gt;0.08,$L30&lt;0.15)</formula>
    </cfRule>
  </conditionalFormatting>
  <conditionalFormatting sqref="F30">
    <cfRule type="expression" dxfId="10475" priority="673">
      <formula>$L30&gt;0.15</formula>
    </cfRule>
    <cfRule type="expression" dxfId="10474" priority="674">
      <formula>AND($L30&gt;0.08,$L30&lt;0.15)</formula>
    </cfRule>
  </conditionalFormatting>
  <conditionalFormatting sqref="F30">
    <cfRule type="expression" dxfId="10473" priority="685">
      <formula>$L30&gt;0.15</formula>
    </cfRule>
    <cfRule type="expression" dxfId="10472" priority="686">
      <formula>AND($L30&gt;0.08,$L30&lt;0.15)</formula>
    </cfRule>
  </conditionalFormatting>
  <conditionalFormatting sqref="F30">
    <cfRule type="expression" dxfId="10471" priority="683">
      <formula>$L30&gt;0.15</formula>
    </cfRule>
    <cfRule type="expression" dxfId="10470" priority="684">
      <formula>AND($L30&gt;0.08,$L30&lt;0.15)</formula>
    </cfRule>
  </conditionalFormatting>
  <conditionalFormatting sqref="F30">
    <cfRule type="expression" dxfId="10469" priority="681">
      <formula>$L30&gt;0.15</formula>
    </cfRule>
    <cfRule type="expression" dxfId="10468" priority="682">
      <formula>AND($L30&gt;0.08,$L30&lt;0.15)</formula>
    </cfRule>
  </conditionalFormatting>
  <conditionalFormatting sqref="F30">
    <cfRule type="expression" dxfId="10467" priority="679">
      <formula>$L30&gt;0.15</formula>
    </cfRule>
    <cfRule type="expression" dxfId="10466" priority="680">
      <formula>AND($L30&gt;0.08,$L30&lt;0.15)</formula>
    </cfRule>
  </conditionalFormatting>
  <conditionalFormatting sqref="E30">
    <cfRule type="expression" dxfId="10465" priority="639">
      <formula>$L30&gt;0.15</formula>
    </cfRule>
    <cfRule type="expression" dxfId="10464" priority="640">
      <formula>AND($L30&gt;0.08,$L30&lt;0.15)</formula>
    </cfRule>
  </conditionalFormatting>
  <conditionalFormatting sqref="E30">
    <cfRule type="expression" dxfId="10463" priority="637">
      <formula>$L30&gt;0.15</formula>
    </cfRule>
    <cfRule type="expression" dxfId="10462" priority="638">
      <formula>AND($L30&gt;0.08,$L30&lt;0.15)</formula>
    </cfRule>
  </conditionalFormatting>
  <conditionalFormatting sqref="E30">
    <cfRule type="expression" dxfId="10461" priority="641">
      <formula>$L30&gt;0.15</formula>
    </cfRule>
    <cfRule type="expression" dxfId="10460" priority="642">
      <formula>AND($L30&gt;0.08,$L30&lt;0.15)</formula>
    </cfRule>
  </conditionalFormatting>
  <conditionalFormatting sqref="E30">
    <cfRule type="expression" dxfId="10459" priority="635">
      <formula>$L30&gt;0.15</formula>
    </cfRule>
    <cfRule type="expression" dxfId="10458" priority="636">
      <formula>AND($L30&gt;0.08,$L30&lt;0.15)</formula>
    </cfRule>
  </conditionalFormatting>
  <conditionalFormatting sqref="E30">
    <cfRule type="expression" dxfId="10457" priority="631">
      <formula>$L30&gt;0.15</formula>
    </cfRule>
    <cfRule type="expression" dxfId="10456" priority="632">
      <formula>AND($L30&gt;0.08,$L30&lt;0.15)</formula>
    </cfRule>
  </conditionalFormatting>
  <conditionalFormatting sqref="E30">
    <cfRule type="expression" dxfId="10455" priority="633">
      <formula>$L30&gt;0.15</formula>
    </cfRule>
    <cfRule type="expression" dxfId="10454" priority="634">
      <formula>AND($L30&gt;0.08,$L30&lt;0.15)</formula>
    </cfRule>
  </conditionalFormatting>
  <conditionalFormatting sqref="E30">
    <cfRule type="expression" dxfId="10453" priority="655">
      <formula>$L30&gt;0.15</formula>
    </cfRule>
    <cfRule type="expression" dxfId="10452" priority="656">
      <formula>AND($L30&gt;0.08,$L30&lt;0.15)</formula>
    </cfRule>
  </conditionalFormatting>
  <conditionalFormatting sqref="E30">
    <cfRule type="expression" dxfId="10451" priority="653">
      <formula>$L30&gt;0.15</formula>
    </cfRule>
    <cfRule type="expression" dxfId="10450" priority="654">
      <formula>AND($L30&gt;0.08,$L30&lt;0.15)</formula>
    </cfRule>
  </conditionalFormatting>
  <conditionalFormatting sqref="E30">
    <cfRule type="expression" dxfId="10449" priority="647">
      <formula>$L30&gt;0.15</formula>
    </cfRule>
    <cfRule type="expression" dxfId="10448" priority="648">
      <formula>AND($L30&gt;0.08,$L30&lt;0.15)</formula>
    </cfRule>
  </conditionalFormatting>
  <conditionalFormatting sqref="E30">
    <cfRule type="expression" dxfId="10447" priority="645">
      <formula>$L30&gt;0.15</formula>
    </cfRule>
    <cfRule type="expression" dxfId="10446" priority="646">
      <formula>AND($L30&gt;0.08,$L30&lt;0.15)</formula>
    </cfRule>
  </conditionalFormatting>
  <conditionalFormatting sqref="E30">
    <cfRule type="expression" dxfId="10445" priority="643">
      <formula>$L30&gt;0.15</formula>
    </cfRule>
    <cfRule type="expression" dxfId="10444" priority="644">
      <formula>AND($L30&gt;0.08,$L30&lt;0.15)</formula>
    </cfRule>
  </conditionalFormatting>
  <conditionalFormatting sqref="E30">
    <cfRule type="expression" dxfId="10443" priority="649">
      <formula>$L30&gt;0.15</formula>
    </cfRule>
    <cfRule type="expression" dxfId="10442" priority="650">
      <formula>AND($L30&gt;0.08,$L30&lt;0.15)</formula>
    </cfRule>
  </conditionalFormatting>
  <conditionalFormatting sqref="E30">
    <cfRule type="expression" dxfId="10441" priority="651">
      <formula>$L30&gt;0.15</formula>
    </cfRule>
    <cfRule type="expression" dxfId="10440" priority="652">
      <formula>AND($L30&gt;0.08,$L30&lt;0.15)</formula>
    </cfRule>
  </conditionalFormatting>
  <conditionalFormatting sqref="D30">
    <cfRule type="expression" dxfId="10439" priority="629">
      <formula>$L30&gt;0.15</formula>
    </cfRule>
    <cfRule type="expression" dxfId="10438" priority="630">
      <formula>AND($L30&gt;0.08,$L30&lt;0.15)</formula>
    </cfRule>
  </conditionalFormatting>
  <conditionalFormatting sqref="H30">
    <cfRule type="expression" dxfId="10437" priority="627">
      <formula>$L30&gt;0.15</formula>
    </cfRule>
    <cfRule type="expression" dxfId="10436" priority="628">
      <formula>AND($L30&gt;0.08,$L30&lt;0.15)</formula>
    </cfRule>
  </conditionalFormatting>
  <conditionalFormatting sqref="H30">
    <cfRule type="expression" dxfId="10435" priority="625">
      <formula>$L30&gt;0.15</formula>
    </cfRule>
    <cfRule type="expression" dxfId="10434" priority="626">
      <formula>AND($L30&gt;0.08,$L30&lt;0.15)</formula>
    </cfRule>
  </conditionalFormatting>
  <conditionalFormatting sqref="H30">
    <cfRule type="expression" dxfId="10433" priority="623">
      <formula>$L30&gt;0.15</formula>
    </cfRule>
    <cfRule type="expression" dxfId="10432" priority="624">
      <formula>AND($L30&gt;0.08,$L30&lt;0.15)</formula>
    </cfRule>
  </conditionalFormatting>
  <conditionalFormatting sqref="H30">
    <cfRule type="expression" dxfId="10431" priority="621">
      <formula>$L30&gt;0.15</formula>
    </cfRule>
    <cfRule type="expression" dxfId="10430" priority="622">
      <formula>AND($L30&gt;0.08,$L30&lt;0.15)</formula>
    </cfRule>
  </conditionalFormatting>
  <conditionalFormatting sqref="H30">
    <cfRule type="expression" dxfId="10429" priority="619">
      <formula>$L30&gt;0.15</formula>
    </cfRule>
    <cfRule type="expression" dxfId="10428" priority="620">
      <formula>AND($L30&gt;0.08,$L30&lt;0.15)</formula>
    </cfRule>
  </conditionalFormatting>
  <conditionalFormatting sqref="H30">
    <cfRule type="expression" dxfId="10427" priority="617">
      <formula>$L30&gt;0.15</formula>
    </cfRule>
    <cfRule type="expression" dxfId="10426" priority="618">
      <formula>AND($L30&gt;0.08,$L30&lt;0.15)</formula>
    </cfRule>
  </conditionalFormatting>
  <conditionalFormatting sqref="H30">
    <cfRule type="expression" dxfId="10425" priority="615">
      <formula>$L30&gt;0.15</formula>
    </cfRule>
    <cfRule type="expression" dxfId="10424" priority="616">
      <formula>AND($L30&gt;0.08,$L30&lt;0.15)</formula>
    </cfRule>
  </conditionalFormatting>
  <conditionalFormatting sqref="H30">
    <cfRule type="expression" dxfId="10423" priority="613">
      <formula>$L30&gt;0.15</formula>
    </cfRule>
    <cfRule type="expression" dxfId="10422" priority="614">
      <formula>AND($L30&gt;0.08,$L30&lt;0.15)</formula>
    </cfRule>
  </conditionalFormatting>
  <conditionalFormatting sqref="AE32">
    <cfRule type="expression" dxfId="10421" priority="609">
      <formula>$L32&gt;0.15</formula>
    </cfRule>
    <cfRule type="expression" dxfId="10420" priority="610">
      <formula>AND($L32&gt;0.08,$L32&lt;0.15)</formula>
    </cfRule>
  </conditionalFormatting>
  <conditionalFormatting sqref="AE32">
    <cfRule type="expression" dxfId="10419" priority="611">
      <formula>$L32&gt;0.15</formula>
    </cfRule>
    <cfRule type="expression" dxfId="10418" priority="612">
      <formula>AND($L32&gt;0.08,$L32&lt;0.15)</formula>
    </cfRule>
  </conditionalFormatting>
  <conditionalFormatting sqref="AD31">
    <cfRule type="expression" dxfId="10417" priority="607">
      <formula>$L31&gt;0.15</formula>
    </cfRule>
    <cfRule type="expression" dxfId="10416" priority="608">
      <formula>AND($L31&gt;0.08,$L31&lt;0.15)</formula>
    </cfRule>
  </conditionalFormatting>
  <conditionalFormatting sqref="AD31">
    <cfRule type="expression" dxfId="10415" priority="605">
      <formula>$L31&gt;0.15</formula>
    </cfRule>
    <cfRule type="expression" dxfId="10414" priority="606">
      <formula>AND($L31&gt;0.08,$L31&lt;0.15)</formula>
    </cfRule>
  </conditionalFormatting>
  <conditionalFormatting sqref="AD32">
    <cfRule type="expression" dxfId="10413" priority="603">
      <formula>$L32&gt;0.15</formula>
    </cfRule>
    <cfRule type="expression" dxfId="10412" priority="604">
      <formula>AND($L32&gt;0.08,$L32&lt;0.15)</formula>
    </cfRule>
  </conditionalFormatting>
  <conditionalFormatting sqref="AD32">
    <cfRule type="expression" dxfId="10411" priority="601">
      <formula>$L32&gt;0.15</formula>
    </cfRule>
    <cfRule type="expression" dxfId="10410" priority="602">
      <formula>AND($L32&gt;0.08,$L32&lt;0.15)</formula>
    </cfRule>
  </conditionalFormatting>
  <conditionalFormatting sqref="F31:F32">
    <cfRule type="expression" dxfId="10409" priority="577">
      <formula>$L31&gt;0.15</formula>
    </cfRule>
    <cfRule type="expression" dxfId="10408" priority="578">
      <formula>AND($L31&gt;0.08,$L31&lt;0.15)</formula>
    </cfRule>
  </conditionalFormatting>
  <conditionalFormatting sqref="F31:F32">
    <cfRule type="expression" dxfId="10407" priority="575">
      <formula>$L31&gt;0.15</formula>
    </cfRule>
    <cfRule type="expression" dxfId="10406" priority="576">
      <formula>AND($L31&gt;0.08,$L31&lt;0.15)</formula>
    </cfRule>
  </conditionalFormatting>
  <conditionalFormatting sqref="G31:G32">
    <cfRule type="expression" dxfId="10405" priority="573">
      <formula>$L31&gt;0.15</formula>
    </cfRule>
    <cfRule type="expression" dxfId="10404" priority="574">
      <formula>AND($L31&gt;0.08,$L31&lt;0.15)</formula>
    </cfRule>
  </conditionalFormatting>
  <conditionalFormatting sqref="G31:G32">
    <cfRule type="expression" dxfId="10403" priority="571">
      <formula>$L31&gt;0.15</formula>
    </cfRule>
    <cfRule type="expression" dxfId="10402" priority="572">
      <formula>AND($L31&gt;0.08,$L31&lt;0.15)</formula>
    </cfRule>
  </conditionalFormatting>
  <conditionalFormatting sqref="F31:F32">
    <cfRule type="expression" dxfId="10401" priority="579">
      <formula>$L31&gt;0.15</formula>
    </cfRule>
    <cfRule type="expression" dxfId="10400" priority="580">
      <formula>AND($L31&gt;0.08,$L31&lt;0.15)</formula>
    </cfRule>
  </conditionalFormatting>
  <conditionalFormatting sqref="F31:F32">
    <cfRule type="expression" dxfId="10399" priority="585">
      <formula>$L31&gt;0.15</formula>
    </cfRule>
    <cfRule type="expression" dxfId="10398" priority="586">
      <formula>AND($L31&gt;0.08,$L31&lt;0.15)</formula>
    </cfRule>
  </conditionalFormatting>
  <conditionalFormatting sqref="F31:F32">
    <cfRule type="expression" dxfId="10397" priority="583">
      <formula>$L31&gt;0.15</formula>
    </cfRule>
    <cfRule type="expression" dxfId="10396" priority="584">
      <formula>AND($L31&gt;0.08,$L31&lt;0.15)</formula>
    </cfRule>
  </conditionalFormatting>
  <conditionalFormatting sqref="F31:F32">
    <cfRule type="expression" dxfId="10395" priority="581">
      <formula>$L31&gt;0.15</formula>
    </cfRule>
    <cfRule type="expression" dxfId="10394" priority="582">
      <formula>AND($L31&gt;0.08,$L31&lt;0.15)</formula>
    </cfRule>
  </conditionalFormatting>
  <conditionalFormatting sqref="F31:F32">
    <cfRule type="expression" dxfId="10393" priority="589">
      <formula>$L31&gt;0.15</formula>
    </cfRule>
    <cfRule type="expression" dxfId="10392" priority="590">
      <formula>AND($L31&gt;0.08,$L31&lt;0.15)</formula>
    </cfRule>
  </conditionalFormatting>
  <conditionalFormatting sqref="F31:F32">
    <cfRule type="expression" dxfId="10391" priority="591">
      <formula>$L31&gt;0.15</formula>
    </cfRule>
    <cfRule type="expression" dxfId="10390" priority="592">
      <formula>AND($L31&gt;0.08,$L31&lt;0.15)</formula>
    </cfRule>
  </conditionalFormatting>
  <conditionalFormatting sqref="F31:F32">
    <cfRule type="expression" dxfId="10389" priority="587">
      <formula>$L31&gt;0.15</formula>
    </cfRule>
    <cfRule type="expression" dxfId="10388" priority="588">
      <formula>AND($L31&gt;0.08,$L31&lt;0.15)</formula>
    </cfRule>
  </conditionalFormatting>
  <conditionalFormatting sqref="F31:F32">
    <cfRule type="expression" dxfId="10387" priority="599">
      <formula>$L31&gt;0.15</formula>
    </cfRule>
    <cfRule type="expression" dxfId="10386" priority="600">
      <formula>AND($L31&gt;0.08,$L31&lt;0.15)</formula>
    </cfRule>
  </conditionalFormatting>
  <conditionalFormatting sqref="F31:F32">
    <cfRule type="expression" dxfId="10385" priority="597">
      <formula>$L31&gt;0.15</formula>
    </cfRule>
    <cfRule type="expression" dxfId="10384" priority="598">
      <formula>AND($L31&gt;0.08,$L31&lt;0.15)</formula>
    </cfRule>
  </conditionalFormatting>
  <conditionalFormatting sqref="F31:F32">
    <cfRule type="expression" dxfId="10383" priority="595">
      <formula>$L31&gt;0.15</formula>
    </cfRule>
    <cfRule type="expression" dxfId="10382" priority="596">
      <formula>AND($L31&gt;0.08,$L31&lt;0.15)</formula>
    </cfRule>
  </conditionalFormatting>
  <conditionalFormatting sqref="F31:F32">
    <cfRule type="expression" dxfId="10381" priority="593">
      <formula>$L31&gt;0.15</formula>
    </cfRule>
    <cfRule type="expression" dxfId="10380" priority="594">
      <formula>AND($L31&gt;0.08,$L31&lt;0.15)</formula>
    </cfRule>
  </conditionalFormatting>
  <conditionalFormatting sqref="E31:E32">
    <cfRule type="expression" dxfId="10379" priority="553">
      <formula>$L31&gt;0.15</formula>
    </cfRule>
    <cfRule type="expression" dxfId="10378" priority="554">
      <formula>AND($L31&gt;0.08,$L31&lt;0.15)</formula>
    </cfRule>
  </conditionalFormatting>
  <conditionalFormatting sqref="E31:E32">
    <cfRule type="expression" dxfId="10377" priority="551">
      <formula>$L31&gt;0.15</formula>
    </cfRule>
    <cfRule type="expression" dxfId="10376" priority="552">
      <formula>AND($L31&gt;0.08,$L31&lt;0.15)</formula>
    </cfRule>
  </conditionalFormatting>
  <conditionalFormatting sqref="E31:E32">
    <cfRule type="expression" dxfId="10375" priority="555">
      <formula>$L31&gt;0.15</formula>
    </cfRule>
    <cfRule type="expression" dxfId="10374" priority="556">
      <formula>AND($L31&gt;0.08,$L31&lt;0.15)</formula>
    </cfRule>
  </conditionalFormatting>
  <conditionalFormatting sqref="E31:E32">
    <cfRule type="expression" dxfId="10373" priority="549">
      <formula>$L31&gt;0.15</formula>
    </cfRule>
    <cfRule type="expression" dxfId="10372" priority="550">
      <formula>AND($L31&gt;0.08,$L31&lt;0.15)</formula>
    </cfRule>
  </conditionalFormatting>
  <conditionalFormatting sqref="E31:E32">
    <cfRule type="expression" dxfId="10371" priority="545">
      <formula>$L31&gt;0.15</formula>
    </cfRule>
    <cfRule type="expression" dxfId="10370" priority="546">
      <formula>AND($L31&gt;0.08,$L31&lt;0.15)</formula>
    </cfRule>
  </conditionalFormatting>
  <conditionalFormatting sqref="E31:E32">
    <cfRule type="expression" dxfId="10369" priority="547">
      <formula>$L31&gt;0.15</formula>
    </cfRule>
    <cfRule type="expression" dxfId="10368" priority="548">
      <formula>AND($L31&gt;0.08,$L31&lt;0.15)</formula>
    </cfRule>
  </conditionalFormatting>
  <conditionalFormatting sqref="E31:E32">
    <cfRule type="expression" dxfId="10367" priority="569">
      <formula>$L31&gt;0.15</formula>
    </cfRule>
    <cfRule type="expression" dxfId="10366" priority="570">
      <formula>AND($L31&gt;0.08,$L31&lt;0.15)</formula>
    </cfRule>
  </conditionalFormatting>
  <conditionalFormatting sqref="E31:E32">
    <cfRule type="expression" dxfId="10365" priority="567">
      <formula>$L31&gt;0.15</formula>
    </cfRule>
    <cfRule type="expression" dxfId="10364" priority="568">
      <formula>AND($L31&gt;0.08,$L31&lt;0.15)</formula>
    </cfRule>
  </conditionalFormatting>
  <conditionalFormatting sqref="E31:E32">
    <cfRule type="expression" dxfId="10363" priority="561">
      <formula>$L31&gt;0.15</formula>
    </cfRule>
    <cfRule type="expression" dxfId="10362" priority="562">
      <formula>AND($L31&gt;0.08,$L31&lt;0.15)</formula>
    </cfRule>
  </conditionalFormatting>
  <conditionalFormatting sqref="E31:E32">
    <cfRule type="expression" dxfId="10361" priority="559">
      <formula>$L31&gt;0.15</formula>
    </cfRule>
    <cfRule type="expression" dxfId="10360" priority="560">
      <formula>AND($L31&gt;0.08,$L31&lt;0.15)</formula>
    </cfRule>
  </conditionalFormatting>
  <conditionalFormatting sqref="E31:E32">
    <cfRule type="expression" dxfId="10359" priority="557">
      <formula>$L31&gt;0.15</formula>
    </cfRule>
    <cfRule type="expression" dxfId="10358" priority="558">
      <formula>AND($L31&gt;0.08,$L31&lt;0.15)</formula>
    </cfRule>
  </conditionalFormatting>
  <conditionalFormatting sqref="E31:E32">
    <cfRule type="expression" dxfId="10357" priority="563">
      <formula>$L31&gt;0.15</formula>
    </cfRule>
    <cfRule type="expression" dxfId="10356" priority="564">
      <formula>AND($L31&gt;0.08,$L31&lt;0.15)</formula>
    </cfRule>
  </conditionalFormatting>
  <conditionalFormatting sqref="E31:E32">
    <cfRule type="expression" dxfId="10355" priority="565">
      <formula>$L31&gt;0.15</formula>
    </cfRule>
    <cfRule type="expression" dxfId="10354" priority="566">
      <formula>AND($L31&gt;0.08,$L31&lt;0.15)</formula>
    </cfRule>
  </conditionalFormatting>
  <conditionalFormatting sqref="D31:D32">
    <cfRule type="expression" dxfId="10353" priority="543">
      <formula>$L31&gt;0.15</formula>
    </cfRule>
    <cfRule type="expression" dxfId="10352" priority="544">
      <formula>AND($L31&gt;0.08,$L31&lt;0.15)</formula>
    </cfRule>
  </conditionalFormatting>
  <conditionalFormatting sqref="H31:H32">
    <cfRule type="expression" dxfId="10351" priority="541">
      <formula>$L31&gt;0.15</formula>
    </cfRule>
    <cfRule type="expression" dxfId="10350" priority="542">
      <formula>AND($L31&gt;0.08,$L31&lt;0.15)</formula>
    </cfRule>
  </conditionalFormatting>
  <conditionalFormatting sqref="H31:H32">
    <cfRule type="expression" dxfId="10349" priority="539">
      <formula>$L31&gt;0.15</formula>
    </cfRule>
    <cfRule type="expression" dxfId="10348" priority="540">
      <formula>AND($L31&gt;0.08,$L31&lt;0.15)</formula>
    </cfRule>
  </conditionalFormatting>
  <conditionalFormatting sqref="H31:H32">
    <cfRule type="expression" dxfId="10347" priority="537">
      <formula>$L31&gt;0.15</formula>
    </cfRule>
    <cfRule type="expression" dxfId="10346" priority="538">
      <formula>AND($L31&gt;0.08,$L31&lt;0.15)</formula>
    </cfRule>
  </conditionalFormatting>
  <conditionalFormatting sqref="H31:H32">
    <cfRule type="expression" dxfId="10345" priority="535">
      <formula>$L31&gt;0.15</formula>
    </cfRule>
    <cfRule type="expression" dxfId="10344" priority="536">
      <formula>AND($L31&gt;0.08,$L31&lt;0.15)</formula>
    </cfRule>
  </conditionalFormatting>
  <conditionalFormatting sqref="H31:H32">
    <cfRule type="expression" dxfId="10343" priority="533">
      <formula>$L31&gt;0.15</formula>
    </cfRule>
    <cfRule type="expression" dxfId="10342" priority="534">
      <formula>AND($L31&gt;0.08,$L31&lt;0.15)</formula>
    </cfRule>
  </conditionalFormatting>
  <conditionalFormatting sqref="H31:H32">
    <cfRule type="expression" dxfId="10341" priority="531">
      <formula>$L31&gt;0.15</formula>
    </cfRule>
    <cfRule type="expression" dxfId="10340" priority="532">
      <formula>AND($L31&gt;0.08,$L31&lt;0.15)</formula>
    </cfRule>
  </conditionalFormatting>
  <conditionalFormatting sqref="H31:H32">
    <cfRule type="expression" dxfId="10339" priority="529">
      <formula>$L31&gt;0.15</formula>
    </cfRule>
    <cfRule type="expression" dxfId="10338" priority="530">
      <formula>AND($L31&gt;0.08,$L31&lt;0.15)</formula>
    </cfRule>
  </conditionalFormatting>
  <conditionalFormatting sqref="H31:H32">
    <cfRule type="expression" dxfId="10337" priority="527">
      <formula>$L31&gt;0.15</formula>
    </cfRule>
    <cfRule type="expression" dxfId="10336" priority="528">
      <formula>AND($L31&gt;0.08,$L31&lt;0.15)</formula>
    </cfRule>
  </conditionalFormatting>
  <conditionalFormatting sqref="AE34">
    <cfRule type="expression" dxfId="10335" priority="523">
      <formula>$L34&gt;0.15</formula>
    </cfRule>
    <cfRule type="expression" dxfId="10334" priority="524">
      <formula>AND($L34&gt;0.08,$L34&lt;0.15)</formula>
    </cfRule>
  </conditionalFormatting>
  <conditionalFormatting sqref="AE34">
    <cfRule type="expression" dxfId="10333" priority="525">
      <formula>$L34&gt;0.15</formula>
    </cfRule>
    <cfRule type="expression" dxfId="10332" priority="526">
      <formula>AND($L34&gt;0.08,$L34&lt;0.15)</formula>
    </cfRule>
  </conditionalFormatting>
  <conditionalFormatting sqref="AD33">
    <cfRule type="expression" dxfId="10331" priority="517">
      <formula>$L33&gt;0.15</formula>
    </cfRule>
    <cfRule type="expression" dxfId="10330" priority="518">
      <formula>AND($L33&gt;0.08,$L33&lt;0.15)</formula>
    </cfRule>
  </conditionalFormatting>
  <conditionalFormatting sqref="AD33">
    <cfRule type="expression" dxfId="10329" priority="515">
      <formula>$L33&gt;0.15</formula>
    </cfRule>
    <cfRule type="expression" dxfId="10328" priority="516">
      <formula>AND($L33&gt;0.08,$L33&lt;0.15)</formula>
    </cfRule>
  </conditionalFormatting>
  <conditionalFormatting sqref="AD34">
    <cfRule type="expression" dxfId="10327" priority="513">
      <formula>$L34&gt;0.15</formula>
    </cfRule>
    <cfRule type="expression" dxfId="10326" priority="514">
      <formula>AND($L34&gt;0.08,$L34&lt;0.15)</formula>
    </cfRule>
  </conditionalFormatting>
  <conditionalFormatting sqref="AD34">
    <cfRule type="expression" dxfId="10325" priority="511">
      <formula>$L34&gt;0.15</formula>
    </cfRule>
    <cfRule type="expression" dxfId="10324" priority="512">
      <formula>AND($L34&gt;0.08,$L34&lt;0.15)</formula>
    </cfRule>
  </conditionalFormatting>
  <conditionalFormatting sqref="AD36">
    <cfRule type="expression" dxfId="10323" priority="431">
      <formula>$L36&gt;0.15</formula>
    </cfRule>
    <cfRule type="expression" dxfId="10322" priority="432">
      <formula>AND($L36&gt;0.08,$L36&lt;0.15)</formula>
    </cfRule>
  </conditionalFormatting>
  <conditionalFormatting sqref="AD36">
    <cfRule type="expression" dxfId="10321" priority="429">
      <formula>$L36&gt;0.15</formula>
    </cfRule>
    <cfRule type="expression" dxfId="10320" priority="430">
      <formula>AND($L36&gt;0.08,$L36&lt;0.15)</formula>
    </cfRule>
  </conditionalFormatting>
  <conditionalFormatting sqref="F36">
    <cfRule type="expression" dxfId="10319" priority="405">
      <formula>$L36&gt;0.15</formula>
    </cfRule>
    <cfRule type="expression" dxfId="10318" priority="406">
      <formula>AND($L36&gt;0.08,$L36&lt;0.15)</formula>
    </cfRule>
  </conditionalFormatting>
  <conditionalFormatting sqref="F36">
    <cfRule type="expression" dxfId="10317" priority="403">
      <formula>$L36&gt;0.15</formula>
    </cfRule>
    <cfRule type="expression" dxfId="10316" priority="404">
      <formula>AND($L36&gt;0.08,$L36&lt;0.15)</formula>
    </cfRule>
  </conditionalFormatting>
  <conditionalFormatting sqref="G36">
    <cfRule type="expression" dxfId="10315" priority="401">
      <formula>$L36&gt;0.15</formula>
    </cfRule>
    <cfRule type="expression" dxfId="10314" priority="402">
      <formula>AND($L36&gt;0.08,$L36&lt;0.15)</formula>
    </cfRule>
  </conditionalFormatting>
  <conditionalFormatting sqref="G36">
    <cfRule type="expression" dxfId="10313" priority="399">
      <formula>$L36&gt;0.15</formula>
    </cfRule>
    <cfRule type="expression" dxfId="10312" priority="400">
      <formula>AND($L36&gt;0.08,$L36&lt;0.15)</formula>
    </cfRule>
  </conditionalFormatting>
  <conditionalFormatting sqref="F36">
    <cfRule type="expression" dxfId="10311" priority="407">
      <formula>$L36&gt;0.15</formula>
    </cfRule>
    <cfRule type="expression" dxfId="10310" priority="408">
      <formula>AND($L36&gt;0.08,$L36&lt;0.15)</formula>
    </cfRule>
  </conditionalFormatting>
  <conditionalFormatting sqref="F36">
    <cfRule type="expression" dxfId="10309" priority="413">
      <formula>$L36&gt;0.15</formula>
    </cfRule>
    <cfRule type="expression" dxfId="10308" priority="414">
      <formula>AND($L36&gt;0.08,$L36&lt;0.15)</formula>
    </cfRule>
  </conditionalFormatting>
  <conditionalFormatting sqref="F36">
    <cfRule type="expression" dxfId="10307" priority="411">
      <formula>$L36&gt;0.15</formula>
    </cfRule>
    <cfRule type="expression" dxfId="10306" priority="412">
      <formula>AND($L36&gt;0.08,$L36&lt;0.15)</formula>
    </cfRule>
  </conditionalFormatting>
  <conditionalFormatting sqref="F36">
    <cfRule type="expression" dxfId="10305" priority="409">
      <formula>$L36&gt;0.15</formula>
    </cfRule>
    <cfRule type="expression" dxfId="10304" priority="410">
      <formula>AND($L36&gt;0.08,$L36&lt;0.15)</formula>
    </cfRule>
  </conditionalFormatting>
  <conditionalFormatting sqref="F36">
    <cfRule type="expression" dxfId="10303" priority="417">
      <formula>$L36&gt;0.15</formula>
    </cfRule>
    <cfRule type="expression" dxfId="10302" priority="418">
      <formula>AND($L36&gt;0.08,$L36&lt;0.15)</formula>
    </cfRule>
  </conditionalFormatting>
  <conditionalFormatting sqref="F36">
    <cfRule type="expression" dxfId="10301" priority="419">
      <formula>$L36&gt;0.15</formula>
    </cfRule>
    <cfRule type="expression" dxfId="10300" priority="420">
      <formula>AND($L36&gt;0.08,$L36&lt;0.15)</formula>
    </cfRule>
  </conditionalFormatting>
  <conditionalFormatting sqref="F36">
    <cfRule type="expression" dxfId="10299" priority="415">
      <formula>$L36&gt;0.15</formula>
    </cfRule>
    <cfRule type="expression" dxfId="10298" priority="416">
      <formula>AND($L36&gt;0.08,$L36&lt;0.15)</formula>
    </cfRule>
  </conditionalFormatting>
  <conditionalFormatting sqref="F36">
    <cfRule type="expression" dxfId="10297" priority="427">
      <formula>$L36&gt;0.15</formula>
    </cfRule>
    <cfRule type="expression" dxfId="10296" priority="428">
      <formula>AND($L36&gt;0.08,$L36&lt;0.15)</formula>
    </cfRule>
  </conditionalFormatting>
  <conditionalFormatting sqref="F36">
    <cfRule type="expression" dxfId="10295" priority="425">
      <formula>$L36&gt;0.15</formula>
    </cfRule>
    <cfRule type="expression" dxfId="10294" priority="426">
      <formula>AND($L36&gt;0.08,$L36&lt;0.15)</formula>
    </cfRule>
  </conditionalFormatting>
  <conditionalFormatting sqref="F36">
    <cfRule type="expression" dxfId="10293" priority="423">
      <formula>$L36&gt;0.15</formula>
    </cfRule>
    <cfRule type="expression" dxfId="10292" priority="424">
      <formula>AND($L36&gt;0.08,$L36&lt;0.15)</formula>
    </cfRule>
  </conditionalFormatting>
  <conditionalFormatting sqref="F36">
    <cfRule type="expression" dxfId="10291" priority="421">
      <formula>$L36&gt;0.15</formula>
    </cfRule>
    <cfRule type="expression" dxfId="10290" priority="422">
      <formula>AND($L36&gt;0.08,$L36&lt;0.15)</formula>
    </cfRule>
  </conditionalFormatting>
  <conditionalFormatting sqref="E36">
    <cfRule type="expression" dxfId="10289" priority="381">
      <formula>$L36&gt;0.15</formula>
    </cfRule>
    <cfRule type="expression" dxfId="10288" priority="382">
      <formula>AND($L36&gt;0.08,$L36&lt;0.15)</formula>
    </cfRule>
  </conditionalFormatting>
  <conditionalFormatting sqref="E36">
    <cfRule type="expression" dxfId="10287" priority="379">
      <formula>$L36&gt;0.15</formula>
    </cfRule>
    <cfRule type="expression" dxfId="10286" priority="380">
      <formula>AND($L36&gt;0.08,$L36&lt;0.15)</formula>
    </cfRule>
  </conditionalFormatting>
  <conditionalFormatting sqref="E36">
    <cfRule type="expression" dxfId="10285" priority="383">
      <formula>$L36&gt;0.15</formula>
    </cfRule>
    <cfRule type="expression" dxfId="10284" priority="384">
      <formula>AND($L36&gt;0.08,$L36&lt;0.15)</formula>
    </cfRule>
  </conditionalFormatting>
  <conditionalFormatting sqref="E36">
    <cfRule type="expression" dxfId="10283" priority="377">
      <formula>$L36&gt;0.15</formula>
    </cfRule>
    <cfRule type="expression" dxfId="10282" priority="378">
      <formula>AND($L36&gt;0.08,$L36&lt;0.15)</formula>
    </cfRule>
  </conditionalFormatting>
  <conditionalFormatting sqref="E36">
    <cfRule type="expression" dxfId="10281" priority="373">
      <formula>$L36&gt;0.15</formula>
    </cfRule>
    <cfRule type="expression" dxfId="10280" priority="374">
      <formula>AND($L36&gt;0.08,$L36&lt;0.15)</formula>
    </cfRule>
  </conditionalFormatting>
  <conditionalFormatting sqref="E36">
    <cfRule type="expression" dxfId="10279" priority="375">
      <formula>$L36&gt;0.15</formula>
    </cfRule>
    <cfRule type="expression" dxfId="10278" priority="376">
      <formula>AND($L36&gt;0.08,$L36&lt;0.15)</formula>
    </cfRule>
  </conditionalFormatting>
  <conditionalFormatting sqref="E36">
    <cfRule type="expression" dxfId="10277" priority="397">
      <formula>$L36&gt;0.15</formula>
    </cfRule>
    <cfRule type="expression" dxfId="10276" priority="398">
      <formula>AND($L36&gt;0.08,$L36&lt;0.15)</formula>
    </cfRule>
  </conditionalFormatting>
  <conditionalFormatting sqref="E36">
    <cfRule type="expression" dxfId="10275" priority="395">
      <formula>$L36&gt;0.15</formula>
    </cfRule>
    <cfRule type="expression" dxfId="10274" priority="396">
      <formula>AND($L36&gt;0.08,$L36&lt;0.15)</formula>
    </cfRule>
  </conditionalFormatting>
  <conditionalFormatting sqref="E36">
    <cfRule type="expression" dxfId="10273" priority="389">
      <formula>$L36&gt;0.15</formula>
    </cfRule>
    <cfRule type="expression" dxfId="10272" priority="390">
      <formula>AND($L36&gt;0.08,$L36&lt;0.15)</formula>
    </cfRule>
  </conditionalFormatting>
  <conditionalFormatting sqref="E36">
    <cfRule type="expression" dxfId="10271" priority="387">
      <formula>$L36&gt;0.15</formula>
    </cfRule>
    <cfRule type="expression" dxfId="10270" priority="388">
      <formula>AND($L36&gt;0.08,$L36&lt;0.15)</formula>
    </cfRule>
  </conditionalFormatting>
  <conditionalFormatting sqref="E36">
    <cfRule type="expression" dxfId="10269" priority="385">
      <formula>$L36&gt;0.15</formula>
    </cfRule>
    <cfRule type="expression" dxfId="10268" priority="386">
      <formula>AND($L36&gt;0.08,$L36&lt;0.15)</formula>
    </cfRule>
  </conditionalFormatting>
  <conditionalFormatting sqref="E36">
    <cfRule type="expression" dxfId="10267" priority="391">
      <formula>$L36&gt;0.15</formula>
    </cfRule>
    <cfRule type="expression" dxfId="10266" priority="392">
      <formula>AND($L36&gt;0.08,$L36&lt;0.15)</formula>
    </cfRule>
  </conditionalFormatting>
  <conditionalFormatting sqref="E36">
    <cfRule type="expression" dxfId="10265" priority="393">
      <formula>$L36&gt;0.15</formula>
    </cfRule>
    <cfRule type="expression" dxfId="10264" priority="394">
      <formula>AND($L36&gt;0.08,$L36&lt;0.15)</formula>
    </cfRule>
  </conditionalFormatting>
  <conditionalFormatting sqref="D36">
    <cfRule type="expression" dxfId="10263" priority="371">
      <formula>$L36&gt;0.15</formula>
    </cfRule>
    <cfRule type="expression" dxfId="10262" priority="372">
      <formula>AND($L36&gt;0.08,$L36&lt;0.15)</formula>
    </cfRule>
  </conditionalFormatting>
  <conditionalFormatting sqref="H36">
    <cfRule type="expression" dxfId="10261" priority="369">
      <formula>$L36&gt;0.15</formula>
    </cfRule>
    <cfRule type="expression" dxfId="10260" priority="370">
      <formula>AND($L36&gt;0.08,$L36&lt;0.15)</formula>
    </cfRule>
  </conditionalFormatting>
  <conditionalFormatting sqref="H36">
    <cfRule type="expression" dxfId="10259" priority="367">
      <formula>$L36&gt;0.15</formula>
    </cfRule>
    <cfRule type="expression" dxfId="10258" priority="368">
      <formula>AND($L36&gt;0.08,$L36&lt;0.15)</formula>
    </cfRule>
  </conditionalFormatting>
  <conditionalFormatting sqref="H36">
    <cfRule type="expression" dxfId="10257" priority="365">
      <formula>$L36&gt;0.15</formula>
    </cfRule>
    <cfRule type="expression" dxfId="10256" priority="366">
      <formula>AND($L36&gt;0.08,$L36&lt;0.15)</formula>
    </cfRule>
  </conditionalFormatting>
  <conditionalFormatting sqref="H36">
    <cfRule type="expression" dxfId="10255" priority="363">
      <formula>$L36&gt;0.15</formula>
    </cfRule>
    <cfRule type="expression" dxfId="10254" priority="364">
      <formula>AND($L36&gt;0.08,$L36&lt;0.15)</formula>
    </cfRule>
  </conditionalFormatting>
  <conditionalFormatting sqref="H36">
    <cfRule type="expression" dxfId="10253" priority="361">
      <formula>$L36&gt;0.15</formula>
    </cfRule>
    <cfRule type="expression" dxfId="10252" priority="362">
      <formula>AND($L36&gt;0.08,$L36&lt;0.15)</formula>
    </cfRule>
  </conditionalFormatting>
  <conditionalFormatting sqref="H36">
    <cfRule type="expression" dxfId="10251" priority="359">
      <formula>$L36&gt;0.15</formula>
    </cfRule>
    <cfRule type="expression" dxfId="10250" priority="360">
      <formula>AND($L36&gt;0.08,$L36&lt;0.15)</formula>
    </cfRule>
  </conditionalFormatting>
  <conditionalFormatting sqref="H36">
    <cfRule type="expression" dxfId="10249" priority="357">
      <formula>$L36&gt;0.15</formula>
    </cfRule>
    <cfRule type="expression" dxfId="10248" priority="358">
      <formula>AND($L36&gt;0.08,$L36&lt;0.15)</formula>
    </cfRule>
  </conditionalFormatting>
  <conditionalFormatting sqref="H36">
    <cfRule type="expression" dxfId="10247" priority="355">
      <formula>$L36&gt;0.15</formula>
    </cfRule>
    <cfRule type="expression" dxfId="10246" priority="356">
      <formula>AND($L36&gt;0.08,$L36&lt;0.15)</formula>
    </cfRule>
  </conditionalFormatting>
  <conditionalFormatting sqref="AD37">
    <cfRule type="expression" dxfId="10245" priority="353">
      <formula>$L37&gt;0.15</formula>
    </cfRule>
    <cfRule type="expression" dxfId="10244" priority="354">
      <formula>AND($L37&gt;0.08,$L37&lt;0.15)</formula>
    </cfRule>
  </conditionalFormatting>
  <conditionalFormatting sqref="AD37">
    <cfRule type="expression" dxfId="10243" priority="351">
      <formula>$L37&gt;0.15</formula>
    </cfRule>
    <cfRule type="expression" dxfId="10242" priority="352">
      <formula>AND($L37&gt;0.08,$L37&lt;0.15)</formula>
    </cfRule>
  </conditionalFormatting>
  <conditionalFormatting sqref="AD38">
    <cfRule type="expression" dxfId="10241" priority="349">
      <formula>$L38&gt;0.15</formula>
    </cfRule>
    <cfRule type="expression" dxfId="10240" priority="350">
      <formula>AND($L38&gt;0.08,$L38&lt;0.15)</formula>
    </cfRule>
  </conditionalFormatting>
  <conditionalFormatting sqref="AD38">
    <cfRule type="expression" dxfId="10239" priority="347">
      <formula>$L38&gt;0.15</formula>
    </cfRule>
    <cfRule type="expression" dxfId="10238" priority="348">
      <formula>AND($L38&gt;0.08,$L38&lt;0.15)</formula>
    </cfRule>
  </conditionalFormatting>
  <conditionalFormatting sqref="F38">
    <cfRule type="expression" dxfId="10237" priority="339">
      <formula>$L38&gt;0.15</formula>
    </cfRule>
    <cfRule type="expression" dxfId="10236" priority="340">
      <formula>AND($L38&gt;0.08,$L38&lt;0.15)</formula>
    </cfRule>
  </conditionalFormatting>
  <conditionalFormatting sqref="F38">
    <cfRule type="expression" dxfId="10235" priority="337">
      <formula>$L38&gt;0.15</formula>
    </cfRule>
    <cfRule type="expression" dxfId="10234" priority="338">
      <formula>AND($L38&gt;0.08,$L38&lt;0.15)</formula>
    </cfRule>
  </conditionalFormatting>
  <conditionalFormatting sqref="F38">
    <cfRule type="expression" dxfId="10233" priority="335">
      <formula>$L38&gt;0.15</formula>
    </cfRule>
    <cfRule type="expression" dxfId="10232" priority="336">
      <formula>AND($L38&gt;0.08,$L38&lt;0.15)</formula>
    </cfRule>
  </conditionalFormatting>
  <conditionalFormatting sqref="F38">
    <cfRule type="expression" dxfId="10231" priority="343">
      <formula>$L38&gt;0.15</formula>
    </cfRule>
    <cfRule type="expression" dxfId="10230" priority="344">
      <formula>AND($L38&gt;0.08,$L38&lt;0.15)</formula>
    </cfRule>
  </conditionalFormatting>
  <conditionalFormatting sqref="F38">
    <cfRule type="expression" dxfId="10229" priority="345">
      <formula>$L38&gt;0.15</formula>
    </cfRule>
    <cfRule type="expression" dxfId="10228" priority="346">
      <formula>AND($L38&gt;0.08,$L38&lt;0.15)</formula>
    </cfRule>
  </conditionalFormatting>
  <conditionalFormatting sqref="F38">
    <cfRule type="expression" dxfId="10227" priority="341">
      <formula>$L38&gt;0.15</formula>
    </cfRule>
    <cfRule type="expression" dxfId="10226" priority="342">
      <formula>AND($L38&gt;0.08,$L38&lt;0.15)</formula>
    </cfRule>
  </conditionalFormatting>
  <conditionalFormatting sqref="F38">
    <cfRule type="expression" dxfId="10225" priority="327">
      <formula>$L38&gt;0.15</formula>
    </cfRule>
    <cfRule type="expression" dxfId="10224" priority="328">
      <formula>AND($L38&gt;0.08,$L38&lt;0.15)</formula>
    </cfRule>
  </conditionalFormatting>
  <conditionalFormatting sqref="F38">
    <cfRule type="expression" dxfId="10223" priority="333">
      <formula>$L38&gt;0.15</formula>
    </cfRule>
    <cfRule type="expression" dxfId="10222" priority="334">
      <formula>AND($L38&gt;0.08,$L38&lt;0.15)</formula>
    </cfRule>
  </conditionalFormatting>
  <conditionalFormatting sqref="F38">
    <cfRule type="expression" dxfId="10221" priority="329">
      <formula>$L38&gt;0.15</formula>
    </cfRule>
    <cfRule type="expression" dxfId="10220" priority="330">
      <formula>AND($L38&gt;0.08,$L38&lt;0.15)</formula>
    </cfRule>
  </conditionalFormatting>
  <conditionalFormatting sqref="F38">
    <cfRule type="expression" dxfId="10219" priority="331">
      <formula>$L38&gt;0.15</formula>
    </cfRule>
    <cfRule type="expression" dxfId="10218" priority="332">
      <formula>AND($L38&gt;0.08,$L38&lt;0.15)</formula>
    </cfRule>
  </conditionalFormatting>
  <conditionalFormatting sqref="H38">
    <cfRule type="expression" dxfId="10217" priority="307">
      <formula>$L38&gt;0.15</formula>
    </cfRule>
    <cfRule type="expression" dxfId="10216" priority="308">
      <formula>AND($L38&gt;0.08,$L38&lt;0.15)</formula>
    </cfRule>
  </conditionalFormatting>
  <conditionalFormatting sqref="H38">
    <cfRule type="expression" dxfId="10215" priority="305">
      <formula>$L38&gt;0.15</formula>
    </cfRule>
    <cfRule type="expression" dxfId="10214" priority="306">
      <formula>AND($L38&gt;0.08,$L38&lt;0.15)</formula>
    </cfRule>
  </conditionalFormatting>
  <conditionalFormatting sqref="G38">
    <cfRule type="expression" dxfId="10213" priority="311">
      <formula>$L38&gt;0.15</formula>
    </cfRule>
    <cfRule type="expression" dxfId="10212" priority="312">
      <formula>AND($L38&gt;0.08,$L38&lt;0.15)</formula>
    </cfRule>
  </conditionalFormatting>
  <conditionalFormatting sqref="H38">
    <cfRule type="expression" dxfId="10211" priority="303">
      <formula>$L38&gt;0.15</formula>
    </cfRule>
    <cfRule type="expression" dxfId="10210" priority="304">
      <formula>AND($L38&gt;0.08,$L38&lt;0.15)</formula>
    </cfRule>
  </conditionalFormatting>
  <conditionalFormatting sqref="G38">
    <cfRule type="expression" dxfId="10209" priority="325">
      <formula>$L38&gt;0.15</formula>
    </cfRule>
    <cfRule type="expression" dxfId="10208" priority="326">
      <formula>AND($L38&gt;0.08,$L38&lt;0.15)</formula>
    </cfRule>
  </conditionalFormatting>
  <conditionalFormatting sqref="G38">
    <cfRule type="expression" dxfId="10207" priority="317">
      <formula>$L38&gt;0.15</formula>
    </cfRule>
    <cfRule type="expression" dxfId="10206" priority="318">
      <formula>AND($L38&gt;0.08,$L38&lt;0.15)</formula>
    </cfRule>
  </conditionalFormatting>
  <conditionalFormatting sqref="G38">
    <cfRule type="expression" dxfId="10205" priority="315">
      <formula>$L38&gt;0.15</formula>
    </cfRule>
    <cfRule type="expression" dxfId="10204" priority="316">
      <formula>AND($L38&gt;0.08,$L38&lt;0.15)</formula>
    </cfRule>
  </conditionalFormatting>
  <conditionalFormatting sqref="G38">
    <cfRule type="expression" dxfId="10203" priority="313">
      <formula>$L38&gt;0.15</formula>
    </cfRule>
    <cfRule type="expression" dxfId="10202" priority="314">
      <formula>AND($L38&gt;0.08,$L38&lt;0.15)</formula>
    </cfRule>
  </conditionalFormatting>
  <conditionalFormatting sqref="G38">
    <cfRule type="expression" dxfId="10201" priority="319">
      <formula>$L38&gt;0.15</formula>
    </cfRule>
    <cfRule type="expression" dxfId="10200" priority="320">
      <formula>AND($L38&gt;0.08,$L38&lt;0.15)</formula>
    </cfRule>
  </conditionalFormatting>
  <conditionalFormatting sqref="G38">
    <cfRule type="expression" dxfId="10199" priority="323">
      <formula>$L38&gt;0.15</formula>
    </cfRule>
    <cfRule type="expression" dxfId="10198" priority="324">
      <formula>AND($L38&gt;0.08,$L38&lt;0.15)</formula>
    </cfRule>
  </conditionalFormatting>
  <conditionalFormatting sqref="G38">
    <cfRule type="expression" dxfId="10197" priority="321">
      <formula>$L38&gt;0.15</formula>
    </cfRule>
    <cfRule type="expression" dxfId="10196" priority="322">
      <formula>AND($L38&gt;0.08,$L38&lt;0.15)</formula>
    </cfRule>
  </conditionalFormatting>
  <conditionalFormatting sqref="H38">
    <cfRule type="expression" dxfId="10195" priority="299">
      <formula>$L38&gt;0.15</formula>
    </cfRule>
    <cfRule type="expression" dxfId="10194" priority="300">
      <formula>AND($L38&gt;0.08,$L38&lt;0.15)</formula>
    </cfRule>
  </conditionalFormatting>
  <conditionalFormatting sqref="H38">
    <cfRule type="expression" dxfId="10193" priority="297">
      <formula>$L38&gt;0.15</formula>
    </cfRule>
    <cfRule type="expression" dxfId="10192" priority="298">
      <formula>AND($L38&gt;0.08,$L38&lt;0.15)</formula>
    </cfRule>
  </conditionalFormatting>
  <conditionalFormatting sqref="H38">
    <cfRule type="expression" dxfId="10191" priority="301">
      <formula>$L38&gt;0.15</formula>
    </cfRule>
    <cfRule type="expression" dxfId="10190" priority="302">
      <formula>AND($L38&gt;0.08,$L38&lt;0.15)</formula>
    </cfRule>
  </conditionalFormatting>
  <conditionalFormatting sqref="H38">
    <cfRule type="expression" dxfId="10189" priority="295">
      <formula>$L38&gt;0.15</formula>
    </cfRule>
    <cfRule type="expression" dxfId="10188" priority="296">
      <formula>AND($L38&gt;0.08,$L38&lt;0.15)</formula>
    </cfRule>
  </conditionalFormatting>
  <conditionalFormatting sqref="H38">
    <cfRule type="expression" dxfId="10187" priority="309">
      <formula>$L38&gt;0.15</formula>
    </cfRule>
    <cfRule type="expression" dxfId="10186" priority="310">
      <formula>AND($L38&gt;0.08,$L38&lt;0.15)</formula>
    </cfRule>
  </conditionalFormatting>
  <conditionalFormatting sqref="E38">
    <cfRule type="expression" dxfId="10185" priority="287">
      <formula>$L38&gt;0.15</formula>
    </cfRule>
    <cfRule type="expression" dxfId="10184" priority="288">
      <formula>AND($L38&gt;0.08,$L38&lt;0.15)</formula>
    </cfRule>
  </conditionalFormatting>
  <conditionalFormatting sqref="E38">
    <cfRule type="expression" dxfId="10183" priority="285">
      <formula>$L38&gt;0.15</formula>
    </cfRule>
    <cfRule type="expression" dxfId="10182" priority="286">
      <formula>AND($L38&gt;0.08,$L38&lt;0.15)</formula>
    </cfRule>
  </conditionalFormatting>
  <conditionalFormatting sqref="E38">
    <cfRule type="expression" dxfId="10181" priority="275">
      <formula>$L38&gt;0.15</formula>
    </cfRule>
    <cfRule type="expression" dxfId="10180" priority="276">
      <formula>AND($L38&gt;0.08,$L38&lt;0.15)</formula>
    </cfRule>
  </conditionalFormatting>
  <conditionalFormatting sqref="E38">
    <cfRule type="expression" dxfId="10179" priority="273">
      <formula>$L38&gt;0.15</formula>
    </cfRule>
    <cfRule type="expression" dxfId="10178" priority="274">
      <formula>AND($L38&gt;0.08,$L38&lt;0.15)</formula>
    </cfRule>
  </conditionalFormatting>
  <conditionalFormatting sqref="E38">
    <cfRule type="expression" dxfId="10177" priority="271">
      <formula>$L38&gt;0.15</formula>
    </cfRule>
    <cfRule type="expression" dxfId="10176" priority="272">
      <formula>AND($L38&gt;0.08,$L38&lt;0.15)</formula>
    </cfRule>
  </conditionalFormatting>
  <conditionalFormatting sqref="E38">
    <cfRule type="expression" dxfId="10175" priority="291">
      <formula>$L38&gt;0.15</formula>
    </cfRule>
    <cfRule type="expression" dxfId="10174" priority="292">
      <formula>AND($L38&gt;0.08,$L38&lt;0.15)</formula>
    </cfRule>
  </conditionalFormatting>
  <conditionalFormatting sqref="E38">
    <cfRule type="expression" dxfId="10173" priority="293">
      <formula>$L38&gt;0.15</formula>
    </cfRule>
    <cfRule type="expression" dxfId="10172" priority="294">
      <formula>AND($L38&gt;0.08,$L38&lt;0.15)</formula>
    </cfRule>
  </conditionalFormatting>
  <conditionalFormatting sqref="E38">
    <cfRule type="expression" dxfId="10171" priority="289">
      <formula>$L38&gt;0.15</formula>
    </cfRule>
    <cfRule type="expression" dxfId="10170" priority="290">
      <formula>AND($L38&gt;0.08,$L38&lt;0.15)</formula>
    </cfRule>
  </conditionalFormatting>
  <conditionalFormatting sqref="E38">
    <cfRule type="expression" dxfId="10169" priority="281">
      <formula>$L38&gt;0.15</formula>
    </cfRule>
    <cfRule type="expression" dxfId="10168" priority="282">
      <formula>AND($L38&gt;0.08,$L38&lt;0.15)</formula>
    </cfRule>
  </conditionalFormatting>
  <conditionalFormatting sqref="E38">
    <cfRule type="expression" dxfId="10167" priority="277">
      <formula>$L38&gt;0.15</formula>
    </cfRule>
    <cfRule type="expression" dxfId="10166" priority="278">
      <formula>AND($L38&gt;0.08,$L38&lt;0.15)</formula>
    </cfRule>
  </conditionalFormatting>
  <conditionalFormatting sqref="E38">
    <cfRule type="expression" dxfId="10165" priority="279">
      <formula>$L38&gt;0.15</formula>
    </cfRule>
    <cfRule type="expression" dxfId="10164" priority="280">
      <formula>AND($L38&gt;0.08,$L38&lt;0.15)</formula>
    </cfRule>
  </conditionalFormatting>
  <conditionalFormatting sqref="E38">
    <cfRule type="expression" dxfId="10163" priority="269">
      <formula>$L38&gt;0.15</formula>
    </cfRule>
    <cfRule type="expression" dxfId="10162" priority="270">
      <formula>AND($L38&gt;0.08,$L38&lt;0.15)</formula>
    </cfRule>
  </conditionalFormatting>
  <conditionalFormatting sqref="D38">
    <cfRule type="expression" dxfId="10161" priority="251">
      <formula>$L38&gt;0.15</formula>
    </cfRule>
    <cfRule type="expression" dxfId="10160" priority="252">
      <formula>AND($L38&gt;0.08,$L38&lt;0.15)</formula>
    </cfRule>
  </conditionalFormatting>
  <conditionalFormatting sqref="D38">
    <cfRule type="expression" dxfId="10159" priority="253">
      <formula>$L38&gt;0.15</formula>
    </cfRule>
    <cfRule type="expression" dxfId="10158" priority="254">
      <formula>AND($L38&gt;0.08,$L38&lt;0.15)</formula>
    </cfRule>
  </conditionalFormatting>
  <conditionalFormatting sqref="D38">
    <cfRule type="expression" dxfId="10157" priority="267">
      <formula>$L38&gt;0.15</formula>
    </cfRule>
    <cfRule type="expression" dxfId="10156" priority="268">
      <formula>AND($L38&gt;0.08,$L38&lt;0.15)</formula>
    </cfRule>
  </conditionalFormatting>
  <conditionalFormatting sqref="D38">
    <cfRule type="expression" dxfId="10155" priority="265">
      <formula>$L38&gt;0.15</formula>
    </cfRule>
    <cfRule type="expression" dxfId="10154" priority="266">
      <formula>AND($L38&gt;0.08,$L38&lt;0.15)</formula>
    </cfRule>
  </conditionalFormatting>
  <conditionalFormatting sqref="D38">
    <cfRule type="expression" dxfId="10153" priority="259">
      <formula>$L38&gt;0.15</formula>
    </cfRule>
    <cfRule type="expression" dxfId="10152" priority="260">
      <formula>AND($L38&gt;0.08,$L38&lt;0.15)</formula>
    </cfRule>
  </conditionalFormatting>
  <conditionalFormatting sqref="D38">
    <cfRule type="expression" dxfId="10151" priority="257">
      <formula>$L38&gt;0.15</formula>
    </cfRule>
    <cfRule type="expression" dxfId="10150" priority="258">
      <formula>AND($L38&gt;0.08,$L38&lt;0.15)</formula>
    </cfRule>
  </conditionalFormatting>
  <conditionalFormatting sqref="D38">
    <cfRule type="expression" dxfId="10149" priority="255">
      <formula>$L38&gt;0.15</formula>
    </cfRule>
    <cfRule type="expression" dxfId="10148" priority="256">
      <formula>AND($L38&gt;0.08,$L38&lt;0.15)</formula>
    </cfRule>
  </conditionalFormatting>
  <conditionalFormatting sqref="D38">
    <cfRule type="expression" dxfId="10147" priority="261">
      <formula>$L38&gt;0.15</formula>
    </cfRule>
    <cfRule type="expression" dxfId="10146" priority="262">
      <formula>AND($L38&gt;0.08,$L38&lt;0.15)</formula>
    </cfRule>
  </conditionalFormatting>
  <conditionalFormatting sqref="D38">
    <cfRule type="expression" dxfId="10145" priority="263">
      <formula>$L38&gt;0.15</formula>
    </cfRule>
    <cfRule type="expression" dxfId="10144" priority="264">
      <formula>AND($L38&gt;0.08,$L38&lt;0.15)</formula>
    </cfRule>
  </conditionalFormatting>
  <conditionalFormatting sqref="AE40">
    <cfRule type="expression" dxfId="10143" priority="231">
      <formula>$L40&gt;0.15</formula>
    </cfRule>
    <cfRule type="expression" dxfId="10142" priority="232">
      <formula>AND($L40&gt;0.08,$L40&lt;0.15)</formula>
    </cfRule>
  </conditionalFormatting>
  <conditionalFormatting sqref="AE40">
    <cfRule type="expression" dxfId="10141" priority="233">
      <formula>$L40&gt;0.15</formula>
    </cfRule>
    <cfRule type="expression" dxfId="10140" priority="234">
      <formula>AND($L40&gt;0.08,$L40&lt;0.15)</formula>
    </cfRule>
  </conditionalFormatting>
  <conditionalFormatting sqref="AD41">
    <cfRule type="expression" dxfId="10139" priority="229">
      <formula>$L41&gt;0.15</formula>
    </cfRule>
    <cfRule type="expression" dxfId="10138" priority="230">
      <formula>AND($L41&gt;0.08,$L41&lt;0.15)</formula>
    </cfRule>
  </conditionalFormatting>
  <conditionalFormatting sqref="AD41">
    <cfRule type="expression" dxfId="10137" priority="227">
      <formula>$L41&gt;0.15</formula>
    </cfRule>
    <cfRule type="expression" dxfId="10136" priority="228">
      <formula>AND($L41&gt;0.08,$L41&lt;0.15)</formula>
    </cfRule>
  </conditionalFormatting>
  <conditionalFormatting sqref="AE41">
    <cfRule type="expression" dxfId="10135" priority="223">
      <formula>$L41&gt;0.15</formula>
    </cfRule>
    <cfRule type="expression" dxfId="10134" priority="224">
      <formula>AND($L41&gt;0.08,$L41&lt;0.15)</formula>
    </cfRule>
  </conditionalFormatting>
  <conditionalFormatting sqref="AE41">
    <cfRule type="expression" dxfId="10133" priority="225">
      <formula>$L41&gt;0.15</formula>
    </cfRule>
    <cfRule type="expression" dxfId="10132" priority="226">
      <formula>AND($L41&gt;0.08,$L41&lt;0.15)</formula>
    </cfRule>
  </conditionalFormatting>
  <conditionalFormatting sqref="F39">
    <cfRule type="expression" dxfId="10131" priority="199">
      <formula>$L39&gt;0.15</formula>
    </cfRule>
    <cfRule type="expression" dxfId="10130" priority="200">
      <formula>AND($L39&gt;0.08,$L39&lt;0.15)</formula>
    </cfRule>
  </conditionalFormatting>
  <conditionalFormatting sqref="F39">
    <cfRule type="expression" dxfId="10129" priority="197">
      <formula>$L39&gt;0.15</formula>
    </cfRule>
    <cfRule type="expression" dxfId="10128" priority="198">
      <formula>AND($L39&gt;0.08,$L39&lt;0.15)</formula>
    </cfRule>
  </conditionalFormatting>
  <conditionalFormatting sqref="G39">
    <cfRule type="expression" dxfId="10127" priority="195">
      <formula>$L39&gt;0.15</formula>
    </cfRule>
    <cfRule type="expression" dxfId="10126" priority="196">
      <formula>AND($L39&gt;0.08,$L39&lt;0.15)</formula>
    </cfRule>
  </conditionalFormatting>
  <conditionalFormatting sqref="G39">
    <cfRule type="expression" dxfId="10125" priority="193">
      <formula>$L39&gt;0.15</formula>
    </cfRule>
    <cfRule type="expression" dxfId="10124" priority="194">
      <formula>AND($L39&gt;0.08,$L39&lt;0.15)</formula>
    </cfRule>
  </conditionalFormatting>
  <conditionalFormatting sqref="F39">
    <cfRule type="expression" dxfId="10123" priority="201">
      <formula>$L39&gt;0.15</formula>
    </cfRule>
    <cfRule type="expression" dxfId="10122" priority="202">
      <formula>AND($L39&gt;0.08,$L39&lt;0.15)</formula>
    </cfRule>
  </conditionalFormatting>
  <conditionalFormatting sqref="F39">
    <cfRule type="expression" dxfId="10121" priority="207">
      <formula>$L39&gt;0.15</formula>
    </cfRule>
    <cfRule type="expression" dxfId="10120" priority="208">
      <formula>AND($L39&gt;0.08,$L39&lt;0.15)</formula>
    </cfRule>
  </conditionalFormatting>
  <conditionalFormatting sqref="F39">
    <cfRule type="expression" dxfId="10119" priority="205">
      <formula>$L39&gt;0.15</formula>
    </cfRule>
    <cfRule type="expression" dxfId="10118" priority="206">
      <formula>AND($L39&gt;0.08,$L39&lt;0.15)</formula>
    </cfRule>
  </conditionalFormatting>
  <conditionalFormatting sqref="F39">
    <cfRule type="expression" dxfId="10117" priority="203">
      <formula>$L39&gt;0.15</formula>
    </cfRule>
    <cfRule type="expression" dxfId="10116" priority="204">
      <formula>AND($L39&gt;0.08,$L39&lt;0.15)</formula>
    </cfRule>
  </conditionalFormatting>
  <conditionalFormatting sqref="F39">
    <cfRule type="expression" dxfId="10115" priority="211">
      <formula>$L39&gt;0.15</formula>
    </cfRule>
    <cfRule type="expression" dxfId="10114" priority="212">
      <formula>AND($L39&gt;0.08,$L39&lt;0.15)</formula>
    </cfRule>
  </conditionalFormatting>
  <conditionalFormatting sqref="F39">
    <cfRule type="expression" dxfId="10113" priority="213">
      <formula>$L39&gt;0.15</formula>
    </cfRule>
    <cfRule type="expression" dxfId="10112" priority="214">
      <formula>AND($L39&gt;0.08,$L39&lt;0.15)</formula>
    </cfRule>
  </conditionalFormatting>
  <conditionalFormatting sqref="F39">
    <cfRule type="expression" dxfId="10111" priority="209">
      <formula>$L39&gt;0.15</formula>
    </cfRule>
    <cfRule type="expression" dxfId="10110" priority="210">
      <formula>AND($L39&gt;0.08,$L39&lt;0.15)</formula>
    </cfRule>
  </conditionalFormatting>
  <conditionalFormatting sqref="F39">
    <cfRule type="expression" dxfId="10109" priority="221">
      <formula>$L39&gt;0.15</formula>
    </cfRule>
    <cfRule type="expression" dxfId="10108" priority="222">
      <formula>AND($L39&gt;0.08,$L39&lt;0.15)</formula>
    </cfRule>
  </conditionalFormatting>
  <conditionalFormatting sqref="F39">
    <cfRule type="expression" dxfId="10107" priority="219">
      <formula>$L39&gt;0.15</formula>
    </cfRule>
    <cfRule type="expression" dxfId="10106" priority="220">
      <formula>AND($L39&gt;0.08,$L39&lt;0.15)</formula>
    </cfRule>
  </conditionalFormatting>
  <conditionalFormatting sqref="F39">
    <cfRule type="expression" dxfId="10105" priority="217">
      <formula>$L39&gt;0.15</formula>
    </cfRule>
    <cfRule type="expression" dxfId="10104" priority="218">
      <formula>AND($L39&gt;0.08,$L39&lt;0.15)</formula>
    </cfRule>
  </conditionalFormatting>
  <conditionalFormatting sqref="F39">
    <cfRule type="expression" dxfId="10103" priority="215">
      <formula>$L39&gt;0.15</formula>
    </cfRule>
    <cfRule type="expression" dxfId="10102" priority="216">
      <formula>AND($L39&gt;0.08,$L39&lt;0.15)</formula>
    </cfRule>
  </conditionalFormatting>
  <conditionalFormatting sqref="E39">
    <cfRule type="expression" dxfId="10101" priority="175">
      <formula>$L39&gt;0.15</formula>
    </cfRule>
    <cfRule type="expression" dxfId="10100" priority="176">
      <formula>AND($L39&gt;0.08,$L39&lt;0.15)</formula>
    </cfRule>
  </conditionalFormatting>
  <conditionalFormatting sqref="E39">
    <cfRule type="expression" dxfId="10099" priority="173">
      <formula>$L39&gt;0.15</formula>
    </cfRule>
    <cfRule type="expression" dxfId="10098" priority="174">
      <formula>AND($L39&gt;0.08,$L39&lt;0.15)</formula>
    </cfRule>
  </conditionalFormatting>
  <conditionalFormatting sqref="E39">
    <cfRule type="expression" dxfId="10097" priority="177">
      <formula>$L39&gt;0.15</formula>
    </cfRule>
    <cfRule type="expression" dxfId="10096" priority="178">
      <formula>AND($L39&gt;0.08,$L39&lt;0.15)</formula>
    </cfRule>
  </conditionalFormatting>
  <conditionalFormatting sqref="E39">
    <cfRule type="expression" dxfId="10095" priority="171">
      <formula>$L39&gt;0.15</formula>
    </cfRule>
    <cfRule type="expression" dxfId="10094" priority="172">
      <formula>AND($L39&gt;0.08,$L39&lt;0.15)</formula>
    </cfRule>
  </conditionalFormatting>
  <conditionalFormatting sqref="E39">
    <cfRule type="expression" dxfId="10093" priority="167">
      <formula>$L39&gt;0.15</formula>
    </cfRule>
    <cfRule type="expression" dxfId="10092" priority="168">
      <formula>AND($L39&gt;0.08,$L39&lt;0.15)</formula>
    </cfRule>
  </conditionalFormatting>
  <conditionalFormatting sqref="E39">
    <cfRule type="expression" dxfId="10091" priority="169">
      <formula>$L39&gt;0.15</formula>
    </cfRule>
    <cfRule type="expression" dxfId="10090" priority="170">
      <formula>AND($L39&gt;0.08,$L39&lt;0.15)</formula>
    </cfRule>
  </conditionalFormatting>
  <conditionalFormatting sqref="E39">
    <cfRule type="expression" dxfId="10089" priority="191">
      <formula>$L39&gt;0.15</formula>
    </cfRule>
    <cfRule type="expression" dxfId="10088" priority="192">
      <formula>AND($L39&gt;0.08,$L39&lt;0.15)</formula>
    </cfRule>
  </conditionalFormatting>
  <conditionalFormatting sqref="E39">
    <cfRule type="expression" dxfId="10087" priority="189">
      <formula>$L39&gt;0.15</formula>
    </cfRule>
    <cfRule type="expression" dxfId="10086" priority="190">
      <formula>AND($L39&gt;0.08,$L39&lt;0.15)</formula>
    </cfRule>
  </conditionalFormatting>
  <conditionalFormatting sqref="E39">
    <cfRule type="expression" dxfId="10085" priority="183">
      <formula>$L39&gt;0.15</formula>
    </cfRule>
    <cfRule type="expression" dxfId="10084" priority="184">
      <formula>AND($L39&gt;0.08,$L39&lt;0.15)</formula>
    </cfRule>
  </conditionalFormatting>
  <conditionalFormatting sqref="E39">
    <cfRule type="expression" dxfId="10083" priority="181">
      <formula>$L39&gt;0.15</formula>
    </cfRule>
    <cfRule type="expression" dxfId="10082" priority="182">
      <formula>AND($L39&gt;0.08,$L39&lt;0.15)</formula>
    </cfRule>
  </conditionalFormatting>
  <conditionalFormatting sqref="E39">
    <cfRule type="expression" dxfId="10081" priority="179">
      <formula>$L39&gt;0.15</formula>
    </cfRule>
    <cfRule type="expression" dxfId="10080" priority="180">
      <formula>AND($L39&gt;0.08,$L39&lt;0.15)</formula>
    </cfRule>
  </conditionalFormatting>
  <conditionalFormatting sqref="E39">
    <cfRule type="expression" dxfId="10079" priority="185">
      <formula>$L39&gt;0.15</formula>
    </cfRule>
    <cfRule type="expression" dxfId="10078" priority="186">
      <formula>AND($L39&gt;0.08,$L39&lt;0.15)</formula>
    </cfRule>
  </conditionalFormatting>
  <conditionalFormatting sqref="E39">
    <cfRule type="expression" dxfId="10077" priority="187">
      <formula>$L39&gt;0.15</formula>
    </cfRule>
    <cfRule type="expression" dxfId="10076" priority="188">
      <formula>AND($L39&gt;0.08,$L39&lt;0.15)</formula>
    </cfRule>
  </conditionalFormatting>
  <conditionalFormatting sqref="D39">
    <cfRule type="expression" dxfId="10075" priority="165">
      <formula>$L39&gt;0.15</formula>
    </cfRule>
    <cfRule type="expression" dxfId="10074" priority="166">
      <formula>AND($L39&gt;0.08,$L39&lt;0.15)</formula>
    </cfRule>
  </conditionalFormatting>
  <conditionalFormatting sqref="H39">
    <cfRule type="expression" dxfId="10073" priority="163">
      <formula>$L39&gt;0.15</formula>
    </cfRule>
    <cfRule type="expression" dxfId="10072" priority="164">
      <formula>AND($L39&gt;0.08,$L39&lt;0.15)</formula>
    </cfRule>
  </conditionalFormatting>
  <conditionalFormatting sqref="H39">
    <cfRule type="expression" dxfId="10071" priority="161">
      <formula>$L39&gt;0.15</formula>
    </cfRule>
    <cfRule type="expression" dxfId="10070" priority="162">
      <formula>AND($L39&gt;0.08,$L39&lt;0.15)</formula>
    </cfRule>
  </conditionalFormatting>
  <conditionalFormatting sqref="H39">
    <cfRule type="expression" dxfId="10069" priority="159">
      <formula>$L39&gt;0.15</formula>
    </cfRule>
    <cfRule type="expression" dxfId="10068" priority="160">
      <formula>AND($L39&gt;0.08,$L39&lt;0.15)</formula>
    </cfRule>
  </conditionalFormatting>
  <conditionalFormatting sqref="H39">
    <cfRule type="expression" dxfId="10067" priority="157">
      <formula>$L39&gt;0.15</formula>
    </cfRule>
    <cfRule type="expression" dxfId="10066" priority="158">
      <formula>AND($L39&gt;0.08,$L39&lt;0.15)</formula>
    </cfRule>
  </conditionalFormatting>
  <conditionalFormatting sqref="H39">
    <cfRule type="expression" dxfId="10065" priority="155">
      <formula>$L39&gt;0.15</formula>
    </cfRule>
    <cfRule type="expression" dxfId="10064" priority="156">
      <formula>AND($L39&gt;0.08,$L39&lt;0.15)</formula>
    </cfRule>
  </conditionalFormatting>
  <conditionalFormatting sqref="H39">
    <cfRule type="expression" dxfId="10063" priority="153">
      <formula>$L39&gt;0.15</formula>
    </cfRule>
    <cfRule type="expression" dxfId="10062" priority="154">
      <formula>AND($L39&gt;0.08,$L39&lt;0.15)</formula>
    </cfRule>
  </conditionalFormatting>
  <conditionalFormatting sqref="H39">
    <cfRule type="expression" dxfId="10061" priority="151">
      <formula>$L39&gt;0.15</formula>
    </cfRule>
    <cfRule type="expression" dxfId="10060" priority="152">
      <formula>AND($L39&gt;0.08,$L39&lt;0.15)</formula>
    </cfRule>
  </conditionalFormatting>
  <conditionalFormatting sqref="H39">
    <cfRule type="expression" dxfId="10059" priority="149">
      <formula>$L39&gt;0.15</formula>
    </cfRule>
    <cfRule type="expression" dxfId="10058" priority="150">
      <formula>AND($L39&gt;0.08,$L39&lt;0.15)</formula>
    </cfRule>
  </conditionalFormatting>
  <conditionalFormatting sqref="F40">
    <cfRule type="expression" dxfId="10057" priority="125">
      <formula>$L40&gt;0.15</formula>
    </cfRule>
    <cfRule type="expression" dxfId="10056" priority="126">
      <formula>AND($L40&gt;0.08,$L40&lt;0.15)</formula>
    </cfRule>
  </conditionalFormatting>
  <conditionalFormatting sqref="F40">
    <cfRule type="expression" dxfId="10055" priority="123">
      <formula>$L40&gt;0.15</formula>
    </cfRule>
    <cfRule type="expression" dxfId="10054" priority="124">
      <formula>AND($L40&gt;0.08,$L40&lt;0.15)</formula>
    </cfRule>
  </conditionalFormatting>
  <conditionalFormatting sqref="G40">
    <cfRule type="expression" dxfId="10053" priority="121">
      <formula>$L40&gt;0.15</formula>
    </cfRule>
    <cfRule type="expression" dxfId="10052" priority="122">
      <formula>AND($L40&gt;0.08,$L40&lt;0.15)</formula>
    </cfRule>
  </conditionalFormatting>
  <conditionalFormatting sqref="G40">
    <cfRule type="expression" dxfId="10051" priority="119">
      <formula>$L40&gt;0.15</formula>
    </cfRule>
    <cfRule type="expression" dxfId="10050" priority="120">
      <formula>AND($L40&gt;0.08,$L40&lt;0.15)</formula>
    </cfRule>
  </conditionalFormatting>
  <conditionalFormatting sqref="F40">
    <cfRule type="expression" dxfId="10049" priority="127">
      <formula>$L40&gt;0.15</formula>
    </cfRule>
    <cfRule type="expression" dxfId="10048" priority="128">
      <formula>AND($L40&gt;0.08,$L40&lt;0.15)</formula>
    </cfRule>
  </conditionalFormatting>
  <conditionalFormatting sqref="F40">
    <cfRule type="expression" dxfId="10047" priority="133">
      <formula>$L40&gt;0.15</formula>
    </cfRule>
    <cfRule type="expression" dxfId="10046" priority="134">
      <formula>AND($L40&gt;0.08,$L40&lt;0.15)</formula>
    </cfRule>
  </conditionalFormatting>
  <conditionalFormatting sqref="F40">
    <cfRule type="expression" dxfId="10045" priority="131">
      <formula>$L40&gt;0.15</formula>
    </cfRule>
    <cfRule type="expression" dxfId="10044" priority="132">
      <formula>AND($L40&gt;0.08,$L40&lt;0.15)</formula>
    </cfRule>
  </conditionalFormatting>
  <conditionalFormatting sqref="F40">
    <cfRule type="expression" dxfId="10043" priority="129">
      <formula>$L40&gt;0.15</formula>
    </cfRule>
    <cfRule type="expression" dxfId="10042" priority="130">
      <formula>AND($L40&gt;0.08,$L40&lt;0.15)</formula>
    </cfRule>
  </conditionalFormatting>
  <conditionalFormatting sqref="F40">
    <cfRule type="expression" dxfId="10041" priority="137">
      <formula>$L40&gt;0.15</formula>
    </cfRule>
    <cfRule type="expression" dxfId="10040" priority="138">
      <formula>AND($L40&gt;0.08,$L40&lt;0.15)</formula>
    </cfRule>
  </conditionalFormatting>
  <conditionalFormatting sqref="F40">
    <cfRule type="expression" dxfId="10039" priority="139">
      <formula>$L40&gt;0.15</formula>
    </cfRule>
    <cfRule type="expression" dxfId="10038" priority="140">
      <formula>AND($L40&gt;0.08,$L40&lt;0.15)</formula>
    </cfRule>
  </conditionalFormatting>
  <conditionalFormatting sqref="F40">
    <cfRule type="expression" dxfId="10037" priority="135">
      <formula>$L40&gt;0.15</formula>
    </cfRule>
    <cfRule type="expression" dxfId="10036" priority="136">
      <formula>AND($L40&gt;0.08,$L40&lt;0.15)</formula>
    </cfRule>
  </conditionalFormatting>
  <conditionalFormatting sqref="F40">
    <cfRule type="expression" dxfId="10035" priority="147">
      <formula>$L40&gt;0.15</formula>
    </cfRule>
    <cfRule type="expression" dxfId="10034" priority="148">
      <formula>AND($L40&gt;0.08,$L40&lt;0.15)</formula>
    </cfRule>
  </conditionalFormatting>
  <conditionalFormatting sqref="F40">
    <cfRule type="expression" dxfId="10033" priority="145">
      <formula>$L40&gt;0.15</formula>
    </cfRule>
    <cfRule type="expression" dxfId="10032" priority="146">
      <formula>AND($L40&gt;0.08,$L40&lt;0.15)</formula>
    </cfRule>
  </conditionalFormatting>
  <conditionalFormatting sqref="F40">
    <cfRule type="expression" dxfId="10031" priority="143">
      <formula>$L40&gt;0.15</formula>
    </cfRule>
    <cfRule type="expression" dxfId="10030" priority="144">
      <formula>AND($L40&gt;0.08,$L40&lt;0.15)</formula>
    </cfRule>
  </conditionalFormatting>
  <conditionalFormatting sqref="F40">
    <cfRule type="expression" dxfId="10029" priority="141">
      <formula>$L40&gt;0.15</formula>
    </cfRule>
    <cfRule type="expression" dxfId="10028" priority="142">
      <formula>AND($L40&gt;0.08,$L40&lt;0.15)</formula>
    </cfRule>
  </conditionalFormatting>
  <conditionalFormatting sqref="E40">
    <cfRule type="expression" dxfId="10027" priority="101">
      <formula>$L40&gt;0.15</formula>
    </cfRule>
    <cfRule type="expression" dxfId="10026" priority="102">
      <formula>AND($L40&gt;0.08,$L40&lt;0.15)</formula>
    </cfRule>
  </conditionalFormatting>
  <conditionalFormatting sqref="E40">
    <cfRule type="expression" dxfId="10025" priority="99">
      <formula>$L40&gt;0.15</formula>
    </cfRule>
    <cfRule type="expression" dxfId="10024" priority="100">
      <formula>AND($L40&gt;0.08,$L40&lt;0.15)</formula>
    </cfRule>
  </conditionalFormatting>
  <conditionalFormatting sqref="E40">
    <cfRule type="expression" dxfId="10023" priority="103">
      <formula>$L40&gt;0.15</formula>
    </cfRule>
    <cfRule type="expression" dxfId="10022" priority="104">
      <formula>AND($L40&gt;0.08,$L40&lt;0.15)</formula>
    </cfRule>
  </conditionalFormatting>
  <conditionalFormatting sqref="E40">
    <cfRule type="expression" dxfId="10021" priority="97">
      <formula>$L40&gt;0.15</formula>
    </cfRule>
    <cfRule type="expression" dxfId="10020" priority="98">
      <formula>AND($L40&gt;0.08,$L40&lt;0.15)</formula>
    </cfRule>
  </conditionalFormatting>
  <conditionalFormatting sqref="E40">
    <cfRule type="expression" dxfId="10019" priority="93">
      <formula>$L40&gt;0.15</formula>
    </cfRule>
    <cfRule type="expression" dxfId="10018" priority="94">
      <formula>AND($L40&gt;0.08,$L40&lt;0.15)</formula>
    </cfRule>
  </conditionalFormatting>
  <conditionalFormatting sqref="E40">
    <cfRule type="expression" dxfId="10017" priority="95">
      <formula>$L40&gt;0.15</formula>
    </cfRule>
    <cfRule type="expression" dxfId="10016" priority="96">
      <formula>AND($L40&gt;0.08,$L40&lt;0.15)</formula>
    </cfRule>
  </conditionalFormatting>
  <conditionalFormatting sqref="E40">
    <cfRule type="expression" dxfId="10015" priority="117">
      <formula>$L40&gt;0.15</formula>
    </cfRule>
    <cfRule type="expression" dxfId="10014" priority="118">
      <formula>AND($L40&gt;0.08,$L40&lt;0.15)</formula>
    </cfRule>
  </conditionalFormatting>
  <conditionalFormatting sqref="E40">
    <cfRule type="expression" dxfId="10013" priority="115">
      <formula>$L40&gt;0.15</formula>
    </cfRule>
    <cfRule type="expression" dxfId="10012" priority="116">
      <formula>AND($L40&gt;0.08,$L40&lt;0.15)</formula>
    </cfRule>
  </conditionalFormatting>
  <conditionalFormatting sqref="E40">
    <cfRule type="expression" dxfId="10011" priority="109">
      <formula>$L40&gt;0.15</formula>
    </cfRule>
    <cfRule type="expression" dxfId="10010" priority="110">
      <formula>AND($L40&gt;0.08,$L40&lt;0.15)</formula>
    </cfRule>
  </conditionalFormatting>
  <conditionalFormatting sqref="E40">
    <cfRule type="expression" dxfId="10009" priority="107">
      <formula>$L40&gt;0.15</formula>
    </cfRule>
    <cfRule type="expression" dxfId="10008" priority="108">
      <formula>AND($L40&gt;0.08,$L40&lt;0.15)</formula>
    </cfRule>
  </conditionalFormatting>
  <conditionalFormatting sqref="E40">
    <cfRule type="expression" dxfId="10007" priority="105">
      <formula>$L40&gt;0.15</formula>
    </cfRule>
    <cfRule type="expression" dxfId="10006" priority="106">
      <formula>AND($L40&gt;0.08,$L40&lt;0.15)</formula>
    </cfRule>
  </conditionalFormatting>
  <conditionalFormatting sqref="E40">
    <cfRule type="expression" dxfId="10005" priority="111">
      <formula>$L40&gt;0.15</formula>
    </cfRule>
    <cfRule type="expression" dxfId="10004" priority="112">
      <formula>AND($L40&gt;0.08,$L40&lt;0.15)</formula>
    </cfRule>
  </conditionalFormatting>
  <conditionalFormatting sqref="E40">
    <cfRule type="expression" dxfId="10003" priority="113">
      <formula>$L40&gt;0.15</formula>
    </cfRule>
    <cfRule type="expression" dxfId="10002" priority="114">
      <formula>AND($L40&gt;0.08,$L40&lt;0.15)</formula>
    </cfRule>
  </conditionalFormatting>
  <conditionalFormatting sqref="D40">
    <cfRule type="expression" dxfId="10001" priority="91">
      <formula>$L40&gt;0.15</formula>
    </cfRule>
    <cfRule type="expression" dxfId="10000" priority="92">
      <formula>AND($L40&gt;0.08,$L40&lt;0.15)</formula>
    </cfRule>
  </conditionalFormatting>
  <conditionalFormatting sqref="H40">
    <cfRule type="expression" dxfId="9999" priority="89">
      <formula>$L40&gt;0.15</formula>
    </cfRule>
    <cfRule type="expression" dxfId="9998" priority="90">
      <formula>AND($L40&gt;0.08,$L40&lt;0.15)</formula>
    </cfRule>
  </conditionalFormatting>
  <conditionalFormatting sqref="H40">
    <cfRule type="expression" dxfId="9997" priority="87">
      <formula>$L40&gt;0.15</formula>
    </cfRule>
    <cfRule type="expression" dxfId="9996" priority="88">
      <formula>AND($L40&gt;0.08,$L40&lt;0.15)</formula>
    </cfRule>
  </conditionalFormatting>
  <conditionalFormatting sqref="H40">
    <cfRule type="expression" dxfId="9995" priority="85">
      <formula>$L40&gt;0.15</formula>
    </cfRule>
    <cfRule type="expression" dxfId="9994" priority="86">
      <formula>AND($L40&gt;0.08,$L40&lt;0.15)</formula>
    </cfRule>
  </conditionalFormatting>
  <conditionalFormatting sqref="H40">
    <cfRule type="expression" dxfId="9993" priority="83">
      <formula>$L40&gt;0.15</formula>
    </cfRule>
    <cfRule type="expression" dxfId="9992" priority="84">
      <formula>AND($L40&gt;0.08,$L40&lt;0.15)</formula>
    </cfRule>
  </conditionalFormatting>
  <conditionalFormatting sqref="H40">
    <cfRule type="expression" dxfId="9991" priority="81">
      <formula>$L40&gt;0.15</formula>
    </cfRule>
    <cfRule type="expression" dxfId="9990" priority="82">
      <formula>AND($L40&gt;0.08,$L40&lt;0.15)</formula>
    </cfRule>
  </conditionalFormatting>
  <conditionalFormatting sqref="H40">
    <cfRule type="expression" dxfId="9989" priority="79">
      <formula>$L40&gt;0.15</formula>
    </cfRule>
    <cfRule type="expression" dxfId="9988" priority="80">
      <formula>AND($L40&gt;0.08,$L40&lt;0.15)</formula>
    </cfRule>
  </conditionalFormatting>
  <conditionalFormatting sqref="H40">
    <cfRule type="expression" dxfId="9987" priority="77">
      <formula>$L40&gt;0.15</formula>
    </cfRule>
    <cfRule type="expression" dxfId="9986" priority="78">
      <formula>AND($L40&gt;0.08,$L40&lt;0.15)</formula>
    </cfRule>
  </conditionalFormatting>
  <conditionalFormatting sqref="H40">
    <cfRule type="expression" dxfId="9985" priority="75">
      <formula>$L40&gt;0.15</formula>
    </cfRule>
    <cfRule type="expression" dxfId="9984" priority="76">
      <formula>AND($L40&gt;0.08,$L40&lt;0.15)</formula>
    </cfRule>
  </conditionalFormatting>
  <conditionalFormatting sqref="F41">
    <cfRule type="expression" dxfId="9983" priority="51">
      <formula>$L41&gt;0.15</formula>
    </cfRule>
    <cfRule type="expression" dxfId="9982" priority="52">
      <formula>AND($L41&gt;0.08,$L41&lt;0.15)</formula>
    </cfRule>
  </conditionalFormatting>
  <conditionalFormatting sqref="F41">
    <cfRule type="expression" dxfId="9981" priority="49">
      <formula>$L41&gt;0.15</formula>
    </cfRule>
    <cfRule type="expression" dxfId="9980" priority="50">
      <formula>AND($L41&gt;0.08,$L41&lt;0.15)</formula>
    </cfRule>
  </conditionalFormatting>
  <conditionalFormatting sqref="G41">
    <cfRule type="expression" dxfId="9979" priority="47">
      <formula>$L41&gt;0.15</formula>
    </cfRule>
    <cfRule type="expression" dxfId="9978" priority="48">
      <formula>AND($L41&gt;0.08,$L41&lt;0.15)</formula>
    </cfRule>
  </conditionalFormatting>
  <conditionalFormatting sqref="G41">
    <cfRule type="expression" dxfId="9977" priority="45">
      <formula>$L41&gt;0.15</formula>
    </cfRule>
    <cfRule type="expression" dxfId="9976" priority="46">
      <formula>AND($L41&gt;0.08,$L41&lt;0.15)</formula>
    </cfRule>
  </conditionalFormatting>
  <conditionalFormatting sqref="F41">
    <cfRule type="expression" dxfId="9975" priority="53">
      <formula>$L41&gt;0.15</formula>
    </cfRule>
    <cfRule type="expression" dxfId="9974" priority="54">
      <formula>AND($L41&gt;0.08,$L41&lt;0.15)</formula>
    </cfRule>
  </conditionalFormatting>
  <conditionalFormatting sqref="F41">
    <cfRule type="expression" dxfId="9973" priority="59">
      <formula>$L41&gt;0.15</formula>
    </cfRule>
    <cfRule type="expression" dxfId="9972" priority="60">
      <formula>AND($L41&gt;0.08,$L41&lt;0.15)</formula>
    </cfRule>
  </conditionalFormatting>
  <conditionalFormatting sqref="F41">
    <cfRule type="expression" dxfId="9971" priority="57">
      <formula>$L41&gt;0.15</formula>
    </cfRule>
    <cfRule type="expression" dxfId="9970" priority="58">
      <formula>AND($L41&gt;0.08,$L41&lt;0.15)</formula>
    </cfRule>
  </conditionalFormatting>
  <conditionalFormatting sqref="F41">
    <cfRule type="expression" dxfId="9969" priority="55">
      <formula>$L41&gt;0.15</formula>
    </cfRule>
    <cfRule type="expression" dxfId="9968" priority="56">
      <formula>AND($L41&gt;0.08,$L41&lt;0.15)</formula>
    </cfRule>
  </conditionalFormatting>
  <conditionalFormatting sqref="F41">
    <cfRule type="expression" dxfId="9967" priority="63">
      <formula>$L41&gt;0.15</formula>
    </cfRule>
    <cfRule type="expression" dxfId="9966" priority="64">
      <formula>AND($L41&gt;0.08,$L41&lt;0.15)</formula>
    </cfRule>
  </conditionalFormatting>
  <conditionalFormatting sqref="F41">
    <cfRule type="expression" dxfId="9965" priority="65">
      <formula>$L41&gt;0.15</formula>
    </cfRule>
    <cfRule type="expression" dxfId="9964" priority="66">
      <formula>AND($L41&gt;0.08,$L41&lt;0.15)</formula>
    </cfRule>
  </conditionalFormatting>
  <conditionalFormatting sqref="F41">
    <cfRule type="expression" dxfId="9963" priority="61">
      <formula>$L41&gt;0.15</formula>
    </cfRule>
    <cfRule type="expression" dxfId="9962" priority="62">
      <formula>AND($L41&gt;0.08,$L41&lt;0.15)</formula>
    </cfRule>
  </conditionalFormatting>
  <conditionalFormatting sqref="F41">
    <cfRule type="expression" dxfId="9961" priority="73">
      <formula>$L41&gt;0.15</formula>
    </cfRule>
    <cfRule type="expression" dxfId="9960" priority="74">
      <formula>AND($L41&gt;0.08,$L41&lt;0.15)</formula>
    </cfRule>
  </conditionalFormatting>
  <conditionalFormatting sqref="F41">
    <cfRule type="expression" dxfId="9959" priority="71">
      <formula>$L41&gt;0.15</formula>
    </cfRule>
    <cfRule type="expression" dxfId="9958" priority="72">
      <formula>AND($L41&gt;0.08,$L41&lt;0.15)</formula>
    </cfRule>
  </conditionalFormatting>
  <conditionalFormatting sqref="F41">
    <cfRule type="expression" dxfId="9957" priority="69">
      <formula>$L41&gt;0.15</formula>
    </cfRule>
    <cfRule type="expression" dxfId="9956" priority="70">
      <formula>AND($L41&gt;0.08,$L41&lt;0.15)</formula>
    </cfRule>
  </conditionalFormatting>
  <conditionalFormatting sqref="F41">
    <cfRule type="expression" dxfId="9955" priority="67">
      <formula>$L41&gt;0.15</formula>
    </cfRule>
    <cfRule type="expression" dxfId="9954" priority="68">
      <formula>AND($L41&gt;0.08,$L41&lt;0.15)</formula>
    </cfRule>
  </conditionalFormatting>
  <conditionalFormatting sqref="E41">
    <cfRule type="expression" dxfId="9953" priority="27">
      <formula>$L41&gt;0.15</formula>
    </cfRule>
    <cfRule type="expression" dxfId="9952" priority="28">
      <formula>AND($L41&gt;0.08,$L41&lt;0.15)</formula>
    </cfRule>
  </conditionalFormatting>
  <conditionalFormatting sqref="E41">
    <cfRule type="expression" dxfId="9951" priority="25">
      <formula>$L41&gt;0.15</formula>
    </cfRule>
    <cfRule type="expression" dxfId="9950" priority="26">
      <formula>AND($L41&gt;0.08,$L41&lt;0.15)</formula>
    </cfRule>
  </conditionalFormatting>
  <conditionalFormatting sqref="E41">
    <cfRule type="expression" dxfId="9949" priority="29">
      <formula>$L41&gt;0.15</formula>
    </cfRule>
    <cfRule type="expression" dxfId="9948" priority="30">
      <formula>AND($L41&gt;0.08,$L41&lt;0.15)</formula>
    </cfRule>
  </conditionalFormatting>
  <conditionalFormatting sqref="E41">
    <cfRule type="expression" dxfId="9947" priority="23">
      <formula>$L41&gt;0.15</formula>
    </cfRule>
    <cfRule type="expression" dxfId="9946" priority="24">
      <formula>AND($L41&gt;0.08,$L41&lt;0.15)</formula>
    </cfRule>
  </conditionalFormatting>
  <conditionalFormatting sqref="E41">
    <cfRule type="expression" dxfId="9945" priority="19">
      <formula>$L41&gt;0.15</formula>
    </cfRule>
    <cfRule type="expression" dxfId="9944" priority="20">
      <formula>AND($L41&gt;0.08,$L41&lt;0.15)</formula>
    </cfRule>
  </conditionalFormatting>
  <conditionalFormatting sqref="E41">
    <cfRule type="expression" dxfId="9943" priority="21">
      <formula>$L41&gt;0.15</formula>
    </cfRule>
    <cfRule type="expression" dxfId="9942" priority="22">
      <formula>AND($L41&gt;0.08,$L41&lt;0.15)</formula>
    </cfRule>
  </conditionalFormatting>
  <conditionalFormatting sqref="E41">
    <cfRule type="expression" dxfId="9941" priority="43">
      <formula>$L41&gt;0.15</formula>
    </cfRule>
    <cfRule type="expression" dxfId="9940" priority="44">
      <formula>AND($L41&gt;0.08,$L41&lt;0.15)</formula>
    </cfRule>
  </conditionalFormatting>
  <conditionalFormatting sqref="E41">
    <cfRule type="expression" dxfId="9939" priority="41">
      <formula>$L41&gt;0.15</formula>
    </cfRule>
    <cfRule type="expression" dxfId="9938" priority="42">
      <formula>AND($L41&gt;0.08,$L41&lt;0.15)</formula>
    </cfRule>
  </conditionalFormatting>
  <conditionalFormatting sqref="E41">
    <cfRule type="expression" dxfId="9937" priority="35">
      <formula>$L41&gt;0.15</formula>
    </cfRule>
    <cfRule type="expression" dxfId="9936" priority="36">
      <formula>AND($L41&gt;0.08,$L41&lt;0.15)</formula>
    </cfRule>
  </conditionalFormatting>
  <conditionalFormatting sqref="E41">
    <cfRule type="expression" dxfId="9935" priority="33">
      <formula>$L41&gt;0.15</formula>
    </cfRule>
    <cfRule type="expression" dxfId="9934" priority="34">
      <formula>AND($L41&gt;0.08,$L41&lt;0.15)</formula>
    </cfRule>
  </conditionalFormatting>
  <conditionalFormatting sqref="E41">
    <cfRule type="expression" dxfId="9933" priority="31">
      <formula>$L41&gt;0.15</formula>
    </cfRule>
    <cfRule type="expression" dxfId="9932" priority="32">
      <formula>AND($L41&gt;0.08,$L41&lt;0.15)</formula>
    </cfRule>
  </conditionalFormatting>
  <conditionalFormatting sqref="E41">
    <cfRule type="expression" dxfId="9931" priority="37">
      <formula>$L41&gt;0.15</formula>
    </cfRule>
    <cfRule type="expression" dxfId="9930" priority="38">
      <formula>AND($L41&gt;0.08,$L41&lt;0.15)</formula>
    </cfRule>
  </conditionalFormatting>
  <conditionalFormatting sqref="E41">
    <cfRule type="expression" dxfId="9929" priority="39">
      <formula>$L41&gt;0.15</formula>
    </cfRule>
    <cfRule type="expression" dxfId="9928" priority="40">
      <formula>AND($L41&gt;0.08,$L41&lt;0.15)</formula>
    </cfRule>
  </conditionalFormatting>
  <conditionalFormatting sqref="D41">
    <cfRule type="expression" dxfId="9927" priority="17">
      <formula>$L41&gt;0.15</formula>
    </cfRule>
    <cfRule type="expression" dxfId="9926" priority="18">
      <formula>AND($L41&gt;0.08,$L41&lt;0.15)</formula>
    </cfRule>
  </conditionalFormatting>
  <conditionalFormatting sqref="H41">
    <cfRule type="expression" dxfId="9925" priority="15">
      <formula>$L41&gt;0.15</formula>
    </cfRule>
    <cfRule type="expression" dxfId="9924" priority="16">
      <formula>AND($L41&gt;0.08,$L41&lt;0.15)</formula>
    </cfRule>
  </conditionalFormatting>
  <conditionalFormatting sqref="H41">
    <cfRule type="expression" dxfId="9923" priority="13">
      <formula>$L41&gt;0.15</formula>
    </cfRule>
    <cfRule type="expression" dxfId="9922" priority="14">
      <formula>AND($L41&gt;0.08,$L41&lt;0.15)</formula>
    </cfRule>
  </conditionalFormatting>
  <conditionalFormatting sqref="H41">
    <cfRule type="expression" dxfId="9921" priority="11">
      <formula>$L41&gt;0.15</formula>
    </cfRule>
    <cfRule type="expression" dxfId="9920" priority="12">
      <formula>AND($L41&gt;0.08,$L41&lt;0.15)</formula>
    </cfRule>
  </conditionalFormatting>
  <conditionalFormatting sqref="H41">
    <cfRule type="expression" dxfId="9919" priority="9">
      <formula>$L41&gt;0.15</formula>
    </cfRule>
    <cfRule type="expression" dxfId="9918" priority="10">
      <formula>AND($L41&gt;0.08,$L41&lt;0.15)</formula>
    </cfRule>
  </conditionalFormatting>
  <conditionalFormatting sqref="H41">
    <cfRule type="expression" dxfId="9917" priority="7">
      <formula>$L41&gt;0.15</formula>
    </cfRule>
    <cfRule type="expression" dxfId="9916" priority="8">
      <formula>AND($L41&gt;0.08,$L41&lt;0.15)</formula>
    </cfRule>
  </conditionalFormatting>
  <conditionalFormatting sqref="H41">
    <cfRule type="expression" dxfId="9915" priority="5">
      <formula>$L41&gt;0.15</formula>
    </cfRule>
    <cfRule type="expression" dxfId="9914" priority="6">
      <formula>AND($L41&gt;0.08,$L41&lt;0.15)</formula>
    </cfRule>
  </conditionalFormatting>
  <conditionalFormatting sqref="H41">
    <cfRule type="expression" dxfId="9913" priority="3">
      <formula>$L41&gt;0.15</formula>
    </cfRule>
    <cfRule type="expression" dxfId="9912" priority="4">
      <formula>AND($L41&gt;0.08,$L41&lt;0.15)</formula>
    </cfRule>
  </conditionalFormatting>
  <conditionalFormatting sqref="H41">
    <cfRule type="expression" dxfId="9911" priority="1">
      <formula>$L41&gt;0.15</formula>
    </cfRule>
    <cfRule type="expression" dxfId="9910" priority="2">
      <formula>AND($L41&gt;0.08,$L41&lt;0.15)</formula>
    </cfRule>
  </conditionalFormatting>
  <dataValidations count="3">
    <dataValidation allowBlank="1" showInputMessage="1" showErrorMessage="1" prompt="수식 계산_x000a_수치 입력 금지" sqref="K44:K66 K7:K41" xr:uid="{00000000-0002-0000-0400-000000000000}"/>
    <dataValidation type="whole" allowBlank="1" showInputMessage="1" showErrorMessage="1" errorTitle="입력값이 올바르지 않습니다." error="숫자만 쓰세요!" sqref="M26 M44:Z66 J26 Q7:Z7 M7:O20 P7:P19 Q8:Q20 M22:O25 Q22:Q25 P21:P25 M27:Q30 J31 M37:Q41 R8:Z41 M32:Q35" xr:uid="{00000000-0002-0000-0400-000001000000}">
      <formula1>0</formula1>
      <formula2>20000</formula2>
    </dataValidation>
    <dataValidation type="list" allowBlank="1" showInputMessage="1" showErrorMessage="1" sqref="AC44:AC66 AC7:AC41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D54:D58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D50:D53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81"/>
  <sheetViews>
    <sheetView topLeftCell="B1" zoomScale="85" zoomScaleNormal="85" workbookViewId="0">
      <pane ySplit="6" topLeftCell="A31" activePane="bottomLeft" state="frozen"/>
      <selection activeCell="O22" sqref="O22"/>
      <selection pane="bottomLeft" activeCell="W61" sqref="W61:X6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208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2" t="s">
        <v>1</v>
      </c>
      <c r="B5" s="84" t="s">
        <v>43</v>
      </c>
      <c r="C5" s="84" t="str">
        <f>RIGHT($A$1,1)</f>
        <v>일</v>
      </c>
      <c r="D5" s="62" t="s">
        <v>2</v>
      </c>
      <c r="E5" s="62" t="s">
        <v>3</v>
      </c>
      <c r="F5" s="62" t="s">
        <v>4</v>
      </c>
      <c r="G5" s="62" t="s">
        <v>5</v>
      </c>
      <c r="H5" s="60" t="s">
        <v>6</v>
      </c>
      <c r="I5" s="62" t="s">
        <v>7</v>
      </c>
      <c r="J5" s="62" t="s">
        <v>8</v>
      </c>
      <c r="K5" s="62" t="s">
        <v>9</v>
      </c>
      <c r="L5" s="63" t="s">
        <v>10</v>
      </c>
      <c r="M5" s="65" t="s">
        <v>11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 t="s">
        <v>12</v>
      </c>
      <c r="AB5" s="65"/>
      <c r="AC5" s="65"/>
      <c r="AD5" s="65" t="s">
        <v>60</v>
      </c>
      <c r="AE5" s="65" t="s">
        <v>13</v>
      </c>
      <c r="AF5" s="87" t="s">
        <v>14</v>
      </c>
    </row>
    <row r="6" spans="1:32" s="2" customFormat="1" ht="37.5" customHeight="1" thickBot="1" x14ac:dyDescent="0.35">
      <c r="A6" s="61"/>
      <c r="B6" s="85"/>
      <c r="C6" s="85"/>
      <c r="D6" s="61"/>
      <c r="E6" s="61"/>
      <c r="F6" s="61"/>
      <c r="G6" s="61"/>
      <c r="H6" s="61"/>
      <c r="I6" s="61"/>
      <c r="J6" s="61"/>
      <c r="K6" s="61"/>
      <c r="L6" s="64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21</v>
      </c>
      <c r="D7" s="12" t="s">
        <v>56</v>
      </c>
      <c r="E7" s="34" t="s">
        <v>64</v>
      </c>
      <c r="F7" s="34" t="s">
        <v>82</v>
      </c>
      <c r="G7" s="4" t="s">
        <v>83</v>
      </c>
      <c r="H7" s="4" t="s">
        <v>84</v>
      </c>
      <c r="I7" s="7">
        <f t="shared" ref="I7:I56" si="0">J7+K7</f>
        <v>750</v>
      </c>
      <c r="J7" s="8">
        <v>732</v>
      </c>
      <c r="K7" s="7">
        <f t="shared" ref="K7:K56" si="1">SUM(M7:Z7)</f>
        <v>18</v>
      </c>
      <c r="L7" s="9">
        <f t="shared" ref="L7:L56" si="2">K7/I7</f>
        <v>2.4E-2</v>
      </c>
      <c r="M7" s="27">
        <v>10</v>
      </c>
      <c r="N7" s="27"/>
      <c r="O7" s="27"/>
      <c r="P7" s="27">
        <v>4</v>
      </c>
      <c r="Q7" s="27"/>
      <c r="R7" s="27"/>
      <c r="S7" s="27"/>
      <c r="T7" s="27">
        <v>4</v>
      </c>
      <c r="U7" s="27"/>
      <c r="V7" s="27"/>
      <c r="W7" s="27"/>
      <c r="X7" s="27"/>
      <c r="Y7" s="27"/>
      <c r="Z7" s="10"/>
      <c r="AA7" s="11">
        <v>20210720</v>
      </c>
      <c r="AB7" s="11">
        <v>1</v>
      </c>
      <c r="AC7" s="5" t="s">
        <v>213</v>
      </c>
      <c r="AD7" s="11" t="s">
        <v>211</v>
      </c>
      <c r="AE7" s="26" t="s">
        <v>210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7</v>
      </c>
      <c r="C8" s="5">
        <v>21</v>
      </c>
      <c r="D8" s="12" t="s">
        <v>56</v>
      </c>
      <c r="E8" s="34" t="s">
        <v>64</v>
      </c>
      <c r="F8" s="34" t="s">
        <v>82</v>
      </c>
      <c r="G8" s="4" t="s">
        <v>83</v>
      </c>
      <c r="H8" s="4" t="s">
        <v>84</v>
      </c>
      <c r="I8" s="7">
        <f t="shared" si="0"/>
        <v>664</v>
      </c>
      <c r="J8" s="8">
        <v>258</v>
      </c>
      <c r="K8" s="7">
        <f t="shared" si="1"/>
        <v>406</v>
      </c>
      <c r="L8" s="9">
        <f t="shared" si="2"/>
        <v>0.61144578313253017</v>
      </c>
      <c r="M8" s="27">
        <v>84</v>
      </c>
      <c r="N8" s="27">
        <v>6</v>
      </c>
      <c r="O8" s="27"/>
      <c r="P8" s="27"/>
      <c r="Q8" s="27"/>
      <c r="R8" s="27"/>
      <c r="S8" s="27"/>
      <c r="T8" s="27">
        <v>316</v>
      </c>
      <c r="U8" s="27"/>
      <c r="V8" s="27"/>
      <c r="W8" s="27"/>
      <c r="X8" s="27"/>
      <c r="Y8" s="27"/>
      <c r="Z8" s="10"/>
      <c r="AA8" s="11">
        <v>20210719</v>
      </c>
      <c r="AB8" s="11">
        <v>1</v>
      </c>
      <c r="AC8" s="5" t="s">
        <v>213</v>
      </c>
      <c r="AD8" s="11" t="s">
        <v>211</v>
      </c>
      <c r="AE8" s="26" t="s">
        <v>210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21</v>
      </c>
      <c r="D9" s="12" t="s">
        <v>219</v>
      </c>
      <c r="E9" s="34" t="s">
        <v>220</v>
      </c>
      <c r="F9" s="34" t="s">
        <v>217</v>
      </c>
      <c r="G9" s="4" t="s">
        <v>53</v>
      </c>
      <c r="H9" s="4" t="s">
        <v>218</v>
      </c>
      <c r="I9" s="7">
        <f t="shared" si="0"/>
        <v>373</v>
      </c>
      <c r="J9" s="8">
        <v>350</v>
      </c>
      <c r="K9" s="7">
        <f t="shared" si="1"/>
        <v>23</v>
      </c>
      <c r="L9" s="9">
        <f t="shared" si="2"/>
        <v>6.1662198391420911E-2</v>
      </c>
      <c r="M9" s="27">
        <v>16</v>
      </c>
      <c r="N9" s="27"/>
      <c r="O9" s="27"/>
      <c r="P9" s="27"/>
      <c r="Q9" s="27"/>
      <c r="R9" s="27"/>
      <c r="S9" s="27"/>
      <c r="T9" s="27"/>
      <c r="U9" s="27"/>
      <c r="V9" s="27">
        <v>7</v>
      </c>
      <c r="W9" s="27"/>
      <c r="X9" s="27"/>
      <c r="Y9" s="27"/>
      <c r="Z9" s="10"/>
      <c r="AA9" s="11">
        <v>20210720</v>
      </c>
      <c r="AB9" s="11">
        <v>7</v>
      </c>
      <c r="AC9" s="5" t="s">
        <v>214</v>
      </c>
      <c r="AD9" s="11" t="s">
        <v>211</v>
      </c>
      <c r="AE9" s="26" t="s">
        <v>210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21</v>
      </c>
      <c r="D10" s="12" t="s">
        <v>26</v>
      </c>
      <c r="E10" s="34" t="s">
        <v>221</v>
      </c>
      <c r="F10" s="34">
        <v>3159001</v>
      </c>
      <c r="G10" s="4">
        <v>7301</v>
      </c>
      <c r="H10" s="4" t="s">
        <v>58</v>
      </c>
      <c r="I10" s="7">
        <f t="shared" si="0"/>
        <v>3363</v>
      </c>
      <c r="J10" s="8">
        <v>3363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20210720</v>
      </c>
      <c r="AB10" s="11">
        <v>11</v>
      </c>
      <c r="AC10" s="5" t="s">
        <v>213</v>
      </c>
      <c r="AD10" s="11" t="s">
        <v>212</v>
      </c>
      <c r="AE10" s="26" t="s">
        <v>210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21</v>
      </c>
      <c r="D11" s="12" t="s">
        <v>26</v>
      </c>
      <c r="E11" s="34" t="s">
        <v>221</v>
      </c>
      <c r="F11" s="34">
        <v>3159001</v>
      </c>
      <c r="G11" s="4">
        <v>7301</v>
      </c>
      <c r="H11" s="4" t="s">
        <v>58</v>
      </c>
      <c r="I11" s="7">
        <f t="shared" si="0"/>
        <v>2321</v>
      </c>
      <c r="J11" s="8">
        <v>2137</v>
      </c>
      <c r="K11" s="7">
        <f t="shared" si="1"/>
        <v>184</v>
      </c>
      <c r="L11" s="9">
        <f t="shared" si="2"/>
        <v>7.9276174062903923E-2</v>
      </c>
      <c r="M11" s="27">
        <v>184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20210721</v>
      </c>
      <c r="AB11" s="11">
        <v>11</v>
      </c>
      <c r="AC11" s="5" t="s">
        <v>214</v>
      </c>
      <c r="AD11" s="11" t="s">
        <v>212</v>
      </c>
      <c r="AE11" s="26" t="s">
        <v>210</v>
      </c>
      <c r="AF11" s="33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21</v>
      </c>
      <c r="D12" s="12" t="s">
        <v>26</v>
      </c>
      <c r="E12" s="34" t="s">
        <v>57</v>
      </c>
      <c r="F12" s="34" t="s">
        <v>206</v>
      </c>
      <c r="G12" s="4" t="s">
        <v>207</v>
      </c>
      <c r="H12" s="4" t="s">
        <v>58</v>
      </c>
      <c r="I12" s="7">
        <f t="shared" si="0"/>
        <v>1814</v>
      </c>
      <c r="J12" s="8">
        <v>1739</v>
      </c>
      <c r="K12" s="7">
        <f t="shared" si="1"/>
        <v>75</v>
      </c>
      <c r="L12" s="9">
        <f t="shared" si="2"/>
        <v>4.1345093715545754E-2</v>
      </c>
      <c r="M12" s="27">
        <v>20</v>
      </c>
      <c r="N12" s="27"/>
      <c r="O12" s="27"/>
      <c r="P12" s="27">
        <v>30</v>
      </c>
      <c r="Q12" s="27"/>
      <c r="R12" s="27">
        <v>25</v>
      </c>
      <c r="S12" s="27"/>
      <c r="T12" s="27"/>
      <c r="U12" s="27"/>
      <c r="V12" s="27"/>
      <c r="W12" s="27"/>
      <c r="X12" s="27"/>
      <c r="Y12" s="27"/>
      <c r="Z12" s="10"/>
      <c r="AA12" s="11">
        <v>20210719</v>
      </c>
      <c r="AB12" s="11">
        <v>4</v>
      </c>
      <c r="AC12" s="5" t="s">
        <v>214</v>
      </c>
      <c r="AD12" s="11" t="s">
        <v>211</v>
      </c>
      <c r="AE12" s="26" t="s">
        <v>210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21</v>
      </c>
      <c r="D13" s="12" t="s">
        <v>26</v>
      </c>
      <c r="E13" s="34" t="s">
        <v>57</v>
      </c>
      <c r="F13" s="34" t="s">
        <v>206</v>
      </c>
      <c r="G13" s="4" t="s">
        <v>207</v>
      </c>
      <c r="H13" s="4" t="s">
        <v>58</v>
      </c>
      <c r="I13" s="7">
        <f t="shared" si="0"/>
        <v>691</v>
      </c>
      <c r="J13" s="8">
        <v>610</v>
      </c>
      <c r="K13" s="7">
        <f t="shared" si="1"/>
        <v>81</v>
      </c>
      <c r="L13" s="9">
        <f t="shared" si="2"/>
        <v>0.11722141823444283</v>
      </c>
      <c r="M13" s="27">
        <v>73</v>
      </c>
      <c r="N13" s="27"/>
      <c r="O13" s="27"/>
      <c r="P13" s="27">
        <v>6</v>
      </c>
      <c r="Q13" s="27"/>
      <c r="R13" s="27">
        <v>2</v>
      </c>
      <c r="S13" s="27"/>
      <c r="T13" s="27"/>
      <c r="U13" s="27"/>
      <c r="V13" s="27"/>
      <c r="W13" s="27"/>
      <c r="X13" s="27"/>
      <c r="Y13" s="27"/>
      <c r="Z13" s="10"/>
      <c r="AA13" s="11">
        <v>20210721</v>
      </c>
      <c r="AB13" s="11">
        <v>14</v>
      </c>
      <c r="AC13" s="5" t="s">
        <v>214</v>
      </c>
      <c r="AD13" s="11" t="s">
        <v>211</v>
      </c>
      <c r="AE13" s="26" t="s">
        <v>210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21</v>
      </c>
      <c r="D14" s="12" t="s">
        <v>56</v>
      </c>
      <c r="E14" s="34" t="s">
        <v>65</v>
      </c>
      <c r="F14" s="34" t="s">
        <v>222</v>
      </c>
      <c r="G14" s="4" t="s">
        <v>59</v>
      </c>
      <c r="H14" s="4" t="s">
        <v>58</v>
      </c>
      <c r="I14" s="7">
        <f t="shared" si="0"/>
        <v>1102</v>
      </c>
      <c r="J14" s="14">
        <v>1090</v>
      </c>
      <c r="K14" s="7">
        <f t="shared" si="1"/>
        <v>12</v>
      </c>
      <c r="L14" s="9">
        <f t="shared" si="2"/>
        <v>1.0889292196007259E-2</v>
      </c>
      <c r="M14" s="27">
        <v>12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20210707</v>
      </c>
      <c r="AB14" s="11">
        <v>15</v>
      </c>
      <c r="AC14" s="5" t="s">
        <v>214</v>
      </c>
      <c r="AD14" s="11" t="s">
        <v>211</v>
      </c>
      <c r="AE14" s="26" t="s">
        <v>210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21</v>
      </c>
      <c r="D15" s="12" t="s">
        <v>56</v>
      </c>
      <c r="E15" s="34" t="s">
        <v>225</v>
      </c>
      <c r="F15" s="34" t="s">
        <v>223</v>
      </c>
      <c r="G15" s="4" t="s">
        <v>69</v>
      </c>
      <c r="H15" s="4" t="s">
        <v>58</v>
      </c>
      <c r="I15" s="7">
        <f t="shared" si="0"/>
        <v>100</v>
      </c>
      <c r="J15" s="14">
        <v>100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20210721</v>
      </c>
      <c r="AB15" s="11">
        <v>6</v>
      </c>
      <c r="AC15" s="5" t="s">
        <v>214</v>
      </c>
      <c r="AD15" s="11" t="s">
        <v>211</v>
      </c>
      <c r="AE15" s="26" t="s">
        <v>210</v>
      </c>
      <c r="AF15" s="12" t="s">
        <v>224</v>
      </c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21</v>
      </c>
      <c r="D16" s="12" t="s">
        <v>227</v>
      </c>
      <c r="E16" s="34" t="s">
        <v>225</v>
      </c>
      <c r="F16" s="34" t="s">
        <v>226</v>
      </c>
      <c r="G16" s="4"/>
      <c r="H16" s="4" t="s">
        <v>58</v>
      </c>
      <c r="I16" s="7">
        <f t="shared" si="0"/>
        <v>80</v>
      </c>
      <c r="J16" s="8">
        <v>80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20210612</v>
      </c>
      <c r="AB16" s="11" t="s">
        <v>215</v>
      </c>
      <c r="AC16" s="5"/>
      <c r="AD16" s="11" t="s">
        <v>211</v>
      </c>
      <c r="AE16" s="26" t="s">
        <v>210</v>
      </c>
      <c r="AF16" s="12" t="s">
        <v>228</v>
      </c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21</v>
      </c>
      <c r="D17" s="12" t="s">
        <v>56</v>
      </c>
      <c r="E17" s="34" t="s">
        <v>62</v>
      </c>
      <c r="F17" s="34" t="s">
        <v>163</v>
      </c>
      <c r="G17" s="4" t="s">
        <v>54</v>
      </c>
      <c r="H17" s="4" t="s">
        <v>58</v>
      </c>
      <c r="I17" s="7">
        <f t="shared" si="0"/>
        <v>150</v>
      </c>
      <c r="J17" s="8">
        <v>150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20210720</v>
      </c>
      <c r="AB17" s="11" t="s">
        <v>216</v>
      </c>
      <c r="AC17" s="5"/>
      <c r="AD17" s="11" t="s">
        <v>211</v>
      </c>
      <c r="AE17" s="26" t="s">
        <v>210</v>
      </c>
      <c r="AF17" s="12" t="s">
        <v>228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21</v>
      </c>
      <c r="D18" s="12" t="s">
        <v>26</v>
      </c>
      <c r="E18" s="34" t="s">
        <v>62</v>
      </c>
      <c r="F18" s="34" t="s">
        <v>86</v>
      </c>
      <c r="G18" s="4" t="s">
        <v>87</v>
      </c>
      <c r="H18" s="4" t="s">
        <v>58</v>
      </c>
      <c r="I18" s="7">
        <f t="shared" si="0"/>
        <v>1918</v>
      </c>
      <c r="J18" s="8">
        <v>1918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20210715</v>
      </c>
      <c r="AB18" s="11">
        <v>3</v>
      </c>
      <c r="AC18" s="5" t="s">
        <v>214</v>
      </c>
      <c r="AD18" s="11" t="s">
        <v>212</v>
      </c>
      <c r="AE18" s="26" t="s">
        <v>229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21</v>
      </c>
      <c r="D19" s="12" t="s">
        <v>79</v>
      </c>
      <c r="E19" s="34" t="s">
        <v>80</v>
      </c>
      <c r="F19" s="34"/>
      <c r="G19" s="4" t="s">
        <v>81</v>
      </c>
      <c r="H19" s="4" t="s">
        <v>72</v>
      </c>
      <c r="I19" s="7">
        <f t="shared" si="0"/>
        <v>3176</v>
      </c>
      <c r="J19" s="8">
        <v>3170</v>
      </c>
      <c r="K19" s="7">
        <f t="shared" si="1"/>
        <v>6</v>
      </c>
      <c r="L19" s="9">
        <f t="shared" si="2"/>
        <v>1.889168765743073E-3</v>
      </c>
      <c r="M19" s="27">
        <v>6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20210715</v>
      </c>
      <c r="AB19" s="11">
        <v>11</v>
      </c>
      <c r="AC19" s="5" t="s">
        <v>214</v>
      </c>
      <c r="AD19" s="11" t="s">
        <v>212</v>
      </c>
      <c r="AE19" s="26" t="s">
        <v>229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21</v>
      </c>
      <c r="D20" s="12" t="s">
        <v>79</v>
      </c>
      <c r="E20" s="34" t="s">
        <v>80</v>
      </c>
      <c r="F20" s="34"/>
      <c r="G20" s="4" t="s">
        <v>81</v>
      </c>
      <c r="H20" s="4" t="s">
        <v>72</v>
      </c>
      <c r="I20" s="7">
        <f t="shared" si="0"/>
        <v>54629</v>
      </c>
      <c r="J20" s="8">
        <v>54620</v>
      </c>
      <c r="K20" s="7">
        <f t="shared" si="1"/>
        <v>9</v>
      </c>
      <c r="L20" s="9">
        <f t="shared" si="2"/>
        <v>1.647476614984715E-4</v>
      </c>
      <c r="M20" s="27">
        <v>9</v>
      </c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20210715</v>
      </c>
      <c r="AB20" s="11">
        <v>11</v>
      </c>
      <c r="AC20" s="5" t="s">
        <v>213</v>
      </c>
      <c r="AD20" s="11" t="s">
        <v>212</v>
      </c>
      <c r="AE20" s="26" t="s">
        <v>229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21</v>
      </c>
      <c r="D21" s="12" t="s">
        <v>79</v>
      </c>
      <c r="E21" s="34" t="s">
        <v>80</v>
      </c>
      <c r="F21" s="34"/>
      <c r="G21" s="4" t="s">
        <v>81</v>
      </c>
      <c r="H21" s="4" t="s">
        <v>72</v>
      </c>
      <c r="I21" s="7">
        <f t="shared" si="0"/>
        <v>44335</v>
      </c>
      <c r="J21" s="8">
        <v>44330</v>
      </c>
      <c r="K21" s="7">
        <f t="shared" si="1"/>
        <v>5</v>
      </c>
      <c r="L21" s="9">
        <f t="shared" si="2"/>
        <v>1.127777151234916E-4</v>
      </c>
      <c r="M21" s="6">
        <v>5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20210716</v>
      </c>
      <c r="AB21" s="11">
        <v>11</v>
      </c>
      <c r="AC21" s="5" t="s">
        <v>214</v>
      </c>
      <c r="AD21" s="11" t="s">
        <v>212</v>
      </c>
      <c r="AE21" s="26" t="s">
        <v>229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21</v>
      </c>
      <c r="D22" s="12" t="s">
        <v>56</v>
      </c>
      <c r="E22" s="34" t="s">
        <v>64</v>
      </c>
      <c r="F22" s="34" t="s">
        <v>82</v>
      </c>
      <c r="G22" s="4" t="s">
        <v>83</v>
      </c>
      <c r="H22" s="4" t="s">
        <v>84</v>
      </c>
      <c r="I22" s="7">
        <f t="shared" si="0"/>
        <v>545</v>
      </c>
      <c r="J22" s="8">
        <v>330</v>
      </c>
      <c r="K22" s="7">
        <f t="shared" si="1"/>
        <v>215</v>
      </c>
      <c r="L22" s="9">
        <f t="shared" si="2"/>
        <v>0.39449541284403672</v>
      </c>
      <c r="M22" s="27">
        <v>1</v>
      </c>
      <c r="N22" s="27"/>
      <c r="O22" s="27"/>
      <c r="P22" s="27"/>
      <c r="Q22" s="27"/>
      <c r="R22" s="27"/>
      <c r="S22" s="27"/>
      <c r="T22" s="27">
        <v>214</v>
      </c>
      <c r="U22" s="27"/>
      <c r="V22" s="27"/>
      <c r="W22" s="27"/>
      <c r="X22" s="27"/>
      <c r="Y22" s="27"/>
      <c r="Z22" s="10"/>
      <c r="AA22" s="11">
        <v>20210716</v>
      </c>
      <c r="AB22" s="11">
        <v>1</v>
      </c>
      <c r="AC22" s="5" t="s">
        <v>214</v>
      </c>
      <c r="AD22" s="11" t="s">
        <v>211</v>
      </c>
      <c r="AE22" s="26" t="s">
        <v>230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21</v>
      </c>
      <c r="D23" s="12" t="s">
        <v>56</v>
      </c>
      <c r="E23" s="34" t="s">
        <v>57</v>
      </c>
      <c r="F23" s="34" t="s">
        <v>76</v>
      </c>
      <c r="G23" s="4" t="s">
        <v>53</v>
      </c>
      <c r="H23" s="4" t="s">
        <v>58</v>
      </c>
      <c r="I23" s="7">
        <f t="shared" si="0"/>
        <v>6476</v>
      </c>
      <c r="J23" s="8">
        <v>6430</v>
      </c>
      <c r="K23" s="7">
        <f t="shared" si="1"/>
        <v>46</v>
      </c>
      <c r="L23" s="9">
        <f t="shared" si="2"/>
        <v>7.1031500926497836E-3</v>
      </c>
      <c r="M23" s="27">
        <v>3</v>
      </c>
      <c r="N23" s="27"/>
      <c r="O23" s="27"/>
      <c r="P23" s="27">
        <v>2</v>
      </c>
      <c r="Q23" s="27"/>
      <c r="R23" s="27">
        <v>41</v>
      </c>
      <c r="S23" s="27"/>
      <c r="T23" s="27"/>
      <c r="U23" s="27"/>
      <c r="V23" s="27"/>
      <c r="W23" s="27"/>
      <c r="X23" s="27"/>
      <c r="Y23" s="27"/>
      <c r="Z23" s="10"/>
      <c r="AA23" s="11">
        <v>20210715</v>
      </c>
      <c r="AB23" s="11">
        <v>8</v>
      </c>
      <c r="AC23" s="5" t="s">
        <v>214</v>
      </c>
      <c r="AD23" s="11" t="s">
        <v>211</v>
      </c>
      <c r="AE23" s="26" t="s">
        <v>230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21</v>
      </c>
      <c r="D24" s="12" t="s">
        <v>56</v>
      </c>
      <c r="E24" s="34" t="s">
        <v>64</v>
      </c>
      <c r="F24" s="34" t="s">
        <v>233</v>
      </c>
      <c r="G24" s="4" t="s">
        <v>53</v>
      </c>
      <c r="H24" s="4" t="s">
        <v>70</v>
      </c>
      <c r="I24" s="7">
        <f t="shared" si="0"/>
        <v>1149</v>
      </c>
      <c r="J24" s="8">
        <v>1100</v>
      </c>
      <c r="K24" s="7">
        <f t="shared" si="1"/>
        <v>49</v>
      </c>
      <c r="L24" s="9">
        <f t="shared" si="2"/>
        <v>4.2645778938207139E-2</v>
      </c>
      <c r="M24" s="27">
        <v>31</v>
      </c>
      <c r="N24" s="27"/>
      <c r="O24" s="27"/>
      <c r="P24" s="27">
        <v>4</v>
      </c>
      <c r="Q24" s="27"/>
      <c r="R24" s="27"/>
      <c r="S24" s="27"/>
      <c r="T24" s="27">
        <v>14</v>
      </c>
      <c r="U24" s="27"/>
      <c r="V24" s="27"/>
      <c r="W24" s="27"/>
      <c r="X24" s="27"/>
      <c r="Y24" s="27"/>
      <c r="Z24" s="10"/>
      <c r="AA24" s="11">
        <v>20210721</v>
      </c>
      <c r="AB24" s="11">
        <v>2</v>
      </c>
      <c r="AC24" s="5" t="s">
        <v>214</v>
      </c>
      <c r="AD24" s="11" t="s">
        <v>211</v>
      </c>
      <c r="AE24" s="26" t="s">
        <v>230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21</v>
      </c>
      <c r="D25" s="12" t="s">
        <v>26</v>
      </c>
      <c r="E25" s="34" t="s">
        <v>64</v>
      </c>
      <c r="F25" s="34" t="s">
        <v>234</v>
      </c>
      <c r="G25" s="4"/>
      <c r="H25" s="4" t="s">
        <v>58</v>
      </c>
      <c r="I25" s="7">
        <f t="shared" si="0"/>
        <v>58</v>
      </c>
      <c r="J25" s="8">
        <v>50</v>
      </c>
      <c r="K25" s="7">
        <f t="shared" si="1"/>
        <v>8</v>
      </c>
      <c r="L25" s="9">
        <f t="shared" si="2"/>
        <v>0.13793103448275862</v>
      </c>
      <c r="M25" s="27">
        <v>1</v>
      </c>
      <c r="N25" s="27"/>
      <c r="O25" s="27"/>
      <c r="P25" s="27"/>
      <c r="Q25" s="27"/>
      <c r="R25" s="27">
        <v>7</v>
      </c>
      <c r="S25" s="27"/>
      <c r="T25" s="27"/>
      <c r="U25" s="27"/>
      <c r="V25" s="27"/>
      <c r="W25" s="27"/>
      <c r="X25" s="27"/>
      <c r="Y25" s="27"/>
      <c r="Z25" s="10"/>
      <c r="AA25" s="11">
        <v>20210708</v>
      </c>
      <c r="AB25" s="11" t="s">
        <v>232</v>
      </c>
      <c r="AC25" s="5"/>
      <c r="AD25" s="11" t="s">
        <v>211</v>
      </c>
      <c r="AE25" s="26" t="s">
        <v>230</v>
      </c>
      <c r="AF25" s="12" t="s">
        <v>236</v>
      </c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21</v>
      </c>
      <c r="D26" s="12" t="s">
        <v>26</v>
      </c>
      <c r="E26" s="34" t="s">
        <v>144</v>
      </c>
      <c r="F26" s="34" t="s">
        <v>235</v>
      </c>
      <c r="G26" s="4"/>
      <c r="H26" s="4" t="s">
        <v>58</v>
      </c>
      <c r="I26" s="7">
        <f t="shared" si="0"/>
        <v>106</v>
      </c>
      <c r="J26" s="10">
        <v>100</v>
      </c>
      <c r="K26" s="7">
        <f t="shared" si="1"/>
        <v>6</v>
      </c>
      <c r="L26" s="9">
        <f t="shared" si="2"/>
        <v>5.6603773584905662E-2</v>
      </c>
      <c r="M26" s="27"/>
      <c r="N26" s="6"/>
      <c r="O26" s="6"/>
      <c r="P26" s="4">
        <v>1</v>
      </c>
      <c r="Q26" s="4"/>
      <c r="R26" s="27">
        <v>5</v>
      </c>
      <c r="S26" s="27"/>
      <c r="T26" s="27"/>
      <c r="U26" s="27"/>
      <c r="V26" s="27"/>
      <c r="W26" s="27"/>
      <c r="X26" s="27"/>
      <c r="Y26" s="27"/>
      <c r="Z26" s="10"/>
      <c r="AA26" s="11">
        <v>20210415</v>
      </c>
      <c r="AB26" s="11" t="s">
        <v>231</v>
      </c>
      <c r="AC26" s="5"/>
      <c r="AD26" s="11" t="s">
        <v>211</v>
      </c>
      <c r="AE26" s="26" t="s">
        <v>230</v>
      </c>
      <c r="AF26" s="12" t="s">
        <v>237</v>
      </c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21</v>
      </c>
      <c r="D27" s="38" t="s">
        <v>246</v>
      </c>
      <c r="E27" s="6" t="s">
        <v>245</v>
      </c>
      <c r="F27" s="6" t="s">
        <v>242</v>
      </c>
      <c r="G27" s="4" t="s">
        <v>243</v>
      </c>
      <c r="H27" s="4" t="s">
        <v>58</v>
      </c>
      <c r="I27" s="7">
        <f t="shared" si="0"/>
        <v>494</v>
      </c>
      <c r="J27" s="23">
        <v>485</v>
      </c>
      <c r="K27" s="7">
        <f t="shared" si="1"/>
        <v>9</v>
      </c>
      <c r="L27" s="9">
        <f t="shared" si="2"/>
        <v>1.8218623481781375E-2</v>
      </c>
      <c r="M27" s="27"/>
      <c r="N27" s="27"/>
      <c r="O27" s="27"/>
      <c r="P27" s="27">
        <v>9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20210721</v>
      </c>
      <c r="AB27" s="11">
        <v>9</v>
      </c>
      <c r="AC27" s="5" t="s">
        <v>214</v>
      </c>
      <c r="AD27" s="11" t="s">
        <v>211</v>
      </c>
      <c r="AE27" s="12" t="s">
        <v>238</v>
      </c>
      <c r="AF27" s="12" t="s">
        <v>244</v>
      </c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21</v>
      </c>
      <c r="D28" s="38" t="s">
        <v>219</v>
      </c>
      <c r="E28" s="6" t="s">
        <v>247</v>
      </c>
      <c r="F28" s="6" t="s">
        <v>248</v>
      </c>
      <c r="G28" s="4">
        <v>8301</v>
      </c>
      <c r="H28" s="4" t="s">
        <v>58</v>
      </c>
      <c r="I28" s="7">
        <f t="shared" si="0"/>
        <v>2187</v>
      </c>
      <c r="J28" s="23">
        <v>2187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20210720</v>
      </c>
      <c r="AB28" s="11">
        <v>12</v>
      </c>
      <c r="AC28" s="5" t="s">
        <v>214</v>
      </c>
      <c r="AD28" s="11" t="s">
        <v>212</v>
      </c>
      <c r="AE28" s="12" t="s">
        <v>238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21</v>
      </c>
      <c r="D29" s="38" t="s">
        <v>219</v>
      </c>
      <c r="E29" s="6" t="s">
        <v>247</v>
      </c>
      <c r="F29" s="6" t="s">
        <v>248</v>
      </c>
      <c r="G29" s="4">
        <v>8301</v>
      </c>
      <c r="H29" s="4" t="s">
        <v>58</v>
      </c>
      <c r="I29" s="7">
        <f t="shared" si="0"/>
        <v>2000</v>
      </c>
      <c r="J29" s="23">
        <v>2000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20210721</v>
      </c>
      <c r="AB29" s="11">
        <v>12</v>
      </c>
      <c r="AC29" s="5" t="s">
        <v>213</v>
      </c>
      <c r="AD29" s="11" t="s">
        <v>212</v>
      </c>
      <c r="AE29" s="12" t="s">
        <v>238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21</v>
      </c>
      <c r="D30" s="12" t="s">
        <v>28</v>
      </c>
      <c r="E30" s="34" t="s">
        <v>55</v>
      </c>
      <c r="F30" s="6" t="s">
        <v>249</v>
      </c>
      <c r="G30" s="4">
        <v>7301</v>
      </c>
      <c r="H30" s="4" t="s">
        <v>58</v>
      </c>
      <c r="I30" s="7">
        <f t="shared" si="0"/>
        <v>1000</v>
      </c>
      <c r="J30" s="10">
        <v>1000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20210720</v>
      </c>
      <c r="AB30" s="11">
        <v>13</v>
      </c>
      <c r="AC30" s="5" t="s">
        <v>213</v>
      </c>
      <c r="AD30" s="11" t="s">
        <v>212</v>
      </c>
      <c r="AE30" s="12" t="s">
        <v>238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21</v>
      </c>
      <c r="D31" s="12" t="s">
        <v>28</v>
      </c>
      <c r="E31" s="34" t="s">
        <v>251</v>
      </c>
      <c r="F31" s="34" t="s">
        <v>250</v>
      </c>
      <c r="G31" s="4">
        <v>7301</v>
      </c>
      <c r="H31" s="4" t="s">
        <v>58</v>
      </c>
      <c r="I31" s="7">
        <f t="shared" si="0"/>
        <v>2000</v>
      </c>
      <c r="J31" s="8">
        <v>2000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20210720</v>
      </c>
      <c r="AB31" s="11">
        <v>3</v>
      </c>
      <c r="AC31" s="5" t="s">
        <v>214</v>
      </c>
      <c r="AD31" s="11" t="s">
        <v>212</v>
      </c>
      <c r="AE31" s="12" t="s">
        <v>238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21</v>
      </c>
      <c r="D32" s="12" t="s">
        <v>28</v>
      </c>
      <c r="E32" s="34" t="s">
        <v>251</v>
      </c>
      <c r="F32" s="34" t="s">
        <v>250</v>
      </c>
      <c r="G32" s="4">
        <v>7301</v>
      </c>
      <c r="H32" s="4" t="s">
        <v>58</v>
      </c>
      <c r="I32" s="7">
        <f t="shared" si="0"/>
        <v>2401</v>
      </c>
      <c r="J32" s="8">
        <v>2400</v>
      </c>
      <c r="K32" s="7">
        <f t="shared" si="1"/>
        <v>1</v>
      </c>
      <c r="L32" s="9">
        <f t="shared" si="2"/>
        <v>4.1649312786339027E-4</v>
      </c>
      <c r="M32" s="27">
        <v>1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20210720</v>
      </c>
      <c r="AB32" s="11">
        <v>3</v>
      </c>
      <c r="AC32" s="5" t="s">
        <v>213</v>
      </c>
      <c r="AD32" s="11" t="s">
        <v>212</v>
      </c>
      <c r="AE32" s="12" t="s">
        <v>238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21</v>
      </c>
      <c r="D33" s="12" t="s">
        <v>56</v>
      </c>
      <c r="E33" s="34" t="s">
        <v>64</v>
      </c>
      <c r="F33" s="34" t="s">
        <v>82</v>
      </c>
      <c r="G33" s="4" t="s">
        <v>83</v>
      </c>
      <c r="H33" s="4" t="s">
        <v>84</v>
      </c>
      <c r="I33" s="7">
        <f t="shared" si="0"/>
        <v>430</v>
      </c>
      <c r="J33" s="8">
        <v>300</v>
      </c>
      <c r="K33" s="7">
        <f t="shared" si="1"/>
        <v>130</v>
      </c>
      <c r="L33" s="9">
        <f t="shared" si="2"/>
        <v>0.30232558139534882</v>
      </c>
      <c r="M33" s="27">
        <v>48</v>
      </c>
      <c r="N33" s="27">
        <v>22</v>
      </c>
      <c r="O33" s="27"/>
      <c r="P33" s="27">
        <v>11</v>
      </c>
      <c r="Q33" s="27"/>
      <c r="R33" s="27"/>
      <c r="S33" s="27"/>
      <c r="T33" s="27">
        <v>49</v>
      </c>
      <c r="U33" s="27"/>
      <c r="V33" s="27"/>
      <c r="W33" s="27"/>
      <c r="X33" s="27"/>
      <c r="Y33" s="27"/>
      <c r="Z33" s="10"/>
      <c r="AA33" s="11">
        <v>20210716</v>
      </c>
      <c r="AB33" s="11">
        <v>1</v>
      </c>
      <c r="AC33" s="5" t="s">
        <v>214</v>
      </c>
      <c r="AD33" s="11" t="s">
        <v>211</v>
      </c>
      <c r="AE33" s="12" t="s">
        <v>238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21</v>
      </c>
      <c r="D34" s="12" t="s">
        <v>56</v>
      </c>
      <c r="E34" s="6" t="s">
        <v>65</v>
      </c>
      <c r="F34" s="6" t="s">
        <v>252</v>
      </c>
      <c r="G34" s="4" t="s">
        <v>54</v>
      </c>
      <c r="H34" s="4" t="s">
        <v>58</v>
      </c>
      <c r="I34" s="7">
        <f t="shared" si="0"/>
        <v>100</v>
      </c>
      <c r="J34" s="56">
        <v>100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20210719</v>
      </c>
      <c r="AB34" s="11" t="s">
        <v>239</v>
      </c>
      <c r="AC34" s="5"/>
      <c r="AD34" s="11" t="s">
        <v>211</v>
      </c>
      <c r="AE34" s="12" t="s">
        <v>238</v>
      </c>
      <c r="AF34" s="12" t="s">
        <v>241</v>
      </c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21</v>
      </c>
      <c r="D35" s="38" t="s">
        <v>227</v>
      </c>
      <c r="E35" s="6" t="s">
        <v>245</v>
      </c>
      <c r="F35" s="6" t="s">
        <v>253</v>
      </c>
      <c r="G35" s="4"/>
      <c r="H35" s="4" t="s">
        <v>58</v>
      </c>
      <c r="I35" s="7">
        <f t="shared" si="0"/>
        <v>42</v>
      </c>
      <c r="J35" s="56">
        <v>42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20210602</v>
      </c>
      <c r="AB35" s="11" t="s">
        <v>240</v>
      </c>
      <c r="AC35" s="5"/>
      <c r="AD35" s="11" t="s">
        <v>211</v>
      </c>
      <c r="AE35" s="12" t="s">
        <v>238</v>
      </c>
      <c r="AF35" s="12" t="s">
        <v>228</v>
      </c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21</v>
      </c>
      <c r="D36" s="12" t="s">
        <v>56</v>
      </c>
      <c r="E36" s="34" t="s">
        <v>57</v>
      </c>
      <c r="F36" s="34" t="s">
        <v>76</v>
      </c>
      <c r="G36" s="4" t="s">
        <v>53</v>
      </c>
      <c r="H36" s="4" t="s">
        <v>58</v>
      </c>
      <c r="I36" s="7">
        <f t="shared" si="0"/>
        <v>4039</v>
      </c>
      <c r="J36" s="56">
        <v>4000</v>
      </c>
      <c r="K36" s="7">
        <f t="shared" si="1"/>
        <v>39</v>
      </c>
      <c r="L36" s="9">
        <f t="shared" si="2"/>
        <v>9.6558554097548894E-3</v>
      </c>
      <c r="M36" s="27">
        <v>23</v>
      </c>
      <c r="N36" s="27"/>
      <c r="O36" s="27"/>
      <c r="P36" s="27"/>
      <c r="Q36" s="27"/>
      <c r="R36" s="27">
        <v>16</v>
      </c>
      <c r="S36" s="27"/>
      <c r="T36" s="27"/>
      <c r="U36" s="27"/>
      <c r="V36" s="27"/>
      <c r="W36" s="27"/>
      <c r="X36" s="27"/>
      <c r="Y36" s="27"/>
      <c r="Z36" s="10"/>
      <c r="AA36" s="11">
        <v>20210715</v>
      </c>
      <c r="AB36" s="11">
        <v>8</v>
      </c>
      <c r="AC36" s="5" t="s">
        <v>214</v>
      </c>
      <c r="AD36" s="11" t="s">
        <v>211</v>
      </c>
      <c r="AE36" s="12" t="s">
        <v>254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21</v>
      </c>
      <c r="D37" s="12" t="s">
        <v>26</v>
      </c>
      <c r="E37" s="6" t="s">
        <v>64</v>
      </c>
      <c r="F37" s="6" t="s">
        <v>255</v>
      </c>
      <c r="G37" s="4" t="s">
        <v>53</v>
      </c>
      <c r="H37" s="4" t="s">
        <v>70</v>
      </c>
      <c r="I37" s="7">
        <f t="shared" si="0"/>
        <v>100</v>
      </c>
      <c r="J37" s="56">
        <v>100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20210706</v>
      </c>
      <c r="AB37" s="11" t="s">
        <v>232</v>
      </c>
      <c r="AC37" s="5"/>
      <c r="AD37" s="11" t="s">
        <v>211</v>
      </c>
      <c r="AE37" s="12" t="s">
        <v>254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21</v>
      </c>
      <c r="D38" s="12" t="s">
        <v>26</v>
      </c>
      <c r="E38" s="6" t="s">
        <v>64</v>
      </c>
      <c r="F38" s="6" t="s">
        <v>256</v>
      </c>
      <c r="G38" s="4"/>
      <c r="H38" s="4" t="s">
        <v>58</v>
      </c>
      <c r="I38" s="7">
        <f t="shared" si="0"/>
        <v>84</v>
      </c>
      <c r="J38" s="56">
        <v>84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20210511</v>
      </c>
      <c r="AB38" s="11"/>
      <c r="AC38" s="5"/>
      <c r="AD38" s="11" t="s">
        <v>211</v>
      </c>
      <c r="AE38" s="12" t="s">
        <v>254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21</v>
      </c>
      <c r="D39" s="6" t="s">
        <v>56</v>
      </c>
      <c r="E39" s="6" t="s">
        <v>55</v>
      </c>
      <c r="F39" s="6" t="s">
        <v>88</v>
      </c>
      <c r="G39" s="4" t="s">
        <v>53</v>
      </c>
      <c r="H39" s="4" t="s">
        <v>58</v>
      </c>
      <c r="I39" s="7">
        <f t="shared" si="0"/>
        <v>120</v>
      </c>
      <c r="J39" s="56">
        <v>120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20210717</v>
      </c>
      <c r="AB39" s="11"/>
      <c r="AC39" s="5"/>
      <c r="AD39" s="11" t="s">
        <v>211</v>
      </c>
      <c r="AE39" s="12" t="s">
        <v>254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21</v>
      </c>
      <c r="D40" s="6" t="s">
        <v>56</v>
      </c>
      <c r="E40" s="6" t="s">
        <v>64</v>
      </c>
      <c r="F40" s="6" t="s">
        <v>82</v>
      </c>
      <c r="G40" s="4" t="s">
        <v>83</v>
      </c>
      <c r="H40" s="4" t="s">
        <v>84</v>
      </c>
      <c r="I40" s="7">
        <f t="shared" si="0"/>
        <v>560</v>
      </c>
      <c r="J40" s="56">
        <v>350</v>
      </c>
      <c r="K40" s="7">
        <f t="shared" si="1"/>
        <v>210</v>
      </c>
      <c r="L40" s="9">
        <f t="shared" si="2"/>
        <v>0.375</v>
      </c>
      <c r="M40" s="27">
        <v>89</v>
      </c>
      <c r="N40" s="27"/>
      <c r="O40" s="27"/>
      <c r="P40" s="27">
        <v>4</v>
      </c>
      <c r="Q40" s="27"/>
      <c r="R40" s="27"/>
      <c r="S40" s="27"/>
      <c r="T40" s="27">
        <v>47</v>
      </c>
      <c r="U40" s="27"/>
      <c r="V40" s="27"/>
      <c r="W40" s="27"/>
      <c r="X40" s="27"/>
      <c r="Y40" s="27">
        <v>69</v>
      </c>
      <c r="Z40" s="10">
        <v>1</v>
      </c>
      <c r="AA40" s="11">
        <v>20210719</v>
      </c>
      <c r="AB40" s="11">
        <v>1</v>
      </c>
      <c r="AC40" s="5" t="s">
        <v>214</v>
      </c>
      <c r="AD40" s="11" t="s">
        <v>211</v>
      </c>
      <c r="AE40" s="12" t="s">
        <v>257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21</v>
      </c>
      <c r="D41" s="6" t="s">
        <v>56</v>
      </c>
      <c r="E41" s="6" t="s">
        <v>64</v>
      </c>
      <c r="F41" s="6" t="s">
        <v>82</v>
      </c>
      <c r="G41" s="4" t="s">
        <v>83</v>
      </c>
      <c r="H41" s="4" t="s">
        <v>84</v>
      </c>
      <c r="I41" s="7">
        <f t="shared" si="0"/>
        <v>1380</v>
      </c>
      <c r="J41" s="56">
        <v>1070</v>
      </c>
      <c r="K41" s="7">
        <f t="shared" si="1"/>
        <v>310</v>
      </c>
      <c r="L41" s="9">
        <f t="shared" si="2"/>
        <v>0.22463768115942029</v>
      </c>
      <c r="M41" s="27">
        <v>23</v>
      </c>
      <c r="N41" s="27"/>
      <c r="O41" s="27"/>
      <c r="P41" s="27">
        <v>17</v>
      </c>
      <c r="Q41" s="27"/>
      <c r="R41" s="27">
        <v>5</v>
      </c>
      <c r="S41" s="27"/>
      <c r="T41" s="27">
        <v>265</v>
      </c>
      <c r="U41" s="27"/>
      <c r="V41" s="27"/>
      <c r="W41" s="27"/>
      <c r="X41" s="27"/>
      <c r="Y41" s="27"/>
      <c r="Z41" s="10"/>
      <c r="AA41" s="11">
        <v>20210721</v>
      </c>
      <c r="AB41" s="11">
        <v>1</v>
      </c>
      <c r="AC41" s="5" t="s">
        <v>214</v>
      </c>
      <c r="AD41" s="11" t="s">
        <v>211</v>
      </c>
      <c r="AE41" s="12" t="s">
        <v>257</v>
      </c>
      <c r="AF41" s="12"/>
    </row>
    <row r="42" spans="1:32" s="13" customFormat="1" ht="20.100000000000001" customHeight="1" x14ac:dyDescent="0.3">
      <c r="A42" s="4">
        <f t="shared" ref="A42:A56" si="4">ROW()-6</f>
        <v>36</v>
      </c>
      <c r="B42" s="5">
        <v>7</v>
      </c>
      <c r="C42" s="5">
        <v>21</v>
      </c>
      <c r="D42" s="12" t="s">
        <v>26</v>
      </c>
      <c r="E42" s="6" t="s">
        <v>62</v>
      </c>
      <c r="F42" s="6" t="s">
        <v>259</v>
      </c>
      <c r="G42" s="4" t="s">
        <v>63</v>
      </c>
      <c r="H42" s="4" t="s">
        <v>58</v>
      </c>
      <c r="I42" s="7">
        <f t="shared" si="0"/>
        <v>50</v>
      </c>
      <c r="J42" s="56">
        <v>50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20210411</v>
      </c>
      <c r="AB42" s="11" t="s">
        <v>258</v>
      </c>
      <c r="AC42" s="5"/>
      <c r="AD42" s="11" t="s">
        <v>211</v>
      </c>
      <c r="AE42" s="12" t="s">
        <v>257</v>
      </c>
      <c r="AF42" s="12" t="s">
        <v>228</v>
      </c>
    </row>
    <row r="43" spans="1:32" s="13" customFormat="1" ht="20.100000000000001" customHeight="1" x14ac:dyDescent="0.3">
      <c r="A43" s="4">
        <f t="shared" si="4"/>
        <v>37</v>
      </c>
      <c r="B43" s="5">
        <v>7</v>
      </c>
      <c r="C43" s="5">
        <v>21</v>
      </c>
      <c r="D43" s="12" t="s">
        <v>56</v>
      </c>
      <c r="E43" s="6" t="s">
        <v>57</v>
      </c>
      <c r="F43" s="6" t="s">
        <v>76</v>
      </c>
      <c r="G43" s="4" t="s">
        <v>53</v>
      </c>
      <c r="H43" s="4" t="s">
        <v>58</v>
      </c>
      <c r="I43" s="7">
        <f t="shared" si="0"/>
        <v>3827</v>
      </c>
      <c r="J43" s="56">
        <v>3810</v>
      </c>
      <c r="K43" s="7">
        <f t="shared" si="1"/>
        <v>17</v>
      </c>
      <c r="L43" s="9">
        <f t="shared" si="2"/>
        <v>4.4421217663966556E-3</v>
      </c>
      <c r="M43" s="27">
        <v>15</v>
      </c>
      <c r="N43" s="27"/>
      <c r="O43" s="27"/>
      <c r="P43" s="27"/>
      <c r="Q43" s="27"/>
      <c r="R43" s="27">
        <v>2</v>
      </c>
      <c r="S43" s="27"/>
      <c r="T43" s="27"/>
      <c r="U43" s="27"/>
      <c r="V43" s="27"/>
      <c r="W43" s="27"/>
      <c r="X43" s="27"/>
      <c r="Y43" s="27"/>
      <c r="Z43" s="10"/>
      <c r="AA43" s="11">
        <v>20210715</v>
      </c>
      <c r="AB43" s="11">
        <v>8</v>
      </c>
      <c r="AC43" s="5" t="s">
        <v>213</v>
      </c>
      <c r="AD43" s="11" t="s">
        <v>211</v>
      </c>
      <c r="AE43" s="12" t="s">
        <v>260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7</v>
      </c>
      <c r="C44" s="5">
        <v>21</v>
      </c>
      <c r="D44" s="12" t="s">
        <v>26</v>
      </c>
      <c r="E44" s="6" t="s">
        <v>57</v>
      </c>
      <c r="F44" s="6" t="s">
        <v>206</v>
      </c>
      <c r="G44" s="4" t="s">
        <v>207</v>
      </c>
      <c r="H44" s="4" t="s">
        <v>58</v>
      </c>
      <c r="I44" s="7">
        <f t="shared" si="0"/>
        <v>419</v>
      </c>
      <c r="J44" s="56">
        <v>419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20210721</v>
      </c>
      <c r="AB44" s="11">
        <v>14</v>
      </c>
      <c r="AC44" s="5" t="s">
        <v>214</v>
      </c>
      <c r="AD44" s="11" t="s">
        <v>212</v>
      </c>
      <c r="AE44" s="12" t="s">
        <v>260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7</v>
      </c>
      <c r="C45" s="5">
        <v>21</v>
      </c>
      <c r="D45" s="12" t="s">
        <v>26</v>
      </c>
      <c r="E45" s="6" t="s">
        <v>57</v>
      </c>
      <c r="F45" s="6" t="s">
        <v>206</v>
      </c>
      <c r="G45" s="4" t="s">
        <v>207</v>
      </c>
      <c r="H45" s="4" t="s">
        <v>58</v>
      </c>
      <c r="I45" s="7">
        <f t="shared" si="0"/>
        <v>257</v>
      </c>
      <c r="J45" s="56">
        <v>257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20210721</v>
      </c>
      <c r="AB45" s="11">
        <v>14</v>
      </c>
      <c r="AC45" s="5" t="s">
        <v>213</v>
      </c>
      <c r="AD45" s="11" t="s">
        <v>212</v>
      </c>
      <c r="AE45" s="12" t="s">
        <v>260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7</v>
      </c>
      <c r="C46" s="5">
        <v>21</v>
      </c>
      <c r="D46" s="6" t="s">
        <v>56</v>
      </c>
      <c r="E46" s="6" t="s">
        <v>64</v>
      </c>
      <c r="F46" s="6" t="s">
        <v>82</v>
      </c>
      <c r="G46" s="4" t="s">
        <v>83</v>
      </c>
      <c r="H46" s="4" t="s">
        <v>84</v>
      </c>
      <c r="I46" s="7">
        <f t="shared" si="0"/>
        <v>881</v>
      </c>
      <c r="J46" s="56">
        <v>608</v>
      </c>
      <c r="K46" s="7">
        <f t="shared" si="1"/>
        <v>273</v>
      </c>
      <c r="L46" s="9">
        <f t="shared" si="2"/>
        <v>0.30987514188422249</v>
      </c>
      <c r="M46" s="27">
        <v>201</v>
      </c>
      <c r="N46" s="27">
        <v>39</v>
      </c>
      <c r="O46" s="27"/>
      <c r="P46" s="27"/>
      <c r="Q46" s="27"/>
      <c r="R46" s="27"/>
      <c r="S46" s="27"/>
      <c r="T46" s="27">
        <v>33</v>
      </c>
      <c r="U46" s="27"/>
      <c r="V46" s="27"/>
      <c r="W46" s="27"/>
      <c r="X46" s="27"/>
      <c r="Y46" s="27"/>
      <c r="Z46" s="10"/>
      <c r="AA46" s="11">
        <v>20210721</v>
      </c>
      <c r="AB46" s="11">
        <v>1</v>
      </c>
      <c r="AC46" s="5" t="s">
        <v>213</v>
      </c>
      <c r="AD46" s="11" t="s">
        <v>211</v>
      </c>
      <c r="AE46" s="12" t="s">
        <v>260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7</v>
      </c>
      <c r="C47" s="5">
        <v>21</v>
      </c>
      <c r="D47" s="12" t="s">
        <v>26</v>
      </c>
      <c r="E47" s="6" t="s">
        <v>55</v>
      </c>
      <c r="F47" s="6" t="s">
        <v>262</v>
      </c>
      <c r="G47" s="4">
        <v>7301</v>
      </c>
      <c r="H47" s="4" t="s">
        <v>58</v>
      </c>
      <c r="I47" s="7">
        <f t="shared" si="0"/>
        <v>614</v>
      </c>
      <c r="J47" s="56">
        <v>600</v>
      </c>
      <c r="K47" s="7">
        <f t="shared" si="1"/>
        <v>14</v>
      </c>
      <c r="L47" s="9">
        <f t="shared" si="2"/>
        <v>2.2801302931596091E-2</v>
      </c>
      <c r="M47" s="27">
        <v>14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20210721</v>
      </c>
      <c r="AB47" s="11">
        <v>13</v>
      </c>
      <c r="AC47" s="5" t="s">
        <v>213</v>
      </c>
      <c r="AD47" s="11" t="s">
        <v>211</v>
      </c>
      <c r="AE47" s="12" t="s">
        <v>261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7</v>
      </c>
      <c r="C48" s="5">
        <v>21</v>
      </c>
      <c r="D48" s="12" t="s">
        <v>56</v>
      </c>
      <c r="E48" s="6" t="s">
        <v>263</v>
      </c>
      <c r="F48" s="6" t="s">
        <v>264</v>
      </c>
      <c r="G48" s="4" t="s">
        <v>69</v>
      </c>
      <c r="H48" s="4" t="s">
        <v>58</v>
      </c>
      <c r="I48" s="7">
        <f t="shared" si="0"/>
        <v>1000</v>
      </c>
      <c r="J48" s="56">
        <v>1000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20210721</v>
      </c>
      <c r="AB48" s="11">
        <v>6</v>
      </c>
      <c r="AC48" s="5" t="s">
        <v>213</v>
      </c>
      <c r="AD48" s="11" t="s">
        <v>211</v>
      </c>
      <c r="AE48" s="12" t="s">
        <v>261</v>
      </c>
      <c r="AF48" s="12" t="s">
        <v>265</v>
      </c>
    </row>
    <row r="49" spans="1:32" s="13" customFormat="1" ht="20.100000000000001" customHeight="1" x14ac:dyDescent="0.3">
      <c r="A49" s="4">
        <f t="shared" si="4"/>
        <v>43</v>
      </c>
      <c r="B49" s="5">
        <v>7</v>
      </c>
      <c r="C49" s="5">
        <v>21</v>
      </c>
      <c r="D49" s="6" t="s">
        <v>56</v>
      </c>
      <c r="E49" s="6" t="s">
        <v>64</v>
      </c>
      <c r="F49" s="6" t="s">
        <v>82</v>
      </c>
      <c r="G49" s="4" t="s">
        <v>83</v>
      </c>
      <c r="H49" s="4" t="s">
        <v>84</v>
      </c>
      <c r="I49" s="7">
        <f t="shared" si="0"/>
        <v>1900</v>
      </c>
      <c r="J49" s="56">
        <v>1710</v>
      </c>
      <c r="K49" s="7">
        <f t="shared" si="1"/>
        <v>190</v>
      </c>
      <c r="L49" s="9">
        <f t="shared" si="2"/>
        <v>0.1</v>
      </c>
      <c r="M49" s="27">
        <v>151</v>
      </c>
      <c r="N49" s="27"/>
      <c r="O49" s="27"/>
      <c r="P49" s="27">
        <v>19</v>
      </c>
      <c r="Q49" s="27"/>
      <c r="R49" s="27">
        <v>3</v>
      </c>
      <c r="S49" s="27"/>
      <c r="T49" s="27">
        <v>9</v>
      </c>
      <c r="U49" s="27"/>
      <c r="V49" s="27"/>
      <c r="W49" s="27"/>
      <c r="X49" s="27"/>
      <c r="Y49" s="27"/>
      <c r="Z49" s="10">
        <v>8</v>
      </c>
      <c r="AA49" s="11">
        <v>20210721</v>
      </c>
      <c r="AB49" s="11">
        <v>1</v>
      </c>
      <c r="AC49" s="5" t="s">
        <v>213</v>
      </c>
      <c r="AD49" s="11" t="s">
        <v>211</v>
      </c>
      <c r="AE49" s="12" t="s">
        <v>261</v>
      </c>
      <c r="AF49" s="12" t="s">
        <v>244</v>
      </c>
    </row>
    <row r="50" spans="1:32" s="13" customFormat="1" ht="20.100000000000001" customHeight="1" x14ac:dyDescent="0.3">
      <c r="A50" s="4">
        <f t="shared" si="4"/>
        <v>44</v>
      </c>
      <c r="B50" s="5">
        <v>7</v>
      </c>
      <c r="C50" s="5">
        <v>21</v>
      </c>
      <c r="D50" s="12" t="s">
        <v>56</v>
      </c>
      <c r="E50" s="6" t="s">
        <v>65</v>
      </c>
      <c r="F50" s="6" t="s">
        <v>77</v>
      </c>
      <c r="G50" s="4" t="s">
        <v>54</v>
      </c>
      <c r="H50" s="4" t="s">
        <v>58</v>
      </c>
      <c r="I50" s="7">
        <f t="shared" si="0"/>
        <v>1989</v>
      </c>
      <c r="J50" s="56">
        <v>1870</v>
      </c>
      <c r="K50" s="7">
        <f t="shared" si="1"/>
        <v>119</v>
      </c>
      <c r="L50" s="9">
        <f t="shared" si="2"/>
        <v>5.9829059829059832E-2</v>
      </c>
      <c r="M50" s="27">
        <v>17</v>
      </c>
      <c r="N50" s="27"/>
      <c r="O50" s="27">
        <v>100</v>
      </c>
      <c r="P50" s="27">
        <v>1</v>
      </c>
      <c r="Q50" s="27"/>
      <c r="R50" s="27">
        <v>1</v>
      </c>
      <c r="S50" s="27"/>
      <c r="T50" s="27"/>
      <c r="U50" s="27"/>
      <c r="V50" s="27"/>
      <c r="W50" s="27"/>
      <c r="X50" s="27"/>
      <c r="Y50" s="27"/>
      <c r="Z50" s="10"/>
      <c r="AA50" s="11">
        <v>20210721</v>
      </c>
      <c r="AB50" s="11">
        <v>15</v>
      </c>
      <c r="AC50" s="5" t="s">
        <v>213</v>
      </c>
      <c r="AD50" s="11" t="s">
        <v>211</v>
      </c>
      <c r="AE50" s="12" t="s">
        <v>261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7</v>
      </c>
      <c r="C51" s="5">
        <v>21</v>
      </c>
      <c r="D51" s="6" t="s">
        <v>56</v>
      </c>
      <c r="E51" s="6" t="s">
        <v>64</v>
      </c>
      <c r="F51" s="6" t="s">
        <v>82</v>
      </c>
      <c r="G51" s="4" t="s">
        <v>83</v>
      </c>
      <c r="H51" s="4" t="s">
        <v>84</v>
      </c>
      <c r="I51" s="7">
        <f t="shared" si="0"/>
        <v>2609</v>
      </c>
      <c r="J51" s="56">
        <v>2220</v>
      </c>
      <c r="K51" s="7">
        <f t="shared" si="1"/>
        <v>389</v>
      </c>
      <c r="L51" s="9">
        <f t="shared" si="2"/>
        <v>0.14909927175162899</v>
      </c>
      <c r="M51" s="27">
        <v>262</v>
      </c>
      <c r="N51" s="27"/>
      <c r="O51" s="27"/>
      <c r="P51" s="27"/>
      <c r="Q51" s="27"/>
      <c r="R51" s="27">
        <v>30</v>
      </c>
      <c r="S51" s="27"/>
      <c r="T51" s="27">
        <v>74</v>
      </c>
      <c r="U51" s="27"/>
      <c r="V51" s="27"/>
      <c r="W51" s="27"/>
      <c r="X51" s="27"/>
      <c r="Y51" s="27">
        <v>23</v>
      </c>
      <c r="Z51" s="10"/>
      <c r="AA51" s="11">
        <v>20210721</v>
      </c>
      <c r="AB51" s="11">
        <v>1</v>
      </c>
      <c r="AC51" s="5" t="s">
        <v>213</v>
      </c>
      <c r="AD51" s="11" t="s">
        <v>211</v>
      </c>
      <c r="AE51" s="12" t="s">
        <v>266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7</v>
      </c>
      <c r="C52" s="5">
        <v>21</v>
      </c>
      <c r="D52" s="6" t="s">
        <v>56</v>
      </c>
      <c r="E52" s="6" t="s">
        <v>64</v>
      </c>
      <c r="F52" s="6" t="s">
        <v>82</v>
      </c>
      <c r="G52" s="4" t="s">
        <v>83</v>
      </c>
      <c r="H52" s="4" t="s">
        <v>84</v>
      </c>
      <c r="I52" s="7">
        <f t="shared" si="0"/>
        <v>3749</v>
      </c>
      <c r="J52" s="56">
        <v>2489</v>
      </c>
      <c r="K52" s="7">
        <f t="shared" si="1"/>
        <v>1260</v>
      </c>
      <c r="L52" s="9">
        <f t="shared" si="2"/>
        <v>0.33608962389970659</v>
      </c>
      <c r="M52" s="27">
        <v>938</v>
      </c>
      <c r="N52" s="27"/>
      <c r="O52" s="27"/>
      <c r="P52" s="27">
        <v>39</v>
      </c>
      <c r="Q52" s="27"/>
      <c r="R52" s="27"/>
      <c r="S52" s="27"/>
      <c r="T52" s="27">
        <v>135</v>
      </c>
      <c r="U52" s="27"/>
      <c r="V52" s="27"/>
      <c r="W52" s="27"/>
      <c r="X52" s="27"/>
      <c r="Y52" s="27">
        <v>148</v>
      </c>
      <c r="Z52" s="10"/>
      <c r="AA52" s="11">
        <v>20210721</v>
      </c>
      <c r="AB52" s="11">
        <v>1</v>
      </c>
      <c r="AC52" s="5" t="s">
        <v>213</v>
      </c>
      <c r="AD52" s="11" t="s">
        <v>211</v>
      </c>
      <c r="AE52" s="12" t="s">
        <v>267</v>
      </c>
      <c r="AF52" s="12" t="s">
        <v>322</v>
      </c>
    </row>
    <row r="53" spans="1:32" s="13" customFormat="1" ht="20.100000000000001" customHeight="1" x14ac:dyDescent="0.3">
      <c r="A53" s="4">
        <f t="shared" si="4"/>
        <v>47</v>
      </c>
      <c r="B53" s="5">
        <v>7</v>
      </c>
      <c r="C53" s="5">
        <v>21</v>
      </c>
      <c r="D53" s="6" t="s">
        <v>56</v>
      </c>
      <c r="E53" s="6" t="s">
        <v>64</v>
      </c>
      <c r="F53" s="6" t="s">
        <v>82</v>
      </c>
      <c r="G53" s="4" t="s">
        <v>83</v>
      </c>
      <c r="H53" s="4" t="s">
        <v>84</v>
      </c>
      <c r="I53" s="7">
        <f t="shared" si="0"/>
        <v>1747</v>
      </c>
      <c r="J53" s="56">
        <v>1500</v>
      </c>
      <c r="K53" s="7">
        <f t="shared" si="1"/>
        <v>247</v>
      </c>
      <c r="L53" s="9">
        <f t="shared" si="2"/>
        <v>0.14138523182598742</v>
      </c>
      <c r="M53" s="27">
        <v>115</v>
      </c>
      <c r="N53" s="27"/>
      <c r="O53" s="27"/>
      <c r="P53" s="27">
        <v>6</v>
      </c>
      <c r="Q53" s="27"/>
      <c r="R53" s="27"/>
      <c r="S53" s="27"/>
      <c r="T53" s="27">
        <v>106</v>
      </c>
      <c r="U53" s="27"/>
      <c r="V53" s="27"/>
      <c r="W53" s="27"/>
      <c r="X53" s="27"/>
      <c r="Y53" s="27"/>
      <c r="Z53" s="10">
        <v>20</v>
      </c>
      <c r="AA53" s="11">
        <v>20210721</v>
      </c>
      <c r="AB53" s="11">
        <v>1</v>
      </c>
      <c r="AC53" s="5" t="s">
        <v>213</v>
      </c>
      <c r="AD53" s="11" t="s">
        <v>211</v>
      </c>
      <c r="AE53" s="12" t="s">
        <v>268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7</v>
      </c>
      <c r="C54" s="5">
        <v>21</v>
      </c>
      <c r="D54" s="12" t="s">
        <v>56</v>
      </c>
      <c r="E54" s="6" t="s">
        <v>64</v>
      </c>
      <c r="F54" s="6" t="s">
        <v>191</v>
      </c>
      <c r="G54" s="4" t="s">
        <v>53</v>
      </c>
      <c r="H54" s="4" t="s">
        <v>70</v>
      </c>
      <c r="I54" s="7">
        <f t="shared" si="0"/>
        <v>2976</v>
      </c>
      <c r="J54" s="56">
        <v>2910</v>
      </c>
      <c r="K54" s="7">
        <f t="shared" si="1"/>
        <v>66</v>
      </c>
      <c r="L54" s="9">
        <f t="shared" si="2"/>
        <v>2.2177419354838711E-2</v>
      </c>
      <c r="M54" s="27">
        <v>35</v>
      </c>
      <c r="N54" s="27"/>
      <c r="O54" s="27"/>
      <c r="P54" s="27"/>
      <c r="Q54" s="27"/>
      <c r="R54" s="27">
        <v>6</v>
      </c>
      <c r="S54" s="27"/>
      <c r="T54" s="27">
        <v>25</v>
      </c>
      <c r="U54" s="27"/>
      <c r="V54" s="27"/>
      <c r="W54" s="27"/>
      <c r="X54" s="27"/>
      <c r="Y54" s="27"/>
      <c r="Z54" s="10"/>
      <c r="AA54" s="11">
        <v>20210721</v>
      </c>
      <c r="AB54" s="11">
        <v>2</v>
      </c>
      <c r="AC54" s="5" t="s">
        <v>213</v>
      </c>
      <c r="AD54" s="11" t="s">
        <v>211</v>
      </c>
      <c r="AE54" s="12" t="s">
        <v>268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7</v>
      </c>
      <c r="C55" s="5">
        <v>21</v>
      </c>
      <c r="D55" s="12" t="s">
        <v>56</v>
      </c>
      <c r="E55" s="6" t="s">
        <v>57</v>
      </c>
      <c r="F55" s="6" t="s">
        <v>76</v>
      </c>
      <c r="G55" s="4" t="s">
        <v>53</v>
      </c>
      <c r="H55" s="4" t="s">
        <v>58</v>
      </c>
      <c r="I55" s="7">
        <f t="shared" si="0"/>
        <v>2983</v>
      </c>
      <c r="J55" s="56">
        <v>2980</v>
      </c>
      <c r="K55" s="7">
        <f t="shared" si="1"/>
        <v>3</v>
      </c>
      <c r="L55" s="9">
        <f t="shared" si="2"/>
        <v>1.0056989607777405E-3</v>
      </c>
      <c r="M55" s="27"/>
      <c r="N55" s="27"/>
      <c r="O55" s="27"/>
      <c r="P55" s="27"/>
      <c r="Q55" s="27"/>
      <c r="R55" s="27">
        <v>3</v>
      </c>
      <c r="S55" s="27"/>
      <c r="T55" s="27"/>
      <c r="U55" s="27"/>
      <c r="V55" s="27"/>
      <c r="W55" s="27"/>
      <c r="X55" s="27"/>
      <c r="Y55" s="27"/>
      <c r="Z55" s="10"/>
      <c r="AA55" s="11">
        <v>20210720</v>
      </c>
      <c r="AB55" s="11">
        <v>8</v>
      </c>
      <c r="AC55" s="5" t="s">
        <v>213</v>
      </c>
      <c r="AD55" s="11" t="s">
        <v>211</v>
      </c>
      <c r="AE55" s="12" t="s">
        <v>269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7</v>
      </c>
      <c r="C56" s="5">
        <v>21</v>
      </c>
      <c r="D56" s="12" t="s">
        <v>56</v>
      </c>
      <c r="E56" s="6" t="s">
        <v>270</v>
      </c>
      <c r="F56" s="6" t="s">
        <v>223</v>
      </c>
      <c r="G56" s="4" t="s">
        <v>69</v>
      </c>
      <c r="H56" s="4" t="s">
        <v>58</v>
      </c>
      <c r="I56" s="7">
        <f t="shared" si="0"/>
        <v>3935</v>
      </c>
      <c r="J56" s="56">
        <v>3935</v>
      </c>
      <c r="K56" s="7">
        <f t="shared" si="1"/>
        <v>0</v>
      </c>
      <c r="L56" s="9">
        <f t="shared" si="2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20210721</v>
      </c>
      <c r="AB56" s="11">
        <v>6</v>
      </c>
      <c r="AC56" s="5" t="s">
        <v>213</v>
      </c>
      <c r="AD56" s="11" t="s">
        <v>212</v>
      </c>
      <c r="AE56" s="12" t="s">
        <v>269</v>
      </c>
      <c r="AF56" s="12"/>
    </row>
    <row r="57" spans="1:32" s="15" customFormat="1" ht="13.5" customHeight="1" x14ac:dyDescent="0.3">
      <c r="A57" s="66"/>
      <c r="B57" s="67"/>
      <c r="C57" s="67"/>
      <c r="D57" s="67"/>
      <c r="E57" s="67"/>
      <c r="F57" s="67"/>
      <c r="G57" s="67"/>
      <c r="H57" s="67"/>
      <c r="I57" s="57">
        <f>SUBTOTAL(9,I7:I56)</f>
        <v>169673</v>
      </c>
      <c r="J57" s="57">
        <f>SUBTOTAL(9,J7:J56)</f>
        <v>165253</v>
      </c>
      <c r="K57" s="57">
        <f>SUBTOTAL(9,K7:K56)</f>
        <v>4420</v>
      </c>
      <c r="L57" s="68">
        <f>K57/I57</f>
        <v>2.6050108149204648E-2</v>
      </c>
      <c r="M57" s="57">
        <f t="shared" ref="M57:Z57" si="5">SUM(M7:M56)</f>
        <v>2387</v>
      </c>
      <c r="N57" s="57">
        <f t="shared" si="5"/>
        <v>67</v>
      </c>
      <c r="O57" s="57">
        <f t="shared" si="5"/>
        <v>100</v>
      </c>
      <c r="P57" s="57">
        <f t="shared" si="5"/>
        <v>153</v>
      </c>
      <c r="Q57" s="57">
        <f t="shared" si="5"/>
        <v>0</v>
      </c>
      <c r="R57" s="57">
        <f t="shared" si="5"/>
        <v>146</v>
      </c>
      <c r="S57" s="57">
        <f t="shared" si="5"/>
        <v>0</v>
      </c>
      <c r="T57" s="57">
        <f t="shared" si="5"/>
        <v>1291</v>
      </c>
      <c r="U57" s="57">
        <f t="shared" si="5"/>
        <v>0</v>
      </c>
      <c r="V57" s="57">
        <f t="shared" si="5"/>
        <v>7</v>
      </c>
      <c r="W57" s="57">
        <f t="shared" si="5"/>
        <v>0</v>
      </c>
      <c r="X57" s="57">
        <f t="shared" si="5"/>
        <v>0</v>
      </c>
      <c r="Y57" s="57">
        <f t="shared" si="5"/>
        <v>240</v>
      </c>
      <c r="Z57" s="57">
        <f t="shared" si="5"/>
        <v>29</v>
      </c>
      <c r="AA57" s="58"/>
      <c r="AB57" s="59"/>
      <c r="AC57" s="59"/>
      <c r="AD57" s="59"/>
      <c r="AE57" s="59"/>
      <c r="AF57" s="59"/>
    </row>
    <row r="58" spans="1:32" s="15" customFormat="1" ht="13.5" customHeight="1" x14ac:dyDescent="0.3">
      <c r="A58" s="66"/>
      <c r="B58" s="67"/>
      <c r="C58" s="67"/>
      <c r="D58" s="67"/>
      <c r="E58" s="67"/>
      <c r="F58" s="67"/>
      <c r="G58" s="67"/>
      <c r="H58" s="67"/>
      <c r="I58" s="57"/>
      <c r="J58" s="57"/>
      <c r="K58" s="57"/>
      <c r="L58" s="68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9"/>
      <c r="AB58" s="59"/>
      <c r="AC58" s="59"/>
      <c r="AD58" s="59"/>
      <c r="AE58" s="59"/>
      <c r="AF58" s="59"/>
    </row>
    <row r="59" spans="1:32" ht="20.100000000000001" customHeight="1" x14ac:dyDescent="0.3">
      <c r="A59" s="4">
        <v>1</v>
      </c>
      <c r="B59" s="5"/>
      <c r="C59" s="5"/>
      <c r="D59" s="12"/>
      <c r="E59" s="6"/>
      <c r="F59" s="6"/>
      <c r="G59" s="4"/>
      <c r="H59" s="4"/>
      <c r="I59" s="7">
        <f t="shared" ref="I59:I81" si="6">J59+K59</f>
        <v>0</v>
      </c>
      <c r="J59" s="8"/>
      <c r="K59" s="7">
        <f t="shared" ref="K59:K73" si="7">SUM(M59:Z59)</f>
        <v>0</v>
      </c>
      <c r="L59" s="9" t="e">
        <f t="shared" ref="L59:L81" si="8">K59/I59</f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26"/>
      <c r="AF59" s="12"/>
    </row>
    <row r="60" spans="1:32" ht="20.100000000000001" customHeight="1" x14ac:dyDescent="0.3">
      <c r="A60" s="4">
        <v>2</v>
      </c>
      <c r="B60" s="5"/>
      <c r="C60" s="5"/>
      <c r="D60" s="12"/>
      <c r="E60" s="6"/>
      <c r="F60" s="6"/>
      <c r="G60" s="4"/>
      <c r="H60" s="4"/>
      <c r="I60" s="7">
        <f t="shared" si="6"/>
        <v>0</v>
      </c>
      <c r="J60" s="8"/>
      <c r="K60" s="7">
        <f t="shared" si="7"/>
        <v>0</v>
      </c>
      <c r="L60" s="9" t="e">
        <f t="shared" si="8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26"/>
      <c r="AF60" s="12"/>
    </row>
    <row r="61" spans="1:32" ht="20.100000000000001" customHeight="1" x14ac:dyDescent="0.3">
      <c r="A61" s="4">
        <v>3</v>
      </c>
      <c r="B61" s="5"/>
      <c r="C61" s="5"/>
      <c r="D61" s="12"/>
      <c r="E61" s="6"/>
      <c r="F61" s="6"/>
      <c r="G61" s="4"/>
      <c r="H61" s="4"/>
      <c r="I61" s="7">
        <f t="shared" si="6"/>
        <v>0</v>
      </c>
      <c r="J61" s="8"/>
      <c r="K61" s="7">
        <f t="shared" si="7"/>
        <v>0</v>
      </c>
      <c r="L61" s="9" t="e">
        <f t="shared" si="8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26"/>
      <c r="AF61" s="12"/>
    </row>
    <row r="62" spans="1:32" ht="20.100000000000001" customHeight="1" x14ac:dyDescent="0.3">
      <c r="A62" s="4">
        <v>4</v>
      </c>
      <c r="B62" s="5"/>
      <c r="C62" s="5"/>
      <c r="D62" s="12"/>
      <c r="E62" s="6"/>
      <c r="F62" s="6"/>
      <c r="G62" s="4"/>
      <c r="H62" s="4"/>
      <c r="I62" s="7">
        <f t="shared" si="6"/>
        <v>0</v>
      </c>
      <c r="J62" s="8"/>
      <c r="K62" s="7">
        <f t="shared" si="7"/>
        <v>0</v>
      </c>
      <c r="L62" s="9" t="e">
        <f t="shared" si="8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5</v>
      </c>
      <c r="B63" s="5"/>
      <c r="C63" s="5"/>
      <c r="D63" s="12"/>
      <c r="E63" s="6"/>
      <c r="F63" s="6"/>
      <c r="G63" s="4"/>
      <c r="H63" s="4"/>
      <c r="I63" s="7">
        <f t="shared" si="6"/>
        <v>0</v>
      </c>
      <c r="J63" s="8"/>
      <c r="K63" s="7">
        <f t="shared" si="7"/>
        <v>0</v>
      </c>
      <c r="L63" s="9" t="e">
        <f t="shared" si="8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6</v>
      </c>
      <c r="B64" s="5"/>
      <c r="C64" s="5"/>
      <c r="D64" s="12"/>
      <c r="E64" s="6"/>
      <c r="F64" s="6"/>
      <c r="G64" s="4"/>
      <c r="H64" s="4"/>
      <c r="I64" s="7">
        <f t="shared" si="6"/>
        <v>0</v>
      </c>
      <c r="J64" s="8"/>
      <c r="K64" s="7">
        <f t="shared" si="7"/>
        <v>0</v>
      </c>
      <c r="L64" s="9" t="e">
        <f t="shared" si="8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7</v>
      </c>
      <c r="B65" s="5"/>
      <c r="C65" s="5"/>
      <c r="D65" s="6"/>
      <c r="E65" s="6"/>
      <c r="F65" s="6"/>
      <c r="G65" s="4"/>
      <c r="H65" s="4"/>
      <c r="I65" s="7">
        <f t="shared" si="6"/>
        <v>0</v>
      </c>
      <c r="J65" s="14"/>
      <c r="K65" s="7">
        <f t="shared" si="7"/>
        <v>0</v>
      </c>
      <c r="L65" s="9" t="e">
        <f t="shared" si="8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8</v>
      </c>
      <c r="B66" s="5"/>
      <c r="C66" s="5"/>
      <c r="D66" s="6"/>
      <c r="E66" s="6"/>
      <c r="F66" s="6"/>
      <c r="G66" s="4"/>
      <c r="H66" s="4"/>
      <c r="I66" s="7">
        <f t="shared" si="6"/>
        <v>0</v>
      </c>
      <c r="J66" s="8"/>
      <c r="K66" s="7">
        <f t="shared" si="7"/>
        <v>0</v>
      </c>
      <c r="L66" s="9" t="e">
        <f t="shared" si="8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9</v>
      </c>
      <c r="B67" s="5"/>
      <c r="C67" s="5"/>
      <c r="D67" s="6"/>
      <c r="E67" s="6"/>
      <c r="F67" s="6"/>
      <c r="G67" s="4"/>
      <c r="H67" s="4"/>
      <c r="I67" s="7">
        <f t="shared" si="6"/>
        <v>0</v>
      </c>
      <c r="J67" s="8"/>
      <c r="K67" s="7">
        <f t="shared" si="7"/>
        <v>0</v>
      </c>
      <c r="L67" s="9" t="e">
        <f t="shared" si="8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10</v>
      </c>
      <c r="B68" s="5"/>
      <c r="C68" s="5"/>
      <c r="D68" s="6"/>
      <c r="E68" s="6"/>
      <c r="F68" s="6"/>
      <c r="G68" s="4"/>
      <c r="H68" s="4"/>
      <c r="I68" s="7">
        <f t="shared" si="6"/>
        <v>0</v>
      </c>
      <c r="J68" s="8"/>
      <c r="K68" s="7">
        <f t="shared" si="7"/>
        <v>0</v>
      </c>
      <c r="L68" s="9" t="e">
        <f t="shared" si="8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11</v>
      </c>
      <c r="B69" s="5"/>
      <c r="C69" s="5"/>
      <c r="D69" s="6"/>
      <c r="E69" s="6"/>
      <c r="F69" s="6"/>
      <c r="G69" s="4"/>
      <c r="H69" s="4"/>
      <c r="I69" s="7">
        <f t="shared" si="6"/>
        <v>0</v>
      </c>
      <c r="J69" s="8"/>
      <c r="K69" s="7">
        <f t="shared" si="7"/>
        <v>0</v>
      </c>
      <c r="L69" s="9" t="e">
        <f t="shared" si="8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12</v>
      </c>
      <c r="B70" s="5"/>
      <c r="C70" s="5"/>
      <c r="D70" s="6"/>
      <c r="E70" s="6"/>
      <c r="F70" s="6"/>
      <c r="G70" s="4"/>
      <c r="H70" s="4"/>
      <c r="I70" s="7">
        <f t="shared" si="6"/>
        <v>0</v>
      </c>
      <c r="J70" s="8"/>
      <c r="K70" s="7">
        <f t="shared" si="7"/>
        <v>0</v>
      </c>
      <c r="L70" s="9" t="e">
        <f t="shared" si="8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13</v>
      </c>
      <c r="B71" s="5"/>
      <c r="C71" s="5"/>
      <c r="D71" s="6"/>
      <c r="E71" s="6"/>
      <c r="F71" s="6"/>
      <c r="G71" s="4"/>
      <c r="H71" s="4"/>
      <c r="I71" s="7">
        <f t="shared" si="6"/>
        <v>0</v>
      </c>
      <c r="J71" s="8"/>
      <c r="K71" s="7">
        <f t="shared" si="7"/>
        <v>0</v>
      </c>
      <c r="L71" s="9" t="e">
        <f t="shared" si="8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14</v>
      </c>
      <c r="B72" s="5"/>
      <c r="C72" s="5"/>
      <c r="D72" s="6"/>
      <c r="E72" s="6"/>
      <c r="F72" s="6"/>
      <c r="G72" s="4"/>
      <c r="H72" s="4"/>
      <c r="I72" s="7">
        <f t="shared" si="6"/>
        <v>0</v>
      </c>
      <c r="J72" s="8"/>
      <c r="K72" s="7">
        <f t="shared" si="7"/>
        <v>0</v>
      </c>
      <c r="L72" s="9" t="e">
        <f t="shared" si="8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15</v>
      </c>
      <c r="B73" s="5"/>
      <c r="C73" s="5"/>
      <c r="D73" s="6"/>
      <c r="E73" s="6"/>
      <c r="F73" s="6"/>
      <c r="G73" s="4"/>
      <c r="H73" s="4"/>
      <c r="I73" s="7">
        <f t="shared" si="6"/>
        <v>0</v>
      </c>
      <c r="J73" s="8"/>
      <c r="K73" s="7">
        <f t="shared" si="7"/>
        <v>0</v>
      </c>
      <c r="L73" s="9" t="e">
        <f t="shared" si="8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7</v>
      </c>
      <c r="B74" s="5"/>
      <c r="C74" s="5"/>
      <c r="D74" s="12"/>
      <c r="E74" s="6"/>
      <c r="F74" s="6"/>
      <c r="G74" s="4"/>
      <c r="H74" s="4"/>
      <c r="I74" s="7">
        <f t="shared" si="6"/>
        <v>0</v>
      </c>
      <c r="J74" s="8"/>
      <c r="K74" s="7">
        <f t="shared" ref="K74:K81" si="9">SUM(M74:Z74)</f>
        <v>0</v>
      </c>
      <c r="L74" s="9" t="e">
        <f t="shared" si="8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26"/>
      <c r="AF74" s="12"/>
    </row>
    <row r="75" spans="1:32" ht="20.100000000000001" customHeight="1" x14ac:dyDescent="0.3">
      <c r="A75" s="4">
        <v>8</v>
      </c>
      <c r="B75" s="5"/>
      <c r="C75" s="5"/>
      <c r="D75" s="12"/>
      <c r="E75" s="6"/>
      <c r="F75" s="6"/>
      <c r="G75" s="4"/>
      <c r="H75" s="4"/>
      <c r="I75" s="7">
        <f t="shared" si="6"/>
        <v>0</v>
      </c>
      <c r="J75" s="8"/>
      <c r="K75" s="7">
        <f t="shared" si="9"/>
        <v>0</v>
      </c>
      <c r="L75" s="9" t="e">
        <f t="shared" si="8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ref="AD75:AD81" si="10">IF($AC75="A","하선동",IF($AC75="B","이형준",""))</f>
        <v/>
      </c>
      <c r="AF75" s="12"/>
    </row>
    <row r="76" spans="1:32" ht="20.100000000000001" customHeight="1" x14ac:dyDescent="0.3">
      <c r="A76" s="4">
        <v>9</v>
      </c>
      <c r="B76" s="5"/>
      <c r="C76" s="5"/>
      <c r="D76" s="12"/>
      <c r="E76" s="6"/>
      <c r="F76" s="6"/>
      <c r="G76" s="4"/>
      <c r="H76" s="4"/>
      <c r="I76" s="7">
        <f t="shared" si="6"/>
        <v>0</v>
      </c>
      <c r="J76" s="8"/>
      <c r="K76" s="7">
        <f t="shared" si="9"/>
        <v>0</v>
      </c>
      <c r="L76" s="9" t="e">
        <f t="shared" si="8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 t="str">
        <f t="shared" si="10"/>
        <v/>
      </c>
      <c r="AE76" s="12"/>
      <c r="AF76" s="12"/>
    </row>
    <row r="77" spans="1:32" ht="20.100000000000001" customHeight="1" x14ac:dyDescent="0.3">
      <c r="A77" s="4">
        <v>10</v>
      </c>
      <c r="B77" s="5"/>
      <c r="C77" s="5"/>
      <c r="D77" s="12"/>
      <c r="E77" s="6"/>
      <c r="F77" s="6"/>
      <c r="G77" s="4"/>
      <c r="H77" s="4"/>
      <c r="I77" s="7">
        <f t="shared" si="6"/>
        <v>0</v>
      </c>
      <c r="J77" s="8"/>
      <c r="K77" s="7">
        <f t="shared" si="9"/>
        <v>0</v>
      </c>
      <c r="L77" s="9" t="e">
        <f t="shared" si="8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si="10"/>
        <v/>
      </c>
      <c r="AE77" s="25"/>
      <c r="AF77" s="12"/>
    </row>
    <row r="78" spans="1:32" ht="20.100000000000001" customHeight="1" x14ac:dyDescent="0.3">
      <c r="A78" s="4">
        <v>11</v>
      </c>
      <c r="B78" s="5"/>
      <c r="C78" s="5"/>
      <c r="D78" s="6"/>
      <c r="E78" s="6"/>
      <c r="F78" s="6"/>
      <c r="G78" s="4"/>
      <c r="H78" s="4"/>
      <c r="I78" s="7">
        <f t="shared" si="6"/>
        <v>0</v>
      </c>
      <c r="J78" s="8"/>
      <c r="K78" s="7">
        <f t="shared" si="9"/>
        <v>0</v>
      </c>
      <c r="L78" s="9" t="e">
        <f t="shared" si="8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si="10"/>
        <v/>
      </c>
      <c r="AE78" s="26"/>
      <c r="AF78" s="12"/>
    </row>
    <row r="79" spans="1:32" ht="20.100000000000001" customHeight="1" x14ac:dyDescent="0.3">
      <c r="A79" s="4">
        <v>12</v>
      </c>
      <c r="B79" s="5"/>
      <c r="C79" s="5"/>
      <c r="D79" s="6"/>
      <c r="E79" s="6"/>
      <c r="F79" s="6"/>
      <c r="G79" s="4"/>
      <c r="H79" s="4"/>
      <c r="I79" s="7">
        <f t="shared" si="6"/>
        <v>0</v>
      </c>
      <c r="J79" s="8"/>
      <c r="K79" s="7">
        <f t="shared" si="9"/>
        <v>0</v>
      </c>
      <c r="L79" s="9" t="e">
        <f t="shared" si="8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10"/>
        <v/>
      </c>
      <c r="AE79" s="12"/>
      <c r="AF79" s="12"/>
    </row>
    <row r="80" spans="1:32" ht="20.100000000000001" customHeight="1" x14ac:dyDescent="0.3">
      <c r="A80" s="4">
        <v>13</v>
      </c>
      <c r="B80" s="5"/>
      <c r="C80" s="5"/>
      <c r="D80" s="12"/>
      <c r="E80" s="6"/>
      <c r="F80" s="6"/>
      <c r="G80" s="4"/>
      <c r="H80" s="4"/>
      <c r="I80" s="7">
        <f t="shared" si="6"/>
        <v>0</v>
      </c>
      <c r="J80" s="8"/>
      <c r="K80" s="7">
        <f t="shared" si="9"/>
        <v>0</v>
      </c>
      <c r="L80" s="9" t="e">
        <f t="shared" si="8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si="10"/>
        <v/>
      </c>
      <c r="AE80" s="12"/>
      <c r="AF80" s="12"/>
    </row>
    <row r="81" spans="1:32" ht="20.100000000000001" customHeight="1" x14ac:dyDescent="0.3">
      <c r="A81" s="4">
        <v>14</v>
      </c>
      <c r="B81" s="5"/>
      <c r="C81" s="5"/>
      <c r="D81" s="12"/>
      <c r="E81" s="6"/>
      <c r="F81" s="6"/>
      <c r="G81" s="4"/>
      <c r="H81" s="4"/>
      <c r="I81" s="7">
        <f t="shared" si="6"/>
        <v>0</v>
      </c>
      <c r="J81" s="8"/>
      <c r="K81" s="7">
        <f t="shared" si="9"/>
        <v>0</v>
      </c>
      <c r="L81" s="9" t="e">
        <f t="shared" si="8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10"/>
        <v/>
      </c>
      <c r="AE81" s="12"/>
      <c r="AF81" s="12"/>
    </row>
  </sheetData>
  <autoFilter ref="A5:AE81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7:Q58"/>
    <mergeCell ref="R57:R58"/>
    <mergeCell ref="Z57:Z58"/>
    <mergeCell ref="AA57:AF58"/>
    <mergeCell ref="T57:T58"/>
    <mergeCell ref="U57:U58"/>
    <mergeCell ref="V57:V58"/>
    <mergeCell ref="W57:W58"/>
    <mergeCell ref="X57:X58"/>
    <mergeCell ref="Y57:Y58"/>
    <mergeCell ref="M57:M58"/>
    <mergeCell ref="H5:H6"/>
    <mergeCell ref="I5:I6"/>
    <mergeCell ref="J5:J6"/>
    <mergeCell ref="K5:K6"/>
    <mergeCell ref="L5:L6"/>
    <mergeCell ref="M5:Z5"/>
    <mergeCell ref="A57:H58"/>
    <mergeCell ref="I57:I58"/>
    <mergeCell ref="J57:J58"/>
    <mergeCell ref="K57:K58"/>
    <mergeCell ref="L57:L58"/>
    <mergeCell ref="S57:S58"/>
    <mergeCell ref="N57:N58"/>
    <mergeCell ref="O57:O58"/>
    <mergeCell ref="P57:P5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76 AC20 AC22:AC24 L41:Z41 AC16:AC18 AB31:AC34 M36:Z37 AF7:AF16 AA8:AA9 AF18:AF20 I7:I8 AB9:AC13 K32:Q33 K31:L31 B8 L42:AC50 L51:Z51 K42:K56 L52:AC56 D54:H56 AE52:AE56 AD56 L36:L40 M39:AC40 D40:H41 L34:Q35 S28:Z35 K34:K40 AF23:AF56 A7:A56 B9:C56 I32:I56 R33:R35 AD36:AD39">
    <cfRule type="expression" dxfId="9909" priority="35203">
      <formula>$L7&gt;0.15</formula>
    </cfRule>
    <cfRule type="expression" dxfId="9908" priority="35204">
      <formula>AND($L7&gt;0.08,$L7&lt;0.15)</formula>
    </cfRule>
  </conditionalFormatting>
  <conditionalFormatting sqref="E68:AC68 D70:AD73 I59:AA60 AC59:AC61 E65:Z67 AB65:AC67 D69:AC69 AF64:AF73 A59:A76 F64 I61:Z64 AA61:AA62">
    <cfRule type="expression" dxfId="9907" priority="35201">
      <formula>$L59&gt;0.15</formula>
    </cfRule>
    <cfRule type="expression" dxfId="9906" priority="35202">
      <formula>AND($L59&gt;0.08,$L59&lt;0.15)</formula>
    </cfRule>
  </conditionalFormatting>
  <conditionalFormatting sqref="B7:C7">
    <cfRule type="expression" dxfId="9905" priority="35199">
      <formula>$L7&gt;0.15</formula>
    </cfRule>
    <cfRule type="expression" dxfId="9904" priority="35200">
      <formula>AND($L7&gt;0.08,$L7&lt;0.15)</formula>
    </cfRule>
  </conditionalFormatting>
  <conditionalFormatting sqref="B59">
    <cfRule type="expression" dxfId="9903" priority="35197">
      <formula>$L59&gt;0.15</formula>
    </cfRule>
    <cfRule type="expression" dxfId="9902" priority="35198">
      <formula>AND($L59&gt;0.08,$L59&lt;0.15)</formula>
    </cfRule>
  </conditionalFormatting>
  <conditionalFormatting sqref="B65:B73 B75:B76">
    <cfRule type="expression" dxfId="9901" priority="35195">
      <formula>$L65&gt;0.15</formula>
    </cfRule>
    <cfRule type="expression" dxfId="9900" priority="35196">
      <formula>AND($L65&gt;0.08,$L65&lt;0.15)</formula>
    </cfRule>
  </conditionalFormatting>
  <conditionalFormatting sqref="F61">
    <cfRule type="expression" dxfId="9899" priority="34883">
      <formula>$L61&gt;0.15</formula>
    </cfRule>
    <cfRule type="expression" dxfId="9898" priority="34884">
      <formula>AND($L61&gt;0.08,$L61&lt;0.15)</formula>
    </cfRule>
  </conditionalFormatting>
  <conditionalFormatting sqref="D65">
    <cfRule type="expression" dxfId="9897" priority="35193">
      <formula>$L65&gt;0.15</formula>
    </cfRule>
    <cfRule type="expression" dxfId="9896" priority="35194">
      <formula>AND($L65&gt;0.08,$L65&lt;0.15)</formula>
    </cfRule>
  </conditionalFormatting>
  <conditionalFormatting sqref="D66">
    <cfRule type="expression" dxfId="9895" priority="35191">
      <formula>$L66&gt;0.15</formula>
    </cfRule>
    <cfRule type="expression" dxfId="9894" priority="35192">
      <formula>AND($L66&gt;0.08,$L66&lt;0.15)</formula>
    </cfRule>
  </conditionalFormatting>
  <conditionalFormatting sqref="D67">
    <cfRule type="expression" dxfId="9893" priority="35189">
      <formula>$L67&gt;0.15</formula>
    </cfRule>
    <cfRule type="expression" dxfId="9892" priority="35190">
      <formula>AND($L67&gt;0.08,$L67&lt;0.15)</formula>
    </cfRule>
  </conditionalFormatting>
  <conditionalFormatting sqref="D68">
    <cfRule type="expression" dxfId="9891" priority="35187">
      <formula>$L68&gt;0.15</formula>
    </cfRule>
    <cfRule type="expression" dxfId="9890" priority="35188">
      <formula>AND($L68&gt;0.08,$L68&lt;0.15)</formula>
    </cfRule>
  </conditionalFormatting>
  <conditionalFormatting sqref="K41">
    <cfRule type="expression" dxfId="9889" priority="35177">
      <formula>$L41&gt;0.15</formula>
    </cfRule>
    <cfRule type="expression" dxfId="9888" priority="35178">
      <formula>AND($L41&gt;0.08,$L41&lt;0.15)</formula>
    </cfRule>
  </conditionalFormatting>
  <conditionalFormatting sqref="M21">
    <cfRule type="expression" dxfId="9887" priority="34999">
      <formula>$L21&gt;0.15</formula>
    </cfRule>
    <cfRule type="expression" dxfId="9886" priority="35000">
      <formula>AND($L21&gt;0.08,$L21&lt;0.15)</formula>
    </cfRule>
  </conditionalFormatting>
  <conditionalFormatting sqref="M21">
    <cfRule type="expression" dxfId="9885" priority="34997">
      <formula>$L21&gt;0.15</formula>
    </cfRule>
    <cfRule type="expression" dxfId="9884" priority="34998">
      <formula>AND($L21&gt;0.08,$L21&lt;0.15)</formula>
    </cfRule>
  </conditionalFormatting>
  <conditionalFormatting sqref="E59:F59">
    <cfRule type="expression" dxfId="9883" priority="34837">
      <formula>$L59&gt;0.15</formula>
    </cfRule>
    <cfRule type="expression" dxfId="9882" priority="34838">
      <formula>AND($L59&gt;0.08,$L59&lt;0.15)</formula>
    </cfRule>
  </conditionalFormatting>
  <conditionalFormatting sqref="E59:F59">
    <cfRule type="expression" dxfId="9881" priority="34833">
      <formula>$L59&gt;0.15</formula>
    </cfRule>
    <cfRule type="expression" dxfId="9880" priority="34834">
      <formula>AND($L59&gt;0.08,$L59&lt;0.15)</formula>
    </cfRule>
  </conditionalFormatting>
  <conditionalFormatting sqref="E59:F59">
    <cfRule type="expression" dxfId="9879" priority="34835">
      <formula>$L59&gt;0.15</formula>
    </cfRule>
    <cfRule type="expression" dxfId="9878" priority="34836">
      <formula>AND($L59&gt;0.08,$L59&lt;0.15)</formula>
    </cfRule>
  </conditionalFormatting>
  <conditionalFormatting sqref="AE65:AE73">
    <cfRule type="expression" dxfId="9877" priority="35099">
      <formula>$L65&gt;0.15</formula>
    </cfRule>
    <cfRule type="expression" dxfId="9876" priority="35100">
      <formula>AND($L65&gt;0.08,$L65&lt;0.15)</formula>
    </cfRule>
  </conditionalFormatting>
  <conditionalFormatting sqref="AE65:AE73">
    <cfRule type="expression" dxfId="9875" priority="35101">
      <formula>$L65&gt;0.15</formula>
    </cfRule>
    <cfRule type="expression" dxfId="9874" priority="35102">
      <formula>AND($L65&gt;0.08,$L65&lt;0.15)</formula>
    </cfRule>
  </conditionalFormatting>
  <conditionalFormatting sqref="AD77">
    <cfRule type="expression" dxfId="9873" priority="34481">
      <formula>$L77&gt;0.15</formula>
    </cfRule>
    <cfRule type="expression" dxfId="9872" priority="34482">
      <formula>AND($L77&gt;0.08,$L77&lt;0.15)</formula>
    </cfRule>
  </conditionalFormatting>
  <conditionalFormatting sqref="AE77">
    <cfRule type="expression" dxfId="9871" priority="34477">
      <formula>$L77&gt;0.15</formula>
    </cfRule>
    <cfRule type="expression" dxfId="9870" priority="34478">
      <formula>AND($L77&gt;0.08,$L77&lt;0.15)</formula>
    </cfRule>
  </conditionalFormatting>
  <conditionalFormatting sqref="AA28">
    <cfRule type="expression" dxfId="9869" priority="34475">
      <formula>$L28&gt;0.15</formula>
    </cfRule>
    <cfRule type="expression" dxfId="9868" priority="34476">
      <formula>AND($L28&gt;0.08,$L28&lt;0.15)</formula>
    </cfRule>
  </conditionalFormatting>
  <conditionalFormatting sqref="N26">
    <cfRule type="expression" dxfId="9867" priority="34473">
      <formula>$L26&gt;0.15</formula>
    </cfRule>
    <cfRule type="expression" dxfId="9866" priority="34474">
      <formula>AND($L26&gt;0.08,$L26&lt;0.15)</formula>
    </cfRule>
  </conditionalFormatting>
  <conditionalFormatting sqref="AE77">
    <cfRule type="expression" dxfId="9865" priority="34479">
      <formula>$L77&gt;0.15</formula>
    </cfRule>
    <cfRule type="expression" dxfId="9864" priority="34480">
      <formula>AND($L77&gt;0.08,$L77&lt;0.15)</formula>
    </cfRule>
  </conditionalFormatting>
  <conditionalFormatting sqref="AA77">
    <cfRule type="expression" dxfId="9863" priority="34483">
      <formula>$L77&gt;0.15</formula>
    </cfRule>
    <cfRule type="expression" dxfId="9862" priority="34484">
      <formula>AND($L77&gt;0.08,$L77&lt;0.15)</formula>
    </cfRule>
  </conditionalFormatting>
  <conditionalFormatting sqref="E59:F59">
    <cfRule type="expression" dxfId="9861" priority="34825">
      <formula>$L59&gt;0.15</formula>
    </cfRule>
    <cfRule type="expression" dxfId="9860" priority="34826">
      <formula>AND($L59&gt;0.08,$L59&lt;0.15)</formula>
    </cfRule>
  </conditionalFormatting>
  <conditionalFormatting sqref="F59">
    <cfRule type="expression" dxfId="9859" priority="34823">
      <formula>$L59&gt;0.15</formula>
    </cfRule>
    <cfRule type="expression" dxfId="9858" priority="34824">
      <formula>AND($L59&gt;0.08,$L59&lt;0.15)</formula>
    </cfRule>
  </conditionalFormatting>
  <conditionalFormatting sqref="E59">
    <cfRule type="expression" dxfId="9857" priority="34821">
      <formula>$L59&gt;0.15</formula>
    </cfRule>
    <cfRule type="expression" dxfId="9856" priority="34822">
      <formula>AND($L59&gt;0.08,$L59&lt;0.15)</formula>
    </cfRule>
  </conditionalFormatting>
  <conditionalFormatting sqref="E59:F59">
    <cfRule type="expression" dxfId="9855" priority="34827">
      <formula>$L59&gt;0.15</formula>
    </cfRule>
    <cfRule type="expression" dxfId="9854" priority="34828">
      <formula>AND($L59&gt;0.08,$L59&lt;0.15)</formula>
    </cfRule>
  </conditionalFormatting>
  <conditionalFormatting sqref="E59:F59">
    <cfRule type="expression" dxfId="9853" priority="34831">
      <formula>$L59&gt;0.15</formula>
    </cfRule>
    <cfRule type="expression" dxfId="9852" priority="34832">
      <formula>AND($L59&gt;0.08,$L59&lt;0.15)</formula>
    </cfRule>
  </conditionalFormatting>
  <conditionalFormatting sqref="E59:F59">
    <cfRule type="expression" dxfId="9851" priority="34829">
      <formula>$L59&gt;0.15</formula>
    </cfRule>
    <cfRule type="expression" dxfId="9850" priority="34830">
      <formula>AND($L59&gt;0.08,$L59&lt;0.15)</formula>
    </cfRule>
  </conditionalFormatting>
  <conditionalFormatting sqref="R28:R29">
    <cfRule type="expression" dxfId="9849" priority="35007">
      <formula>$L28&gt;0.15</formula>
    </cfRule>
    <cfRule type="expression" dxfId="9848" priority="35008">
      <formula>AND($L28&gt;0.08,$L28&lt;0.15)</formula>
    </cfRule>
  </conditionalFormatting>
  <conditionalFormatting sqref="I27:K27">
    <cfRule type="expression" dxfId="9847" priority="35005">
      <formula>$L27&gt;0.15</formula>
    </cfRule>
    <cfRule type="expression" dxfId="9846" priority="35006">
      <formula>AND($L27&gt;0.08,$L27&lt;0.15)</formula>
    </cfRule>
  </conditionalFormatting>
  <conditionalFormatting sqref="I28:K28">
    <cfRule type="expression" dxfId="9845" priority="35003">
      <formula>$L28&gt;0.15</formula>
    </cfRule>
    <cfRule type="expression" dxfId="9844" priority="35004">
      <formula>AND($L28&gt;0.08,$L28&lt;0.15)</formula>
    </cfRule>
  </conditionalFormatting>
  <conditionalFormatting sqref="P21:Q21">
    <cfRule type="expression" dxfId="9843" priority="34989">
      <formula>$L21&gt;0.15</formula>
    </cfRule>
    <cfRule type="expression" dxfId="9842" priority="34990">
      <formula>AND($L21&gt;0.08,$L21&lt;0.15)</formula>
    </cfRule>
  </conditionalFormatting>
  <conditionalFormatting sqref="P21:Q21">
    <cfRule type="expression" dxfId="9841" priority="34987">
      <formula>$L21&gt;0.15</formula>
    </cfRule>
    <cfRule type="expression" dxfId="9840" priority="34988">
      <formula>AND($L21&gt;0.08,$L21&lt;0.15)</formula>
    </cfRule>
  </conditionalFormatting>
  <conditionalFormatting sqref="M21">
    <cfRule type="expression" dxfId="9839" priority="35001">
      <formula>$L21&gt;0.15</formula>
    </cfRule>
    <cfRule type="expression" dxfId="9838" priority="35002">
      <formula>AND($L21&gt;0.08,$L21&lt;0.15)</formula>
    </cfRule>
  </conditionalFormatting>
  <conditionalFormatting sqref="N21:O21">
    <cfRule type="expression" dxfId="9837" priority="34995">
      <formula>$L21&gt;0.15</formula>
    </cfRule>
    <cfRule type="expression" dxfId="9836" priority="34996">
      <formula>AND($L21&gt;0.08,$L21&lt;0.15)</formula>
    </cfRule>
  </conditionalFormatting>
  <conditionalFormatting sqref="N21:O21">
    <cfRule type="expression" dxfId="9835" priority="34993">
      <formula>$L21&gt;0.15</formula>
    </cfRule>
    <cfRule type="expression" dxfId="9834" priority="34994">
      <formula>AND($L21&gt;0.08,$L21&lt;0.15)</formula>
    </cfRule>
  </conditionalFormatting>
  <conditionalFormatting sqref="N21:O21">
    <cfRule type="expression" dxfId="9833" priority="34991">
      <formula>$L21&gt;0.15</formula>
    </cfRule>
    <cfRule type="expression" dxfId="9832" priority="34992">
      <formula>AND($L21&gt;0.08,$L21&lt;0.15)</formula>
    </cfRule>
  </conditionalFormatting>
  <conditionalFormatting sqref="I31">
    <cfRule type="expression" dxfId="9831" priority="34981">
      <formula>$L31&gt;0.15</formula>
    </cfRule>
    <cfRule type="expression" dxfId="9830" priority="34982">
      <formula>AND($L31&gt;0.08,$L31&lt;0.15)</formula>
    </cfRule>
  </conditionalFormatting>
  <conditionalFormatting sqref="P20">
    <cfRule type="expression" dxfId="9829" priority="34977">
      <formula>$L20&gt;0.15</formula>
    </cfRule>
    <cfRule type="expression" dxfId="9828" priority="34978">
      <formula>AND($L20&gt;0.08,$L20&lt;0.15)</formula>
    </cfRule>
  </conditionalFormatting>
  <conditionalFormatting sqref="P20">
    <cfRule type="expression" dxfId="9827" priority="34975">
      <formula>$L20&gt;0.15</formula>
    </cfRule>
    <cfRule type="expression" dxfId="9826" priority="34976">
      <formula>AND($L20&gt;0.08,$L20&lt;0.15)</formula>
    </cfRule>
  </conditionalFormatting>
  <conditionalFormatting sqref="F60">
    <cfRule type="expression" dxfId="9825" priority="34961">
      <formula>$L60&gt;0.15</formula>
    </cfRule>
    <cfRule type="expression" dxfId="9824" priority="34962">
      <formula>AND($L60&gt;0.08,$L60&lt;0.15)</formula>
    </cfRule>
  </conditionalFormatting>
  <conditionalFormatting sqref="F60">
    <cfRule type="expression" dxfId="9823" priority="34959">
      <formula>$L60&gt;0.15</formula>
    </cfRule>
    <cfRule type="expression" dxfId="9822" priority="34960">
      <formula>AND($L60&gt;0.08,$L60&lt;0.15)</formula>
    </cfRule>
  </conditionalFormatting>
  <conditionalFormatting sqref="F60">
    <cfRule type="expression" dxfId="9821" priority="34957">
      <formula>$L60&gt;0.15</formula>
    </cfRule>
    <cfRule type="expression" dxfId="9820" priority="34958">
      <formula>AND($L60&gt;0.08,$L60&lt;0.15)</formula>
    </cfRule>
  </conditionalFormatting>
  <conditionalFormatting sqref="G60">
    <cfRule type="expression" dxfId="9819" priority="34955">
      <formula>$L60&gt;0.15</formula>
    </cfRule>
    <cfRule type="expression" dxfId="9818" priority="34956">
      <formula>AND($L60&gt;0.08,$L60&lt;0.15)</formula>
    </cfRule>
  </conditionalFormatting>
  <conditionalFormatting sqref="G60">
    <cfRule type="expression" dxfId="9817" priority="34953">
      <formula>$L60&gt;0.15</formula>
    </cfRule>
    <cfRule type="expression" dxfId="9816" priority="34954">
      <formula>AND($L60&gt;0.08,$L60&lt;0.15)</formula>
    </cfRule>
  </conditionalFormatting>
  <conditionalFormatting sqref="F60">
    <cfRule type="expression" dxfId="9815" priority="34969">
      <formula>$L60&gt;0.15</formula>
    </cfRule>
    <cfRule type="expression" dxfId="9814" priority="34970">
      <formula>AND($L60&gt;0.08,$L60&lt;0.15)</formula>
    </cfRule>
  </conditionalFormatting>
  <conditionalFormatting sqref="F60">
    <cfRule type="expression" dxfId="9813" priority="34971">
      <formula>$L60&gt;0.15</formula>
    </cfRule>
    <cfRule type="expression" dxfId="9812" priority="34972">
      <formula>AND($L60&gt;0.08,$L60&lt;0.15)</formula>
    </cfRule>
  </conditionalFormatting>
  <conditionalFormatting sqref="G60">
    <cfRule type="expression" dxfId="9811" priority="34965">
      <formula>$L60&gt;0.15</formula>
    </cfRule>
    <cfRule type="expression" dxfId="9810" priority="34966">
      <formula>AND($L60&gt;0.08,$L60&lt;0.15)</formula>
    </cfRule>
  </conditionalFormatting>
  <conditionalFormatting sqref="G60">
    <cfRule type="expression" dxfId="9809" priority="34963">
      <formula>$L60&gt;0.15</formula>
    </cfRule>
    <cfRule type="expression" dxfId="9808" priority="34964">
      <formula>AND($L60&gt;0.08,$L60&lt;0.15)</formula>
    </cfRule>
  </conditionalFormatting>
  <conditionalFormatting sqref="F60">
    <cfRule type="expression" dxfId="9807" priority="34967">
      <formula>$L60&gt;0.15</formula>
    </cfRule>
    <cfRule type="expression" dxfId="9806" priority="34968">
      <formula>AND($L60&gt;0.08,$L60&lt;0.15)</formula>
    </cfRule>
  </conditionalFormatting>
  <conditionalFormatting sqref="F60">
    <cfRule type="expression" dxfId="9805" priority="34941">
      <formula>$L60&gt;0.15</formula>
    </cfRule>
    <cfRule type="expression" dxfId="9804" priority="34942">
      <formula>AND($L60&gt;0.08,$L60&lt;0.15)</formula>
    </cfRule>
  </conditionalFormatting>
  <conditionalFormatting sqref="F60">
    <cfRule type="expression" dxfId="9803" priority="34951">
      <formula>$L60&gt;0.15</formula>
    </cfRule>
    <cfRule type="expression" dxfId="9802" priority="34952">
      <formula>AND($L60&gt;0.08,$L60&lt;0.15)</formula>
    </cfRule>
  </conditionalFormatting>
  <conditionalFormatting sqref="F60">
    <cfRule type="expression" dxfId="9801" priority="34947">
      <formula>$L60&gt;0.15</formula>
    </cfRule>
    <cfRule type="expression" dxfId="9800" priority="34948">
      <formula>AND($L60&gt;0.08,$L60&lt;0.15)</formula>
    </cfRule>
  </conditionalFormatting>
  <conditionalFormatting sqref="G60">
    <cfRule type="expression" dxfId="9799" priority="34945">
      <formula>$L60&gt;0.15</formula>
    </cfRule>
    <cfRule type="expression" dxfId="9798" priority="34946">
      <formula>AND($L60&gt;0.08,$L60&lt;0.15)</formula>
    </cfRule>
  </conditionalFormatting>
  <conditionalFormatting sqref="G60">
    <cfRule type="expression" dxfId="9797" priority="34943">
      <formula>$L60&gt;0.15</formula>
    </cfRule>
    <cfRule type="expression" dxfId="9796" priority="34944">
      <formula>AND($L60&gt;0.08,$L60&lt;0.15)</formula>
    </cfRule>
  </conditionalFormatting>
  <conditionalFormatting sqref="F60">
    <cfRule type="expression" dxfId="9795" priority="34949">
      <formula>$L60&gt;0.15</formula>
    </cfRule>
    <cfRule type="expression" dxfId="9794" priority="34950">
      <formula>AND($L60&gt;0.08,$L60&lt;0.15)</formula>
    </cfRule>
  </conditionalFormatting>
  <conditionalFormatting sqref="G60">
    <cfRule type="expression" dxfId="9793" priority="34939">
      <formula>$L60&gt;0.15</formula>
    </cfRule>
    <cfRule type="expression" dxfId="9792" priority="34940">
      <formula>AND($L60&gt;0.08,$L60&lt;0.15)</formula>
    </cfRule>
  </conditionalFormatting>
  <conditionalFormatting sqref="G60">
    <cfRule type="expression" dxfId="9791" priority="34937">
      <formula>$L60&gt;0.15</formula>
    </cfRule>
    <cfRule type="expression" dxfId="9790" priority="34938">
      <formula>AND($L60&gt;0.08,$L60&lt;0.15)</formula>
    </cfRule>
  </conditionalFormatting>
  <conditionalFormatting sqref="M38:Y38">
    <cfRule type="expression" dxfId="9789" priority="34927">
      <formula>$L38&gt;0.15</formula>
    </cfRule>
    <cfRule type="expression" dxfId="9788" priority="34928">
      <formula>AND($L38&gt;0.08,$L38&lt;0.15)</formula>
    </cfRule>
  </conditionalFormatting>
  <conditionalFormatting sqref="AA36:AC37">
    <cfRule type="expression" dxfId="9787" priority="34923">
      <formula>$L36&gt;0.15</formula>
    </cfRule>
    <cfRule type="expression" dxfId="9786" priority="34924">
      <formula>AND($L36&gt;0.08,$L36&lt;0.15)</formula>
    </cfRule>
  </conditionalFormatting>
  <conditionalFormatting sqref="I16:J20 I15">
    <cfRule type="expression" dxfId="9785" priority="34921">
      <formula>$L15&gt;0.15</formula>
    </cfRule>
    <cfRule type="expression" dxfId="9784" priority="34922">
      <formula>AND($L15&gt;0.08,$L15&lt;0.15)</formula>
    </cfRule>
  </conditionalFormatting>
  <conditionalFormatting sqref="R30:R33">
    <cfRule type="expression" dxfId="9783" priority="34919">
      <formula>$L30&gt;0.15</formula>
    </cfRule>
    <cfRule type="expression" dxfId="9782" priority="34920">
      <formula>AND($L30&gt;0.08,$L30&lt;0.15)</formula>
    </cfRule>
  </conditionalFormatting>
  <conditionalFormatting sqref="AB59:AB61">
    <cfRule type="expression" dxfId="9781" priority="34917">
      <formula>$L59&gt;0.15</formula>
    </cfRule>
    <cfRule type="expression" dxfId="9780" priority="34918">
      <formula>AND($L59&gt;0.08,$L59&lt;0.15)</formula>
    </cfRule>
  </conditionalFormatting>
  <conditionalFormatting sqref="J8 L8:Z8">
    <cfRule type="expression" dxfId="9779" priority="34915">
      <formula>$L8&gt;0.15</formula>
    </cfRule>
    <cfRule type="expression" dxfId="9778" priority="34916">
      <formula>AND($L8&gt;0.08,$L8&lt;0.15)</formula>
    </cfRule>
  </conditionalFormatting>
  <conditionalFormatting sqref="AB23:AB24 AB18 AB27:AB28">
    <cfRule type="expression" dxfId="9777" priority="34913">
      <formula>$L18&gt;0.15</formula>
    </cfRule>
    <cfRule type="expression" dxfId="9776" priority="34914">
      <formula>AND($L18&gt;0.08,$L18&lt;0.15)</formula>
    </cfRule>
  </conditionalFormatting>
  <conditionalFormatting sqref="AB14 AB17">
    <cfRule type="expression" dxfId="9775" priority="34911">
      <formula>$L14&gt;0.15</formula>
    </cfRule>
    <cfRule type="expression" dxfId="9774" priority="34912">
      <formula>AND($L14&gt;0.08,$L14&lt;0.15)</formula>
    </cfRule>
  </conditionalFormatting>
  <conditionalFormatting sqref="AB24 AB27">
    <cfRule type="expression" dxfId="9773" priority="34909">
      <formula>$L24&gt;0.15</formula>
    </cfRule>
    <cfRule type="expression" dxfId="9772" priority="34910">
      <formula>AND($L24&gt;0.08,$L24&lt;0.15)</formula>
    </cfRule>
  </conditionalFormatting>
  <conditionalFormatting sqref="AA31:AA34">
    <cfRule type="expression" dxfId="9771" priority="34907">
      <formula>$L31&gt;0.15</formula>
    </cfRule>
    <cfRule type="expression" dxfId="9770" priority="34908">
      <formula>AND($L31&gt;0.08,$L31&lt;0.15)</formula>
    </cfRule>
  </conditionalFormatting>
  <conditionalFormatting sqref="K7:K10">
    <cfRule type="expression" dxfId="9769" priority="34905">
      <formula>$L7&gt;0.15</formula>
    </cfRule>
    <cfRule type="expression" dxfId="9768" priority="34906">
      <formula>AND($L7&gt;0.08,$L7&lt;0.15)</formula>
    </cfRule>
  </conditionalFormatting>
  <conditionalFormatting sqref="AA13:AA14 AA17">
    <cfRule type="expression" dxfId="9767" priority="34903">
      <formula>$L13&gt;0.15</formula>
    </cfRule>
    <cfRule type="expression" dxfId="9766" priority="34904">
      <formula>AND($L13&gt;0.08,$L13&lt;0.15)</formula>
    </cfRule>
  </conditionalFormatting>
  <conditionalFormatting sqref="AA12">
    <cfRule type="expression" dxfId="9765" priority="34901">
      <formula>$L12&gt;0.15</formula>
    </cfRule>
    <cfRule type="expression" dxfId="9764" priority="34902">
      <formula>AND($L12&gt;0.08,$L12&lt;0.15)</formula>
    </cfRule>
  </conditionalFormatting>
  <conditionalFormatting sqref="F61">
    <cfRule type="expression" dxfId="9763" priority="34893">
      <formula>$L61&gt;0.15</formula>
    </cfRule>
    <cfRule type="expression" dxfId="9762" priority="34894">
      <formula>AND($L61&gt;0.08,$L61&lt;0.15)</formula>
    </cfRule>
  </conditionalFormatting>
  <conditionalFormatting sqref="F61">
    <cfRule type="expression" dxfId="9761" priority="34891">
      <formula>$L61&gt;0.15</formula>
    </cfRule>
    <cfRule type="expression" dxfId="9760" priority="34892">
      <formula>AND($L61&gt;0.08,$L61&lt;0.15)</formula>
    </cfRule>
  </conditionalFormatting>
  <conditionalFormatting sqref="F61">
    <cfRule type="expression" dxfId="9759" priority="34889">
      <formula>$L61&gt;0.15</formula>
    </cfRule>
    <cfRule type="expression" dxfId="9758" priority="34890">
      <formula>AND($L61&gt;0.08,$L61&lt;0.15)</formula>
    </cfRule>
  </conditionalFormatting>
  <conditionalFormatting sqref="G76:H76">
    <cfRule type="expression" dxfId="9757" priority="34563">
      <formula>$L76&gt;0.15</formula>
    </cfRule>
    <cfRule type="expression" dxfId="9756" priority="34564">
      <formula>AND($L76&gt;0.08,$L76&lt;0.15)</formula>
    </cfRule>
  </conditionalFormatting>
  <conditionalFormatting sqref="G75:H75">
    <cfRule type="expression" dxfId="9755" priority="34571">
      <formula>$L75&gt;0.15</formula>
    </cfRule>
    <cfRule type="expression" dxfId="9754" priority="34572">
      <formula>AND($L75&gt;0.08,$L75&lt;0.15)</formula>
    </cfRule>
  </conditionalFormatting>
  <conditionalFormatting sqref="D76">
    <cfRule type="expression" dxfId="9753" priority="34553">
      <formula>$L76&gt;0.15</formula>
    </cfRule>
    <cfRule type="expression" dxfId="9752" priority="34554">
      <formula>AND($L76&gt;0.08,$L76&lt;0.15)</formula>
    </cfRule>
  </conditionalFormatting>
  <conditionalFormatting sqref="E77:F77">
    <cfRule type="expression" dxfId="9751" priority="34509">
      <formula>$L77&gt;0.15</formula>
    </cfRule>
    <cfRule type="expression" dxfId="9750" priority="34510">
      <formula>AND($L77&gt;0.08,$L77&lt;0.15)</formula>
    </cfRule>
  </conditionalFormatting>
  <conditionalFormatting sqref="E77:F77">
    <cfRule type="expression" dxfId="9749" priority="34507">
      <formula>$L77&gt;0.15</formula>
    </cfRule>
    <cfRule type="expression" dxfId="9748" priority="34508">
      <formula>AND($L77&gt;0.08,$L77&lt;0.15)</formula>
    </cfRule>
  </conditionalFormatting>
  <conditionalFormatting sqref="G77:H77">
    <cfRule type="expression" dxfId="9747" priority="34505">
      <formula>$L77&gt;0.15</formula>
    </cfRule>
    <cfRule type="expression" dxfId="9746" priority="34506">
      <formula>AND($L77&gt;0.08,$L77&lt;0.15)</formula>
    </cfRule>
  </conditionalFormatting>
  <conditionalFormatting sqref="F61">
    <cfRule type="expression" dxfId="9745" priority="34897">
      <formula>$L61&gt;0.15</formula>
    </cfRule>
    <cfRule type="expression" dxfId="9744" priority="34898">
      <formula>AND($L61&gt;0.08,$L61&lt;0.15)</formula>
    </cfRule>
  </conditionalFormatting>
  <conditionalFormatting sqref="F61">
    <cfRule type="expression" dxfId="9743" priority="34899">
      <formula>$L61&gt;0.15</formula>
    </cfRule>
    <cfRule type="expression" dxfId="9742" priority="34900">
      <formula>AND($L61&gt;0.08,$L61&lt;0.15)</formula>
    </cfRule>
  </conditionalFormatting>
  <conditionalFormatting sqref="G75:H75">
    <cfRule type="expression" dxfId="9741" priority="34579">
      <formula>$L75&gt;0.15</formula>
    </cfRule>
    <cfRule type="expression" dxfId="9740" priority="34580">
      <formula>AND($L75&gt;0.08,$L75&lt;0.15)</formula>
    </cfRule>
  </conditionalFormatting>
  <conditionalFormatting sqref="F61">
    <cfRule type="expression" dxfId="9739" priority="34895">
      <formula>$L61&gt;0.15</formula>
    </cfRule>
    <cfRule type="expression" dxfId="9738" priority="34896">
      <formula>AND($L61&gt;0.08,$L61&lt;0.15)</formula>
    </cfRule>
  </conditionalFormatting>
  <conditionalFormatting sqref="F61">
    <cfRule type="expression" dxfId="9737" priority="34881">
      <formula>$L61&gt;0.15</formula>
    </cfRule>
    <cfRule type="expression" dxfId="9736" priority="34882">
      <formula>AND($L61&gt;0.08,$L61&lt;0.15)</formula>
    </cfRule>
  </conditionalFormatting>
  <conditionalFormatting sqref="F61">
    <cfRule type="expression" dxfId="9735" priority="34887">
      <formula>$L61&gt;0.15</formula>
    </cfRule>
    <cfRule type="expression" dxfId="9734" priority="34888">
      <formula>AND($L61&gt;0.08,$L61&lt;0.15)</formula>
    </cfRule>
  </conditionalFormatting>
  <conditionalFormatting sqref="F61">
    <cfRule type="expression" dxfId="9733" priority="34885">
      <formula>$L61&gt;0.15</formula>
    </cfRule>
    <cfRule type="expression" dxfId="9732" priority="34886">
      <formula>AND($L61&gt;0.08,$L61&lt;0.15)</formula>
    </cfRule>
  </conditionalFormatting>
  <conditionalFormatting sqref="G77:H77">
    <cfRule type="expression" dxfId="9731" priority="34503">
      <formula>$L77&gt;0.15</formula>
    </cfRule>
    <cfRule type="expression" dxfId="9730" priority="34504">
      <formula>AND($L77&gt;0.08,$L77&lt;0.15)</formula>
    </cfRule>
  </conditionalFormatting>
  <conditionalFormatting sqref="F63">
    <cfRule type="expression" dxfId="9729" priority="34869">
      <formula>$L63&gt;0.15</formula>
    </cfRule>
    <cfRule type="expression" dxfId="9728" priority="34870">
      <formula>AND($L63&gt;0.08,$L63&lt;0.15)</formula>
    </cfRule>
  </conditionalFormatting>
  <conditionalFormatting sqref="F63">
    <cfRule type="expression" dxfId="9727" priority="34867">
      <formula>$L63&gt;0.15</formula>
    </cfRule>
    <cfRule type="expression" dxfId="9726" priority="34868">
      <formula>AND($L63&gt;0.08,$L63&lt;0.15)</formula>
    </cfRule>
  </conditionalFormatting>
  <conditionalFormatting sqref="F63">
    <cfRule type="expression" dxfId="9725" priority="34865">
      <formula>$L63&gt;0.15</formula>
    </cfRule>
    <cfRule type="expression" dxfId="9724" priority="34866">
      <formula>AND($L63&gt;0.08,$L63&lt;0.15)</formula>
    </cfRule>
  </conditionalFormatting>
  <conditionalFormatting sqref="G63">
    <cfRule type="expression" dxfId="9723" priority="34863">
      <formula>$L63&gt;0.15</formula>
    </cfRule>
    <cfRule type="expression" dxfId="9722" priority="34864">
      <formula>AND($L63&gt;0.08,$L63&lt;0.15)</formula>
    </cfRule>
  </conditionalFormatting>
  <conditionalFormatting sqref="G63">
    <cfRule type="expression" dxfId="9721" priority="34861">
      <formula>$L63&gt;0.15</formula>
    </cfRule>
    <cfRule type="expression" dxfId="9720" priority="34862">
      <formula>AND($L63&gt;0.08,$L63&lt;0.15)</formula>
    </cfRule>
  </conditionalFormatting>
  <conditionalFormatting sqref="G76:H76">
    <cfRule type="expression" dxfId="9719" priority="34569">
      <formula>$L76&gt;0.15</formula>
    </cfRule>
    <cfRule type="expression" dxfId="9718" priority="34570">
      <formula>AND($L76&gt;0.08,$L76&lt;0.15)</formula>
    </cfRule>
  </conditionalFormatting>
  <conditionalFormatting sqref="G75:H75">
    <cfRule type="expression" dxfId="9717" priority="34581">
      <formula>$L75&gt;0.15</formula>
    </cfRule>
    <cfRule type="expression" dxfId="9716" priority="34582">
      <formula>AND($L75&gt;0.08,$L75&lt;0.15)</formula>
    </cfRule>
  </conditionalFormatting>
  <conditionalFormatting sqref="D76">
    <cfRule type="expression" dxfId="9715" priority="34551">
      <formula>$L76&gt;0.15</formula>
    </cfRule>
    <cfRule type="expression" dxfId="9714" priority="34552">
      <formula>AND($L76&gt;0.08,$L76&lt;0.15)</formula>
    </cfRule>
  </conditionalFormatting>
  <conditionalFormatting sqref="E77:F77">
    <cfRule type="expression" dxfId="9713" priority="34523">
      <formula>$L77&gt;0.15</formula>
    </cfRule>
    <cfRule type="expression" dxfId="9712" priority="34524">
      <formula>AND($L77&gt;0.08,$L77&lt;0.15)</formula>
    </cfRule>
  </conditionalFormatting>
  <conditionalFormatting sqref="E77:F77">
    <cfRule type="expression" dxfId="9711" priority="34521">
      <formula>$L77&gt;0.15</formula>
    </cfRule>
    <cfRule type="expression" dxfId="9710" priority="34522">
      <formula>AND($L77&gt;0.08,$L77&lt;0.15)</formula>
    </cfRule>
  </conditionalFormatting>
  <conditionalFormatting sqref="E77:F77">
    <cfRule type="expression" dxfId="9709" priority="34519">
      <formula>$L77&gt;0.15</formula>
    </cfRule>
    <cfRule type="expression" dxfId="9708" priority="34520">
      <formula>AND($L77&gt;0.08,$L77&lt;0.15)</formula>
    </cfRule>
  </conditionalFormatting>
  <conditionalFormatting sqref="F63">
    <cfRule type="expression" dxfId="9707" priority="34877">
      <formula>$L63&gt;0.15</formula>
    </cfRule>
    <cfRule type="expression" dxfId="9706" priority="34878">
      <formula>AND($L63&gt;0.08,$L63&lt;0.15)</formula>
    </cfRule>
  </conditionalFormatting>
  <conditionalFormatting sqref="F63">
    <cfRule type="expression" dxfId="9705" priority="34879">
      <formula>$L63&gt;0.15</formula>
    </cfRule>
    <cfRule type="expression" dxfId="9704" priority="34880">
      <formula>AND($L63&gt;0.08,$L63&lt;0.15)</formula>
    </cfRule>
  </conditionalFormatting>
  <conditionalFormatting sqref="G64">
    <cfRule type="expression" dxfId="9703" priority="34593">
      <formula>$L64&gt;0.15</formula>
    </cfRule>
    <cfRule type="expression" dxfId="9702" priority="34594">
      <formula>AND($L64&gt;0.08,$L64&lt;0.15)</formula>
    </cfRule>
  </conditionalFormatting>
  <conditionalFormatting sqref="G63">
    <cfRule type="expression" dxfId="9701" priority="34873">
      <formula>$L63&gt;0.15</formula>
    </cfRule>
    <cfRule type="expression" dxfId="9700" priority="34874">
      <formula>AND($L63&gt;0.08,$L63&lt;0.15)</formula>
    </cfRule>
  </conditionalFormatting>
  <conditionalFormatting sqref="G63">
    <cfRule type="expression" dxfId="9699" priority="34871">
      <formula>$L63&gt;0.15</formula>
    </cfRule>
    <cfRule type="expression" dxfId="9698" priority="34872">
      <formula>AND($L63&gt;0.08,$L63&lt;0.15)</formula>
    </cfRule>
  </conditionalFormatting>
  <conditionalFormatting sqref="F63">
    <cfRule type="expression" dxfId="9697" priority="34875">
      <formula>$L63&gt;0.15</formula>
    </cfRule>
    <cfRule type="expression" dxfId="9696" priority="34876">
      <formula>AND($L63&gt;0.08,$L63&lt;0.15)</formula>
    </cfRule>
  </conditionalFormatting>
  <conditionalFormatting sqref="F63">
    <cfRule type="expression" dxfId="9695" priority="34849">
      <formula>$L63&gt;0.15</formula>
    </cfRule>
    <cfRule type="expression" dxfId="9694" priority="34850">
      <formula>AND($L63&gt;0.08,$L63&lt;0.15)</formula>
    </cfRule>
  </conditionalFormatting>
  <conditionalFormatting sqref="F63">
    <cfRule type="expression" dxfId="9693" priority="34859">
      <formula>$L63&gt;0.15</formula>
    </cfRule>
    <cfRule type="expression" dxfId="9692" priority="34860">
      <formula>AND($L63&gt;0.08,$L63&lt;0.15)</formula>
    </cfRule>
  </conditionalFormatting>
  <conditionalFormatting sqref="F63">
    <cfRule type="expression" dxfId="9691" priority="34855">
      <formula>$L63&gt;0.15</formula>
    </cfRule>
    <cfRule type="expression" dxfId="9690" priority="34856">
      <formula>AND($L63&gt;0.08,$L63&lt;0.15)</formula>
    </cfRule>
  </conditionalFormatting>
  <conditionalFormatting sqref="G63">
    <cfRule type="expression" dxfId="9689" priority="34853">
      <formula>$L63&gt;0.15</formula>
    </cfRule>
    <cfRule type="expression" dxfId="9688" priority="34854">
      <formula>AND($L63&gt;0.08,$L63&lt;0.15)</formula>
    </cfRule>
  </conditionalFormatting>
  <conditionalFormatting sqref="G63">
    <cfRule type="expression" dxfId="9687" priority="34851">
      <formula>$L63&gt;0.15</formula>
    </cfRule>
    <cfRule type="expression" dxfId="9686" priority="34852">
      <formula>AND($L63&gt;0.08,$L63&lt;0.15)</formula>
    </cfRule>
  </conditionalFormatting>
  <conditionalFormatting sqref="F63">
    <cfRule type="expression" dxfId="9685" priority="34857">
      <formula>$L63&gt;0.15</formula>
    </cfRule>
    <cfRule type="expression" dxfId="9684" priority="34858">
      <formula>AND($L63&gt;0.08,$L63&lt;0.15)</formula>
    </cfRule>
  </conditionalFormatting>
  <conditionalFormatting sqref="G63">
    <cfRule type="expression" dxfId="9683" priority="34847">
      <formula>$L63&gt;0.15</formula>
    </cfRule>
    <cfRule type="expression" dxfId="9682" priority="34848">
      <formula>AND($L63&gt;0.08,$L63&lt;0.15)</formula>
    </cfRule>
  </conditionalFormatting>
  <conditionalFormatting sqref="G63">
    <cfRule type="expression" dxfId="9681" priority="34845">
      <formula>$L63&gt;0.15</formula>
    </cfRule>
    <cfRule type="expression" dxfId="9680" priority="34846">
      <formula>AND($L63&gt;0.08,$L63&lt;0.15)</formula>
    </cfRule>
  </conditionalFormatting>
  <conditionalFormatting sqref="G77:H77">
    <cfRule type="expression" dxfId="9679" priority="34517">
      <formula>$L77&gt;0.15</formula>
    </cfRule>
    <cfRule type="expression" dxfId="9678" priority="34518">
      <formula>AND($L77&gt;0.08,$L77&lt;0.15)</formula>
    </cfRule>
  </conditionalFormatting>
  <conditionalFormatting sqref="AB17">
    <cfRule type="expression" dxfId="9677" priority="34843">
      <formula>$L17&gt;0.15</formula>
    </cfRule>
    <cfRule type="expression" dxfId="9676" priority="34844">
      <formula>AND($L17&gt;0.08,$L17&lt;0.15)</formula>
    </cfRule>
  </conditionalFormatting>
  <conditionalFormatting sqref="E59">
    <cfRule type="expression" dxfId="9675" priority="34819">
      <formula>$L59&gt;0.15</formula>
    </cfRule>
    <cfRule type="expression" dxfId="9674" priority="34820">
      <formula>AND($L59&gt;0.08,$L59&lt;0.15)</formula>
    </cfRule>
  </conditionalFormatting>
  <conditionalFormatting sqref="E59">
    <cfRule type="expression" dxfId="9673" priority="34817">
      <formula>$L59&gt;0.15</formula>
    </cfRule>
    <cfRule type="expression" dxfId="9672" priority="34818">
      <formula>AND($L59&gt;0.08,$L59&lt;0.15)</formula>
    </cfRule>
  </conditionalFormatting>
  <conditionalFormatting sqref="E59">
    <cfRule type="expression" dxfId="9671" priority="34815">
      <formula>$L59&gt;0.15</formula>
    </cfRule>
    <cfRule type="expression" dxfId="9670" priority="34816">
      <formula>AND($L59&gt;0.08,$L59&lt;0.15)</formula>
    </cfRule>
  </conditionalFormatting>
  <conditionalFormatting sqref="E59:F59">
    <cfRule type="expression" dxfId="9669" priority="34839">
      <formula>$L59&gt;0.15</formula>
    </cfRule>
    <cfRule type="expression" dxfId="9668" priority="34840">
      <formula>AND($L59&gt;0.08,$L59&lt;0.15)</formula>
    </cfRule>
  </conditionalFormatting>
  <conditionalFormatting sqref="E59:F59">
    <cfRule type="expression" dxfId="9667" priority="34841">
      <formula>$L59&gt;0.15</formula>
    </cfRule>
    <cfRule type="expression" dxfId="9666" priority="34842">
      <formula>AND($L59&gt;0.08,$L59&lt;0.15)</formula>
    </cfRule>
  </conditionalFormatting>
  <conditionalFormatting sqref="F62">
    <cfRule type="expression" dxfId="9665" priority="34803">
      <formula>$L62&gt;0.15</formula>
    </cfRule>
    <cfRule type="expression" dxfId="9664" priority="34804">
      <formula>AND($L62&gt;0.08,$L62&lt;0.15)</formula>
    </cfRule>
  </conditionalFormatting>
  <conditionalFormatting sqref="F62">
    <cfRule type="expression" dxfId="9663" priority="34801">
      <formula>$L62&gt;0.15</formula>
    </cfRule>
    <cfRule type="expression" dxfId="9662" priority="34802">
      <formula>AND($L62&gt;0.08,$L62&lt;0.15)</formula>
    </cfRule>
  </conditionalFormatting>
  <conditionalFormatting sqref="F62">
    <cfRule type="expression" dxfId="9661" priority="34799">
      <formula>$L62&gt;0.15</formula>
    </cfRule>
    <cfRule type="expression" dxfId="9660" priority="34800">
      <formula>AND($L62&gt;0.08,$L62&lt;0.15)</formula>
    </cfRule>
  </conditionalFormatting>
  <conditionalFormatting sqref="G62">
    <cfRule type="expression" dxfId="9659" priority="34797">
      <formula>$L62&gt;0.15</formula>
    </cfRule>
    <cfRule type="expression" dxfId="9658" priority="34798">
      <formula>AND($L62&gt;0.08,$L62&lt;0.15)</formula>
    </cfRule>
  </conditionalFormatting>
  <conditionalFormatting sqref="G62">
    <cfRule type="expression" dxfId="9657" priority="34795">
      <formula>$L62&gt;0.15</formula>
    </cfRule>
    <cfRule type="expression" dxfId="9656" priority="34796">
      <formula>AND($L62&gt;0.08,$L62&lt;0.15)</formula>
    </cfRule>
  </conditionalFormatting>
  <conditionalFormatting sqref="P26:Q26">
    <cfRule type="expression" dxfId="9655" priority="34455">
      <formula>$L26&gt;0.15</formula>
    </cfRule>
    <cfRule type="expression" dxfId="9654" priority="34456">
      <formula>AND($L26&gt;0.08,$L26&lt;0.15)</formula>
    </cfRule>
  </conditionalFormatting>
  <conditionalFormatting sqref="P26:Q26">
    <cfRule type="expression" dxfId="9653" priority="34467">
      <formula>$L26&gt;0.15</formula>
    </cfRule>
    <cfRule type="expression" dxfId="9652" priority="34468">
      <formula>AND($L26&gt;0.08,$L26&lt;0.15)</formula>
    </cfRule>
  </conditionalFormatting>
  <conditionalFormatting sqref="N26">
    <cfRule type="expression" dxfId="9651" priority="34437">
      <formula>$L26&gt;0.15</formula>
    </cfRule>
    <cfRule type="expression" dxfId="9650" priority="34438">
      <formula>AND($L26&gt;0.08,$L26&lt;0.15)</formula>
    </cfRule>
  </conditionalFormatting>
  <conditionalFormatting sqref="F62">
    <cfRule type="expression" dxfId="9649" priority="34811">
      <formula>$L62&gt;0.15</formula>
    </cfRule>
    <cfRule type="expression" dxfId="9648" priority="34812">
      <formula>AND($L62&gt;0.08,$L62&lt;0.15)</formula>
    </cfRule>
  </conditionalFormatting>
  <conditionalFormatting sqref="F62">
    <cfRule type="expression" dxfId="9647" priority="34813">
      <formula>$L62&gt;0.15</formula>
    </cfRule>
    <cfRule type="expression" dxfId="9646" priority="34814">
      <formula>AND($L62&gt;0.08,$L62&lt;0.15)</formula>
    </cfRule>
  </conditionalFormatting>
  <conditionalFormatting sqref="G62">
    <cfRule type="expression" dxfId="9645" priority="34807">
      <formula>$L62&gt;0.15</formula>
    </cfRule>
    <cfRule type="expression" dxfId="9644" priority="34808">
      <formula>AND($L62&gt;0.08,$L62&lt;0.15)</formula>
    </cfRule>
  </conditionalFormatting>
  <conditionalFormatting sqref="G62">
    <cfRule type="expression" dxfId="9643" priority="34805">
      <formula>$L62&gt;0.15</formula>
    </cfRule>
    <cfRule type="expression" dxfId="9642" priority="34806">
      <formula>AND($L62&gt;0.08,$L62&lt;0.15)</formula>
    </cfRule>
  </conditionalFormatting>
  <conditionalFormatting sqref="F62">
    <cfRule type="expression" dxfId="9641" priority="34809">
      <formula>$L62&gt;0.15</formula>
    </cfRule>
    <cfRule type="expression" dxfId="9640" priority="34810">
      <formula>AND($L62&gt;0.08,$L62&lt;0.15)</formula>
    </cfRule>
  </conditionalFormatting>
  <conditionalFormatting sqref="F62">
    <cfRule type="expression" dxfId="9639" priority="34783">
      <formula>$L62&gt;0.15</formula>
    </cfRule>
    <cfRule type="expression" dxfId="9638" priority="34784">
      <formula>AND($L62&gt;0.08,$L62&lt;0.15)</formula>
    </cfRule>
  </conditionalFormatting>
  <conditionalFormatting sqref="F62">
    <cfRule type="expression" dxfId="9637" priority="34793">
      <formula>$L62&gt;0.15</formula>
    </cfRule>
    <cfRule type="expression" dxfId="9636" priority="34794">
      <formula>AND($L62&gt;0.08,$L62&lt;0.15)</formula>
    </cfRule>
  </conditionalFormatting>
  <conditionalFormatting sqref="F62">
    <cfRule type="expression" dxfId="9635" priority="34789">
      <formula>$L62&gt;0.15</formula>
    </cfRule>
    <cfRule type="expression" dxfId="9634" priority="34790">
      <formula>AND($L62&gt;0.08,$L62&lt;0.15)</formula>
    </cfRule>
  </conditionalFormatting>
  <conditionalFormatting sqref="G62">
    <cfRule type="expression" dxfId="9633" priority="34787">
      <formula>$L62&gt;0.15</formula>
    </cfRule>
    <cfRule type="expression" dxfId="9632" priority="34788">
      <formula>AND($L62&gt;0.08,$L62&lt;0.15)</formula>
    </cfRule>
  </conditionalFormatting>
  <conditionalFormatting sqref="G62">
    <cfRule type="expression" dxfId="9631" priority="34785">
      <formula>$L62&gt;0.15</formula>
    </cfRule>
    <cfRule type="expression" dxfId="9630" priority="34786">
      <formula>AND($L62&gt;0.08,$L62&lt;0.15)</formula>
    </cfRule>
  </conditionalFormatting>
  <conditionalFormatting sqref="F62">
    <cfRule type="expression" dxfId="9629" priority="34791">
      <formula>$L62&gt;0.15</formula>
    </cfRule>
    <cfRule type="expression" dxfId="9628" priority="34792">
      <formula>AND($L62&gt;0.08,$L62&lt;0.15)</formula>
    </cfRule>
  </conditionalFormatting>
  <conditionalFormatting sqref="G62">
    <cfRule type="expression" dxfId="9627" priority="34781">
      <formula>$L62&gt;0.15</formula>
    </cfRule>
    <cfRule type="expression" dxfId="9626" priority="34782">
      <formula>AND($L62&gt;0.08,$L62&lt;0.15)</formula>
    </cfRule>
  </conditionalFormatting>
  <conditionalFormatting sqref="G62">
    <cfRule type="expression" dxfId="9625" priority="34779">
      <formula>$L62&gt;0.15</formula>
    </cfRule>
    <cfRule type="expression" dxfId="9624" priority="34780">
      <formula>AND($L62&gt;0.08,$L62&lt;0.15)</formula>
    </cfRule>
  </conditionalFormatting>
  <conditionalFormatting sqref="C59">
    <cfRule type="expression" dxfId="9623" priority="34769">
      <formula>$L59&gt;0.15</formula>
    </cfRule>
    <cfRule type="expression" dxfId="9622" priority="34770">
      <formula>AND($L59&gt;0.08,$L59&lt;0.15)</formula>
    </cfRule>
  </conditionalFormatting>
  <conditionalFormatting sqref="C65:C73 C75:C76">
    <cfRule type="expression" dxfId="9621" priority="34767">
      <formula>$L65&gt;0.15</formula>
    </cfRule>
    <cfRule type="expression" dxfId="9620" priority="34768">
      <formula>AND($L65&gt;0.08,$L65&lt;0.15)</formula>
    </cfRule>
  </conditionalFormatting>
  <conditionalFormatting sqref="M23:Y23">
    <cfRule type="expression" dxfId="9619" priority="34749">
      <formula>$L23&gt;0.15</formula>
    </cfRule>
    <cfRule type="expression" dxfId="9618" priority="34750">
      <formula>AND($L23&gt;0.08,$L23&lt;0.15)</formula>
    </cfRule>
  </conditionalFormatting>
  <conditionalFormatting sqref="AA30">
    <cfRule type="expression" dxfId="9617" priority="34747">
      <formula>$L30&gt;0.15</formula>
    </cfRule>
    <cfRule type="expression" dxfId="9616" priority="34748">
      <formula>AND($L30&gt;0.08,$L30&lt;0.15)</formula>
    </cfRule>
  </conditionalFormatting>
  <conditionalFormatting sqref="AD59">
    <cfRule type="expression" dxfId="9615" priority="34745">
      <formula>$L59&gt;0.15</formula>
    </cfRule>
    <cfRule type="expression" dxfId="9614" priority="34746">
      <formula>AND($L59&gt;0.08,$L59&lt;0.15)</formula>
    </cfRule>
  </conditionalFormatting>
  <conditionalFormatting sqref="AA10">
    <cfRule type="expression" dxfId="9613" priority="34743">
      <formula>$L10&gt;0.15</formula>
    </cfRule>
    <cfRule type="expression" dxfId="9612" priority="34744">
      <formula>AND($L10&gt;0.08,$L10&lt;0.15)</formula>
    </cfRule>
  </conditionalFormatting>
  <conditionalFormatting sqref="AA11">
    <cfRule type="expression" dxfId="9611" priority="34741">
      <formula>$L11&gt;0.15</formula>
    </cfRule>
    <cfRule type="expression" dxfId="9610" priority="34742">
      <formula>AND($L11&gt;0.08,$L11&lt;0.15)</formula>
    </cfRule>
  </conditionalFormatting>
  <conditionalFormatting sqref="AD60:AD61">
    <cfRule type="expression" dxfId="9609" priority="34739">
      <formula>$L60&gt;0.15</formula>
    </cfRule>
    <cfRule type="expression" dxfId="9608" priority="34740">
      <formula>AND($L60&gt;0.08,$L60&lt;0.15)</formula>
    </cfRule>
  </conditionalFormatting>
  <conditionalFormatting sqref="E80:F80">
    <cfRule type="expression" dxfId="9607" priority="34275">
      <formula>$L80&gt;0.15</formula>
    </cfRule>
    <cfRule type="expression" dxfId="9606" priority="34276">
      <formula>AND($L80&gt;0.08,$L80&lt;0.15)</formula>
    </cfRule>
  </conditionalFormatting>
  <conditionalFormatting sqref="E80:F80">
    <cfRule type="expression" dxfId="9605" priority="34277">
      <formula>$L80&gt;0.15</formula>
    </cfRule>
    <cfRule type="expression" dxfId="9604" priority="34278">
      <formula>AND($L80&gt;0.08,$L80&lt;0.15)</formula>
    </cfRule>
  </conditionalFormatting>
  <conditionalFormatting sqref="G59">
    <cfRule type="expression" dxfId="9603" priority="34733">
      <formula>$L59&gt;0.15</formula>
    </cfRule>
    <cfRule type="expression" dxfId="9602" priority="34734">
      <formula>AND($L59&gt;0.08,$L59&lt;0.15)</formula>
    </cfRule>
  </conditionalFormatting>
  <conditionalFormatting sqref="G59">
    <cfRule type="expression" dxfId="9601" priority="34731">
      <formula>$L59&gt;0.15</formula>
    </cfRule>
    <cfRule type="expression" dxfId="9600" priority="34732">
      <formula>AND($L59&gt;0.08,$L59&lt;0.15)</formula>
    </cfRule>
  </conditionalFormatting>
  <conditionalFormatting sqref="G59">
    <cfRule type="expression" dxfId="9599" priority="34737">
      <formula>$L59&gt;0.15</formula>
    </cfRule>
    <cfRule type="expression" dxfId="9598" priority="34738">
      <formula>AND($L59&gt;0.08,$L59&lt;0.15)</formula>
    </cfRule>
  </conditionalFormatting>
  <conditionalFormatting sqref="G59">
    <cfRule type="expression" dxfId="9597" priority="34735">
      <formula>$L59&gt;0.15</formula>
    </cfRule>
    <cfRule type="expression" dxfId="9596" priority="34736">
      <formula>AND($L59&gt;0.08,$L59&lt;0.15)</formula>
    </cfRule>
  </conditionalFormatting>
  <conditionalFormatting sqref="G59">
    <cfRule type="expression" dxfId="9595" priority="34729">
      <formula>$L59&gt;0.15</formula>
    </cfRule>
    <cfRule type="expression" dxfId="9594" priority="34730">
      <formula>AND($L59&gt;0.08,$L59&lt;0.15)</formula>
    </cfRule>
  </conditionalFormatting>
  <conditionalFormatting sqref="G59">
    <cfRule type="expression" dxfId="9593" priority="34727">
      <formula>$L59&gt;0.15</formula>
    </cfRule>
    <cfRule type="expression" dxfId="9592" priority="34728">
      <formula>AND($L59&gt;0.08,$L59&lt;0.15)</formula>
    </cfRule>
  </conditionalFormatting>
  <conditionalFormatting sqref="G59">
    <cfRule type="expression" dxfId="9591" priority="34725">
      <formula>$L59&gt;0.15</formula>
    </cfRule>
    <cfRule type="expression" dxfId="9590" priority="34726">
      <formula>AND($L59&gt;0.08,$L59&lt;0.15)</formula>
    </cfRule>
  </conditionalFormatting>
  <conditionalFormatting sqref="G59">
    <cfRule type="expression" dxfId="9589" priority="34723">
      <formula>$L59&gt;0.15</formula>
    </cfRule>
    <cfRule type="expression" dxfId="9588" priority="34724">
      <formula>AND($L59&gt;0.08,$L59&lt;0.15)</formula>
    </cfRule>
  </conditionalFormatting>
  <conditionalFormatting sqref="AD62">
    <cfRule type="expression" dxfId="9587" priority="34721">
      <formula>$L62&gt;0.15</formula>
    </cfRule>
    <cfRule type="expression" dxfId="9586" priority="34722">
      <formula>AND($L62&gt;0.08,$L62&lt;0.15)</formula>
    </cfRule>
  </conditionalFormatting>
  <conditionalFormatting sqref="I74:Z74 AB74:AC74">
    <cfRule type="expression" dxfId="9585" priority="34717">
      <formula>$L74&gt;0.15</formula>
    </cfRule>
    <cfRule type="expression" dxfId="9584" priority="34718">
      <formula>AND($L74&gt;0.08,$L74&lt;0.15)</formula>
    </cfRule>
  </conditionalFormatting>
  <conditionalFormatting sqref="AB74">
    <cfRule type="expression" dxfId="9583" priority="34719">
      <formula>#REF!&gt;0.15</formula>
    </cfRule>
    <cfRule type="expression" dxfId="9582" priority="34720">
      <formula>AND(#REF!&gt;0.08,#REF!&lt;0.15)</formula>
    </cfRule>
  </conditionalFormatting>
  <conditionalFormatting sqref="F74">
    <cfRule type="expression" dxfId="9581" priority="34701">
      <formula>$L74&gt;0.15</formula>
    </cfRule>
    <cfRule type="expression" dxfId="9580" priority="34702">
      <formula>AND($L74&gt;0.08,$L74&lt;0.15)</formula>
    </cfRule>
  </conditionalFormatting>
  <conditionalFormatting sqref="F74">
    <cfRule type="expression" dxfId="9579" priority="34699">
      <formula>$L74&gt;0.15</formula>
    </cfRule>
    <cfRule type="expression" dxfId="9578" priority="34700">
      <formula>AND($L74&gt;0.08,$L74&lt;0.15)</formula>
    </cfRule>
  </conditionalFormatting>
  <conditionalFormatting sqref="F74">
    <cfRule type="expression" dxfId="9577" priority="34697">
      <formula>$L74&gt;0.15</formula>
    </cfRule>
    <cfRule type="expression" dxfId="9576" priority="34698">
      <formula>AND($L74&gt;0.08,$L74&lt;0.15)</formula>
    </cfRule>
  </conditionalFormatting>
  <conditionalFormatting sqref="G74:H74">
    <cfRule type="expression" dxfId="9575" priority="34695">
      <formula>$L74&gt;0.15</formula>
    </cfRule>
    <cfRule type="expression" dxfId="9574" priority="34696">
      <formula>AND($L74&gt;0.08,$L74&lt;0.15)</formula>
    </cfRule>
  </conditionalFormatting>
  <conditionalFormatting sqref="G74:H74">
    <cfRule type="expression" dxfId="9573" priority="34693">
      <formula>$L74&gt;0.15</formula>
    </cfRule>
    <cfRule type="expression" dxfId="9572" priority="34694">
      <formula>AND($L74&gt;0.08,$L74&lt;0.15)</formula>
    </cfRule>
  </conditionalFormatting>
  <conditionalFormatting sqref="D74">
    <cfRule type="expression" dxfId="9571" priority="34691">
      <formula>$L74&gt;0.15</formula>
    </cfRule>
    <cfRule type="expression" dxfId="9570" priority="34692">
      <formula>AND($L74&gt;0.08,$L74&lt;0.15)</formula>
    </cfRule>
  </conditionalFormatting>
  <conditionalFormatting sqref="D74">
    <cfRule type="expression" dxfId="9569" priority="34703">
      <formula>$L74&gt;0.15</formula>
    </cfRule>
    <cfRule type="expression" dxfId="9568" priority="34704">
      <formula>AND($L74&gt;0.08,$L74&lt;0.15)</formula>
    </cfRule>
  </conditionalFormatting>
  <conditionalFormatting sqref="D74">
    <cfRule type="expression" dxfId="9567" priority="34673">
      <formula>$L74&gt;0.15</formula>
    </cfRule>
    <cfRule type="expression" dxfId="9566" priority="34674">
      <formula>AND($L74&gt;0.08,$L74&lt;0.15)</formula>
    </cfRule>
  </conditionalFormatting>
  <conditionalFormatting sqref="B77">
    <cfRule type="expression" dxfId="9565" priority="34539">
      <formula>$L77&gt;0.15</formula>
    </cfRule>
    <cfRule type="expression" dxfId="9564" priority="34540">
      <formula>AND($L77&gt;0.08,$L77&lt;0.15)</formula>
    </cfRule>
  </conditionalFormatting>
  <conditionalFormatting sqref="D77">
    <cfRule type="expression" dxfId="9563" priority="34537">
      <formula>$L77&gt;0.15</formula>
    </cfRule>
    <cfRule type="expression" dxfId="9562" priority="34538">
      <formula>AND($L77&gt;0.08,$L77&lt;0.15)</formula>
    </cfRule>
  </conditionalFormatting>
  <conditionalFormatting sqref="E77:F77">
    <cfRule type="expression" dxfId="9561" priority="34535">
      <formula>$L77&gt;0.15</formula>
    </cfRule>
    <cfRule type="expression" dxfId="9560" priority="34536">
      <formula>AND($L77&gt;0.08,$L77&lt;0.15)</formula>
    </cfRule>
  </conditionalFormatting>
  <conditionalFormatting sqref="F74">
    <cfRule type="expression" dxfId="9559" priority="34711">
      <formula>$L74&gt;0.15</formula>
    </cfRule>
    <cfRule type="expression" dxfId="9558" priority="34712">
      <formula>AND($L74&gt;0.08,$L74&lt;0.15)</formula>
    </cfRule>
  </conditionalFormatting>
  <conditionalFormatting sqref="F74">
    <cfRule type="expression" dxfId="9557" priority="34713">
      <formula>$L74&gt;0.15</formula>
    </cfRule>
    <cfRule type="expression" dxfId="9556" priority="34714">
      <formula>AND($L74&gt;0.08,$L74&lt;0.15)</formula>
    </cfRule>
  </conditionalFormatting>
  <conditionalFormatting sqref="D74">
    <cfRule type="expression" dxfId="9555" priority="34715">
      <formula>$L74&gt;0.15</formula>
    </cfRule>
    <cfRule type="expression" dxfId="9554" priority="34716">
      <formula>AND($L74&gt;0.08,$L74&lt;0.15)</formula>
    </cfRule>
  </conditionalFormatting>
  <conditionalFormatting sqref="G74:H74">
    <cfRule type="expression" dxfId="9553" priority="34707">
      <formula>$L74&gt;0.15</formula>
    </cfRule>
    <cfRule type="expression" dxfId="9552" priority="34708">
      <formula>AND($L74&gt;0.08,$L74&lt;0.15)</formula>
    </cfRule>
  </conditionalFormatting>
  <conditionalFormatting sqref="G74:H74">
    <cfRule type="expression" dxfId="9551" priority="34705">
      <formula>$L74&gt;0.15</formula>
    </cfRule>
    <cfRule type="expression" dxfId="9550" priority="34706">
      <formula>AND($L74&gt;0.08,$L74&lt;0.15)</formula>
    </cfRule>
  </conditionalFormatting>
  <conditionalFormatting sqref="F74">
    <cfRule type="expression" dxfId="9549" priority="34709">
      <formula>$L74&gt;0.15</formula>
    </cfRule>
    <cfRule type="expression" dxfId="9548" priority="34710">
      <formula>AND($L74&gt;0.08,$L74&lt;0.15)</formula>
    </cfRule>
  </conditionalFormatting>
  <conditionalFormatting sqref="F74">
    <cfRule type="expression" dxfId="9547" priority="34679">
      <formula>$L74&gt;0.15</formula>
    </cfRule>
    <cfRule type="expression" dxfId="9546" priority="34680">
      <formula>AND($L74&gt;0.08,$L74&lt;0.15)</formula>
    </cfRule>
  </conditionalFormatting>
  <conditionalFormatting sqref="F74">
    <cfRule type="expression" dxfId="9545" priority="34689">
      <formula>$L74&gt;0.15</formula>
    </cfRule>
    <cfRule type="expression" dxfId="9544" priority="34690">
      <formula>AND($L74&gt;0.08,$L74&lt;0.15)</formula>
    </cfRule>
  </conditionalFormatting>
  <conditionalFormatting sqref="F74">
    <cfRule type="expression" dxfId="9543" priority="34685">
      <formula>$L74&gt;0.15</formula>
    </cfRule>
    <cfRule type="expression" dxfId="9542" priority="34686">
      <formula>AND($L74&gt;0.08,$L74&lt;0.15)</formula>
    </cfRule>
  </conditionalFormatting>
  <conditionalFormatting sqref="G74:H74">
    <cfRule type="expression" dxfId="9541" priority="34683">
      <formula>$L74&gt;0.15</formula>
    </cfRule>
    <cfRule type="expression" dxfId="9540" priority="34684">
      <formula>AND($L74&gt;0.08,$L74&lt;0.15)</formula>
    </cfRule>
  </conditionalFormatting>
  <conditionalFormatting sqref="G74:H74">
    <cfRule type="expression" dxfId="9539" priority="34681">
      <formula>$L74&gt;0.15</formula>
    </cfRule>
    <cfRule type="expression" dxfId="9538" priority="34682">
      <formula>AND($L74&gt;0.08,$L74&lt;0.15)</formula>
    </cfRule>
  </conditionalFormatting>
  <conditionalFormatting sqref="F74">
    <cfRule type="expression" dxfId="9537" priority="34687">
      <formula>$L74&gt;0.15</formula>
    </cfRule>
    <cfRule type="expression" dxfId="9536" priority="34688">
      <formula>AND($L74&gt;0.08,$L74&lt;0.15)</formula>
    </cfRule>
  </conditionalFormatting>
  <conditionalFormatting sqref="G74:H74">
    <cfRule type="expression" dxfId="9535" priority="34677">
      <formula>$L74&gt;0.15</formula>
    </cfRule>
    <cfRule type="expression" dxfId="9534" priority="34678">
      <formula>AND($L74&gt;0.08,$L74&lt;0.15)</formula>
    </cfRule>
  </conditionalFormatting>
  <conditionalFormatting sqref="G74:H74">
    <cfRule type="expression" dxfId="9533" priority="34675">
      <formula>$L74&gt;0.15</formula>
    </cfRule>
    <cfRule type="expression" dxfId="9532" priority="34676">
      <formula>AND($L74&gt;0.08,$L74&lt;0.15)</formula>
    </cfRule>
  </conditionalFormatting>
  <conditionalFormatting sqref="E77:F77">
    <cfRule type="expression" dxfId="9531" priority="34533">
      <formula>$L77&gt;0.15</formula>
    </cfRule>
    <cfRule type="expression" dxfId="9530" priority="34534">
      <formula>AND($L77&gt;0.08,$L77&lt;0.15)</formula>
    </cfRule>
  </conditionalFormatting>
  <conditionalFormatting sqref="E76:F76 AB75:AC76 I75:Z76">
    <cfRule type="expression" dxfId="9529" priority="34669">
      <formula>$L75&gt;0.15</formula>
    </cfRule>
    <cfRule type="expression" dxfId="9528" priority="34670">
      <formula>AND($L75&gt;0.08,$L75&lt;0.15)</formula>
    </cfRule>
  </conditionalFormatting>
  <conditionalFormatting sqref="AB75">
    <cfRule type="expression" dxfId="9527" priority="34671">
      <formula>#REF!&gt;0.15</formula>
    </cfRule>
    <cfRule type="expression" dxfId="9526" priority="34672">
      <formula>AND(#REF!&gt;0.08,#REF!&lt;0.15)</formula>
    </cfRule>
  </conditionalFormatting>
  <conditionalFormatting sqref="E75:F75">
    <cfRule type="expression" dxfId="9525" priority="34657">
      <formula>$L75&gt;0.15</formula>
    </cfRule>
    <cfRule type="expression" dxfId="9524" priority="34658">
      <formula>AND($L75&gt;0.08,$L75&lt;0.15)</formula>
    </cfRule>
  </conditionalFormatting>
  <conditionalFormatting sqref="E75:F75">
    <cfRule type="expression" dxfId="9523" priority="34655">
      <formula>$L75&gt;0.15</formula>
    </cfRule>
    <cfRule type="expression" dxfId="9522" priority="34656">
      <formula>AND($L75&gt;0.08,$L75&lt;0.15)</formula>
    </cfRule>
  </conditionalFormatting>
  <conditionalFormatting sqref="E75:F75">
    <cfRule type="expression" dxfId="9521" priority="34653">
      <formula>$L75&gt;0.15</formula>
    </cfRule>
    <cfRule type="expression" dxfId="9520" priority="34654">
      <formula>AND($L75&gt;0.08,$L75&lt;0.15)</formula>
    </cfRule>
  </conditionalFormatting>
  <conditionalFormatting sqref="D75">
    <cfRule type="expression" dxfId="9519" priority="34651">
      <formula>$L75&gt;0.15</formula>
    </cfRule>
    <cfRule type="expression" dxfId="9518" priority="34652">
      <formula>AND($L75&gt;0.08,$L75&lt;0.15)</formula>
    </cfRule>
  </conditionalFormatting>
  <conditionalFormatting sqref="D75">
    <cfRule type="expression" dxfId="9517" priority="34659">
      <formula>$L75&gt;0.15</formula>
    </cfRule>
    <cfRule type="expression" dxfId="9516" priority="34660">
      <formula>AND($L75&gt;0.08,$L75&lt;0.15)</formula>
    </cfRule>
  </conditionalFormatting>
  <conditionalFormatting sqref="D75">
    <cfRule type="expression" dxfId="9515" priority="34641">
      <formula>$L75&gt;0.15</formula>
    </cfRule>
    <cfRule type="expression" dxfId="9514" priority="34642">
      <formula>AND($L75&gt;0.08,$L75&lt;0.15)</formula>
    </cfRule>
  </conditionalFormatting>
  <conditionalFormatting sqref="E75">
    <cfRule type="expression" dxfId="9513" priority="34639">
      <formula>$L75&gt;0.15</formula>
    </cfRule>
    <cfRule type="expression" dxfId="9512" priority="34640">
      <formula>AND($L75&gt;0.08,$L75&lt;0.15)</formula>
    </cfRule>
  </conditionalFormatting>
  <conditionalFormatting sqref="E75">
    <cfRule type="expression" dxfId="9511" priority="34637">
      <formula>$L75&gt;0.15</formula>
    </cfRule>
    <cfRule type="expression" dxfId="9510" priority="34638">
      <formula>AND($L75&gt;0.08,$L75&lt;0.15)</formula>
    </cfRule>
  </conditionalFormatting>
  <conditionalFormatting sqref="E75">
    <cfRule type="expression" dxfId="9509" priority="34635">
      <formula>$L75&gt;0.15</formula>
    </cfRule>
    <cfRule type="expression" dxfId="9508" priority="34636">
      <formula>AND($L75&gt;0.08,$L75&lt;0.15)</formula>
    </cfRule>
  </conditionalFormatting>
  <conditionalFormatting sqref="E75:F75">
    <cfRule type="expression" dxfId="9507" priority="34663">
      <formula>$L75&gt;0.15</formula>
    </cfRule>
    <cfRule type="expression" dxfId="9506" priority="34664">
      <formula>AND($L75&gt;0.08,$L75&lt;0.15)</formula>
    </cfRule>
  </conditionalFormatting>
  <conditionalFormatting sqref="E75:F75">
    <cfRule type="expression" dxfId="9505" priority="34665">
      <formula>$L75&gt;0.15</formula>
    </cfRule>
    <cfRule type="expression" dxfId="9504" priority="34666">
      <formula>AND($L75&gt;0.08,$L75&lt;0.15)</formula>
    </cfRule>
  </conditionalFormatting>
  <conditionalFormatting sqref="D75">
    <cfRule type="expression" dxfId="9503" priority="34667">
      <formula>$L75&gt;0.15</formula>
    </cfRule>
    <cfRule type="expression" dxfId="9502" priority="34668">
      <formula>AND($L75&gt;0.08,$L75&lt;0.15)</formula>
    </cfRule>
  </conditionalFormatting>
  <conditionalFormatting sqref="E75:F75">
    <cfRule type="expression" dxfId="9501" priority="34661">
      <formula>$L75&gt;0.15</formula>
    </cfRule>
    <cfRule type="expression" dxfId="9500" priority="34662">
      <formula>AND($L75&gt;0.08,$L75&lt;0.15)</formula>
    </cfRule>
  </conditionalFormatting>
  <conditionalFormatting sqref="F75">
    <cfRule type="expression" dxfId="9499" priority="34643">
      <formula>$L75&gt;0.15</formula>
    </cfRule>
    <cfRule type="expression" dxfId="9498" priority="34644">
      <formula>AND($L75&gt;0.08,$L75&lt;0.15)</formula>
    </cfRule>
  </conditionalFormatting>
  <conditionalFormatting sqref="E75:F75">
    <cfRule type="expression" dxfId="9497" priority="34649">
      <formula>$L75&gt;0.15</formula>
    </cfRule>
    <cfRule type="expression" dxfId="9496" priority="34650">
      <formula>AND($L75&gt;0.08,$L75&lt;0.15)</formula>
    </cfRule>
  </conditionalFormatting>
  <conditionalFormatting sqref="E75:F75">
    <cfRule type="expression" dxfId="9495" priority="34645">
      <formula>$L75&gt;0.15</formula>
    </cfRule>
    <cfRule type="expression" dxfId="9494" priority="34646">
      <formula>AND($L75&gt;0.08,$L75&lt;0.15)</formula>
    </cfRule>
  </conditionalFormatting>
  <conditionalFormatting sqref="E75:F75">
    <cfRule type="expression" dxfId="9493" priority="34647">
      <formula>$L75&gt;0.15</formula>
    </cfRule>
    <cfRule type="expression" dxfId="9492" priority="34648">
      <formula>AND($L75&gt;0.08,$L75&lt;0.15)</formula>
    </cfRule>
  </conditionalFormatting>
  <conditionalFormatting sqref="E75">
    <cfRule type="expression" dxfId="9491" priority="34633">
      <formula>$L75&gt;0.15</formula>
    </cfRule>
    <cfRule type="expression" dxfId="9490" priority="34634">
      <formula>AND($L75&gt;0.08,$L75&lt;0.15)</formula>
    </cfRule>
  </conditionalFormatting>
  <conditionalFormatting sqref="AA74">
    <cfRule type="expression" dxfId="9489" priority="34631">
      <formula>$L74&gt;0.15</formula>
    </cfRule>
    <cfRule type="expression" dxfId="9488" priority="34632">
      <formula>AND($L74&gt;0.08,$L74&lt;0.15)</formula>
    </cfRule>
  </conditionalFormatting>
  <conditionalFormatting sqref="AA75">
    <cfRule type="expression" dxfId="9487" priority="34629">
      <formula>$L75&gt;0.15</formula>
    </cfRule>
    <cfRule type="expression" dxfId="9486" priority="34630">
      <formula>AND($L75&gt;0.08,$L75&lt;0.15)</formula>
    </cfRule>
  </conditionalFormatting>
  <conditionalFormatting sqref="AA76">
    <cfRule type="expression" dxfId="9485" priority="34627">
      <formula>$L76&gt;0.15</formula>
    </cfRule>
    <cfRule type="expression" dxfId="9484" priority="34628">
      <formula>AND($L76&gt;0.08,$L76&lt;0.15)</formula>
    </cfRule>
  </conditionalFormatting>
  <conditionalFormatting sqref="AA66">
    <cfRule type="expression" dxfId="9483" priority="34625">
      <formula>$L66&gt;0.15</formula>
    </cfRule>
    <cfRule type="expression" dxfId="9482" priority="34626">
      <formula>AND($L66&gt;0.08,$L66&lt;0.15)</formula>
    </cfRule>
  </conditionalFormatting>
  <conditionalFormatting sqref="AA65">
    <cfRule type="expression" dxfId="9481" priority="34623">
      <formula>$L65&gt;0.15</formula>
    </cfRule>
    <cfRule type="expression" dxfId="9480" priority="34624">
      <formula>AND($L65&gt;0.08,$L65&lt;0.15)</formula>
    </cfRule>
  </conditionalFormatting>
  <conditionalFormatting sqref="AA67">
    <cfRule type="expression" dxfId="9479" priority="34621">
      <formula>$L67&gt;0.15</formula>
    </cfRule>
    <cfRule type="expression" dxfId="9478" priority="34622">
      <formula>AND($L67&gt;0.08,$L67&lt;0.15)</formula>
    </cfRule>
  </conditionalFormatting>
  <conditionalFormatting sqref="AA75">
    <cfRule type="expression" dxfId="9477" priority="34619">
      <formula>$L75&gt;0.15</formula>
    </cfRule>
    <cfRule type="expression" dxfId="9476" priority="34620">
      <formula>AND($L75&gt;0.08,$L75&lt;0.15)</formula>
    </cfRule>
  </conditionalFormatting>
  <conditionalFormatting sqref="AA74">
    <cfRule type="expression" dxfId="9475" priority="34617">
      <formula>$L74&gt;0.15</formula>
    </cfRule>
    <cfRule type="expression" dxfId="9474" priority="34618">
      <formula>AND($L74&gt;0.08,$L74&lt;0.15)</formula>
    </cfRule>
  </conditionalFormatting>
  <conditionalFormatting sqref="AA76">
    <cfRule type="expression" dxfId="9473" priority="34615">
      <formula>$L76&gt;0.15</formula>
    </cfRule>
    <cfRule type="expression" dxfId="9472" priority="34616">
      <formula>AND($L76&gt;0.08,$L76&lt;0.15)</formula>
    </cfRule>
  </conditionalFormatting>
  <conditionalFormatting sqref="AD68:AD69">
    <cfRule type="expression" dxfId="9471" priority="34613">
      <formula>$L68&gt;0.15</formula>
    </cfRule>
    <cfRule type="expression" dxfId="9470" priority="34614">
      <formula>AND($L68&gt;0.08,$L68&lt;0.15)</formula>
    </cfRule>
  </conditionalFormatting>
  <conditionalFormatting sqref="AD63:AD67">
    <cfRule type="expression" dxfId="9469" priority="34611">
      <formula>$L63&gt;0.15</formula>
    </cfRule>
    <cfRule type="expression" dxfId="9468" priority="34612">
      <formula>AND($L63&gt;0.08,$L63&lt;0.15)</formula>
    </cfRule>
  </conditionalFormatting>
  <conditionalFormatting sqref="AD74:AD76">
    <cfRule type="expression" dxfId="9467" priority="34609">
      <formula>$L74&gt;0.15</formula>
    </cfRule>
    <cfRule type="expression" dxfId="9466" priority="34610">
      <formula>AND($L74&gt;0.08,$L74&lt;0.15)</formula>
    </cfRule>
  </conditionalFormatting>
  <conditionalFormatting sqref="AF74">
    <cfRule type="expression" dxfId="9465" priority="34607">
      <formula>$L74&gt;0.15</formula>
    </cfRule>
    <cfRule type="expression" dxfId="9464" priority="34608">
      <formula>AND($L74&gt;0.08,$L74&lt;0.15)</formula>
    </cfRule>
  </conditionalFormatting>
  <conditionalFormatting sqref="AF75">
    <cfRule type="expression" dxfId="9463" priority="34605">
      <formula>$L75&gt;0.15</formula>
    </cfRule>
    <cfRule type="expression" dxfId="9462" priority="34606">
      <formula>AND($L75&gt;0.08,$L75&lt;0.15)</formula>
    </cfRule>
  </conditionalFormatting>
  <conditionalFormatting sqref="AF76">
    <cfRule type="expression" dxfId="9461" priority="34603">
      <formula>$L76&gt;0.15</formula>
    </cfRule>
    <cfRule type="expression" dxfId="9460" priority="34604">
      <formula>AND($L76&gt;0.08,$L76&lt;0.15)</formula>
    </cfRule>
  </conditionalFormatting>
  <conditionalFormatting sqref="G64">
    <cfRule type="expression" dxfId="9459" priority="34597">
      <formula>$L64&gt;0.15</formula>
    </cfRule>
    <cfRule type="expression" dxfId="9458" priority="34598">
      <formula>AND($L64&gt;0.08,$L64&lt;0.15)</formula>
    </cfRule>
  </conditionalFormatting>
  <conditionalFormatting sqref="G64">
    <cfRule type="expression" dxfId="9457" priority="34595">
      <formula>$L64&gt;0.15</formula>
    </cfRule>
    <cfRule type="expression" dxfId="9456" priority="34596">
      <formula>AND($L64&gt;0.08,$L64&lt;0.15)</formula>
    </cfRule>
  </conditionalFormatting>
  <conditionalFormatting sqref="G64">
    <cfRule type="expression" dxfId="9455" priority="34601">
      <formula>$L64&gt;0.15</formula>
    </cfRule>
    <cfRule type="expression" dxfId="9454" priority="34602">
      <formula>AND($L64&gt;0.08,$L64&lt;0.15)</formula>
    </cfRule>
  </conditionalFormatting>
  <conditionalFormatting sqref="G64">
    <cfRule type="expression" dxfId="9453" priority="34599">
      <formula>$L64&gt;0.15</formula>
    </cfRule>
    <cfRule type="expression" dxfId="9452" priority="34600">
      <formula>AND($L64&gt;0.08,$L64&lt;0.15)</formula>
    </cfRule>
  </conditionalFormatting>
  <conditionalFormatting sqref="G64">
    <cfRule type="expression" dxfId="9451" priority="34591">
      <formula>$L64&gt;0.15</formula>
    </cfRule>
    <cfRule type="expression" dxfId="9450" priority="34592">
      <formula>AND($L64&gt;0.08,$L64&lt;0.15)</formula>
    </cfRule>
  </conditionalFormatting>
  <conditionalFormatting sqref="G64">
    <cfRule type="expression" dxfId="9449" priority="34589">
      <formula>$L64&gt;0.15</formula>
    </cfRule>
    <cfRule type="expression" dxfId="9448" priority="34590">
      <formula>AND($L64&gt;0.08,$L64&lt;0.15)</formula>
    </cfRule>
  </conditionalFormatting>
  <conditionalFormatting sqref="G64">
    <cfRule type="expression" dxfId="9447" priority="34587">
      <formula>$L64&gt;0.15</formula>
    </cfRule>
    <cfRule type="expression" dxfId="9446" priority="34588">
      <formula>AND($L64&gt;0.08,$L64&lt;0.15)</formula>
    </cfRule>
  </conditionalFormatting>
  <conditionalFormatting sqref="G75:H75">
    <cfRule type="expression" dxfId="9445" priority="34585">
      <formula>$L75&gt;0.15</formula>
    </cfRule>
    <cfRule type="expression" dxfId="9444" priority="34586">
      <formula>AND($L75&gt;0.08,$L75&lt;0.15)</formula>
    </cfRule>
  </conditionalFormatting>
  <conditionalFormatting sqref="G75:H75">
    <cfRule type="expression" dxfId="9443" priority="34583">
      <formula>$L75&gt;0.15</formula>
    </cfRule>
    <cfRule type="expression" dxfId="9442" priority="34584">
      <formula>AND($L75&gt;0.08,$L75&lt;0.15)</formula>
    </cfRule>
  </conditionalFormatting>
  <conditionalFormatting sqref="G75:H75">
    <cfRule type="expression" dxfId="9441" priority="34577">
      <formula>$L75&gt;0.15</formula>
    </cfRule>
    <cfRule type="expression" dxfId="9440" priority="34578">
      <formula>AND($L75&gt;0.08,$L75&lt;0.15)</formula>
    </cfRule>
  </conditionalFormatting>
  <conditionalFormatting sqref="G75:H75">
    <cfRule type="expression" dxfId="9439" priority="34575">
      <formula>$L75&gt;0.15</formula>
    </cfRule>
    <cfRule type="expression" dxfId="9438" priority="34576">
      <formula>AND($L75&gt;0.08,$L75&lt;0.15)</formula>
    </cfRule>
  </conditionalFormatting>
  <conditionalFormatting sqref="G75:H75">
    <cfRule type="expression" dxfId="9437" priority="34573">
      <formula>$L75&gt;0.15</formula>
    </cfRule>
    <cfRule type="expression" dxfId="9436" priority="34574">
      <formula>AND($L75&gt;0.08,$L75&lt;0.15)</formula>
    </cfRule>
  </conditionalFormatting>
  <conditionalFormatting sqref="G76:H76">
    <cfRule type="expression" dxfId="9435" priority="34565">
      <formula>$L76&gt;0.15</formula>
    </cfRule>
    <cfRule type="expression" dxfId="9434" priority="34566">
      <formula>AND($L76&gt;0.08,$L76&lt;0.15)</formula>
    </cfRule>
  </conditionalFormatting>
  <conditionalFormatting sqref="G76:H76">
    <cfRule type="expression" dxfId="9433" priority="34567">
      <formula>$L76&gt;0.15</formula>
    </cfRule>
    <cfRule type="expression" dxfId="9432" priority="34568">
      <formula>AND($L76&gt;0.08,$L76&lt;0.15)</formula>
    </cfRule>
  </conditionalFormatting>
  <conditionalFormatting sqref="G76:H76">
    <cfRule type="expression" dxfId="9431" priority="34561">
      <formula>$L76&gt;0.15</formula>
    </cfRule>
    <cfRule type="expression" dxfId="9430" priority="34562">
      <formula>AND($L76&gt;0.08,$L76&lt;0.15)</formula>
    </cfRule>
  </conditionalFormatting>
  <conditionalFormatting sqref="G76:H76">
    <cfRule type="expression" dxfId="9429" priority="34559">
      <formula>$L76&gt;0.15</formula>
    </cfRule>
    <cfRule type="expression" dxfId="9428" priority="34560">
      <formula>AND($L76&gt;0.08,$L76&lt;0.15)</formula>
    </cfRule>
  </conditionalFormatting>
  <conditionalFormatting sqref="G76:H76">
    <cfRule type="expression" dxfId="9427" priority="34557">
      <formula>$L76&gt;0.15</formula>
    </cfRule>
    <cfRule type="expression" dxfId="9426" priority="34558">
      <formula>AND($L76&gt;0.08,$L76&lt;0.15)</formula>
    </cfRule>
  </conditionalFormatting>
  <conditionalFormatting sqref="G76:H76">
    <cfRule type="expression" dxfId="9425" priority="34555">
      <formula>$L76&gt;0.15</formula>
    </cfRule>
    <cfRule type="expression" dxfId="9424" priority="34556">
      <formula>AND($L76&gt;0.08,$L76&lt;0.15)</formula>
    </cfRule>
  </conditionalFormatting>
  <conditionalFormatting sqref="D76">
    <cfRule type="expression" dxfId="9423" priority="34549">
      <formula>$L76&gt;0.15</formula>
    </cfRule>
    <cfRule type="expression" dxfId="9422" priority="34550">
      <formula>AND($L76&gt;0.08,$L76&lt;0.15)</formula>
    </cfRule>
  </conditionalFormatting>
  <conditionalFormatting sqref="D76">
    <cfRule type="expression" dxfId="9421" priority="34547">
      <formula>$L76&gt;0.15</formula>
    </cfRule>
    <cfRule type="expression" dxfId="9420" priority="34548">
      <formula>AND($L76&gt;0.08,$L76&lt;0.15)</formula>
    </cfRule>
  </conditionalFormatting>
  <conditionalFormatting sqref="AA23:AA24 AA27">
    <cfRule type="expression" dxfId="9419" priority="34545">
      <formula>$L23&gt;0.15</formula>
    </cfRule>
    <cfRule type="expression" dxfId="9418" priority="34546">
      <formula>AND($L23&gt;0.08,$L23&lt;0.15)</formula>
    </cfRule>
  </conditionalFormatting>
  <conditionalFormatting sqref="AB77:AC77 AF77 A77 I77:Z77">
    <cfRule type="expression" dxfId="9417" priority="34541">
      <formula>$L77&gt;0.15</formula>
    </cfRule>
    <cfRule type="expression" dxfId="9416" priority="34542">
      <formula>AND($L77&gt;0.08,$L77&lt;0.15)</formula>
    </cfRule>
  </conditionalFormatting>
  <conditionalFormatting sqref="AB77">
    <cfRule type="expression" dxfId="9415" priority="34543">
      <formula>$L37&gt;0.15</formula>
    </cfRule>
    <cfRule type="expression" dxfId="9414" priority="34544">
      <formula>AND($L37&gt;0.08,$L37&lt;0.15)</formula>
    </cfRule>
  </conditionalFormatting>
  <conditionalFormatting sqref="G77:H77">
    <cfRule type="expression" dxfId="9413" priority="34515">
      <formula>$L77&gt;0.15</formula>
    </cfRule>
    <cfRule type="expression" dxfId="9412" priority="34516">
      <formula>AND($L77&gt;0.08,$L77&lt;0.15)</formula>
    </cfRule>
  </conditionalFormatting>
  <conditionalFormatting sqref="D77">
    <cfRule type="expression" dxfId="9411" priority="34513">
      <formula>$L77&gt;0.15</formula>
    </cfRule>
    <cfRule type="expression" dxfId="9410" priority="34514">
      <formula>AND($L77&gt;0.08,$L77&lt;0.15)</formula>
    </cfRule>
  </conditionalFormatting>
  <conditionalFormatting sqref="D77">
    <cfRule type="expression" dxfId="9409" priority="34525">
      <formula>$L77&gt;0.15</formula>
    </cfRule>
    <cfRule type="expression" dxfId="9408" priority="34526">
      <formula>AND($L77&gt;0.08,$L77&lt;0.15)</formula>
    </cfRule>
  </conditionalFormatting>
  <conditionalFormatting sqref="D77">
    <cfRule type="expression" dxfId="9407" priority="34495">
      <formula>$L77&gt;0.15</formula>
    </cfRule>
    <cfRule type="expression" dxfId="9406" priority="34496">
      <formula>AND($L77&gt;0.08,$L77&lt;0.15)</formula>
    </cfRule>
  </conditionalFormatting>
  <conditionalFormatting sqref="E77">
    <cfRule type="expression" dxfId="9405" priority="34493">
      <formula>$L77&gt;0.15</formula>
    </cfRule>
    <cfRule type="expression" dxfId="9404" priority="34494">
      <formula>AND($L77&gt;0.08,$L77&lt;0.15)</formula>
    </cfRule>
  </conditionalFormatting>
  <conditionalFormatting sqref="E77">
    <cfRule type="expression" dxfId="9403" priority="34491">
      <formula>$L77&gt;0.15</formula>
    </cfRule>
    <cfRule type="expression" dxfId="9402" priority="34492">
      <formula>AND($L77&gt;0.08,$L77&lt;0.15)</formula>
    </cfRule>
  </conditionalFormatting>
  <conditionalFormatting sqref="E77">
    <cfRule type="expression" dxfId="9401" priority="34489">
      <formula>$L77&gt;0.15</formula>
    </cfRule>
    <cfRule type="expression" dxfId="9400" priority="34490">
      <formula>AND($L77&gt;0.08,$L77&lt;0.15)</formula>
    </cfRule>
  </conditionalFormatting>
  <conditionalFormatting sqref="G77:H77">
    <cfRule type="expression" dxfId="9399" priority="34529">
      <formula>$L77&gt;0.15</formula>
    </cfRule>
    <cfRule type="expression" dxfId="9398" priority="34530">
      <formula>AND($L77&gt;0.08,$L77&lt;0.15)</formula>
    </cfRule>
  </conditionalFormatting>
  <conditionalFormatting sqref="G77:H77">
    <cfRule type="expression" dxfId="9397" priority="34527">
      <formula>$L77&gt;0.15</formula>
    </cfRule>
    <cfRule type="expression" dxfId="9396" priority="34528">
      <formula>AND($L77&gt;0.08,$L77&lt;0.15)</formula>
    </cfRule>
  </conditionalFormatting>
  <conditionalFormatting sqref="E77:F77">
    <cfRule type="expression" dxfId="9395" priority="34531">
      <formula>$L77&gt;0.15</formula>
    </cfRule>
    <cfRule type="expression" dxfId="9394" priority="34532">
      <formula>AND($L77&gt;0.08,$L77&lt;0.15)</formula>
    </cfRule>
  </conditionalFormatting>
  <conditionalFormatting sqref="F77">
    <cfRule type="expression" dxfId="9393" priority="34501">
      <formula>$L77&gt;0.15</formula>
    </cfRule>
    <cfRule type="expression" dxfId="9392" priority="34502">
      <formula>AND($L77&gt;0.08,$L77&lt;0.15)</formula>
    </cfRule>
  </conditionalFormatting>
  <conditionalFormatting sqref="E77:F77">
    <cfRule type="expression" dxfId="9391" priority="34511">
      <formula>$L77&gt;0.15</formula>
    </cfRule>
    <cfRule type="expression" dxfId="9390" priority="34512">
      <formula>AND($L77&gt;0.08,$L77&lt;0.15)</formula>
    </cfRule>
  </conditionalFormatting>
  <conditionalFormatting sqref="G77:H77">
    <cfRule type="expression" dxfId="9389" priority="34499">
      <formula>$L77&gt;0.15</formula>
    </cfRule>
    <cfRule type="expression" dxfId="9388" priority="34500">
      <formula>AND($L77&gt;0.08,$L77&lt;0.15)</formula>
    </cfRule>
  </conditionalFormatting>
  <conditionalFormatting sqref="G77:H77">
    <cfRule type="expression" dxfId="9387" priority="34497">
      <formula>$L77&gt;0.15</formula>
    </cfRule>
    <cfRule type="expression" dxfId="9386" priority="34498">
      <formula>AND($L77&gt;0.08,$L77&lt;0.15)</formula>
    </cfRule>
  </conditionalFormatting>
  <conditionalFormatting sqref="E77">
    <cfRule type="expression" dxfId="9385" priority="34487">
      <formula>$L77&gt;0.15</formula>
    </cfRule>
    <cfRule type="expression" dxfId="9384" priority="34488">
      <formula>AND($L77&gt;0.08,$L77&lt;0.15)</formula>
    </cfRule>
  </conditionalFormatting>
  <conditionalFormatting sqref="C77">
    <cfRule type="expression" dxfId="9383" priority="34485">
      <formula>$L77&gt;0.15</formula>
    </cfRule>
    <cfRule type="expression" dxfId="9382" priority="34486">
      <formula>AND($L77&gt;0.08,$L77&lt;0.15)</formula>
    </cfRule>
  </conditionalFormatting>
  <conditionalFormatting sqref="N26">
    <cfRule type="expression" dxfId="9381" priority="34463">
      <formula>$L26&gt;0.15</formula>
    </cfRule>
    <cfRule type="expression" dxfId="9380" priority="34464">
      <formula>AND($L26&gt;0.08,$L26&lt;0.15)</formula>
    </cfRule>
  </conditionalFormatting>
  <conditionalFormatting sqref="N26">
    <cfRule type="expression" dxfId="9379" priority="34461">
      <formula>$L26&gt;0.15</formula>
    </cfRule>
    <cfRule type="expression" dxfId="9378" priority="34462">
      <formula>AND($L26&gt;0.08,$L26&lt;0.15)</formula>
    </cfRule>
  </conditionalFormatting>
  <conditionalFormatting sqref="N26">
    <cfRule type="expression" dxfId="9377" priority="34459">
      <formula>$L26&gt;0.15</formula>
    </cfRule>
    <cfRule type="expression" dxfId="9376" priority="34460">
      <formula>AND($L26&gt;0.08,$L26&lt;0.15)</formula>
    </cfRule>
  </conditionalFormatting>
  <conditionalFormatting sqref="P26:Q26">
    <cfRule type="expression" dxfId="9375" priority="34457">
      <formula>$L26&gt;0.15</formula>
    </cfRule>
    <cfRule type="expression" dxfId="9374" priority="34458">
      <formula>AND($L26&gt;0.08,$L26&lt;0.15)</formula>
    </cfRule>
  </conditionalFormatting>
  <conditionalFormatting sqref="N26">
    <cfRule type="expression" dxfId="9373" priority="34439">
      <formula>$L26&gt;0.15</formula>
    </cfRule>
    <cfRule type="expression" dxfId="9372" priority="34440">
      <formula>AND($L26&gt;0.08,$L26&lt;0.15)</formula>
    </cfRule>
  </conditionalFormatting>
  <conditionalFormatting sqref="N26">
    <cfRule type="expression" dxfId="9371" priority="34435">
      <formula>$L26&gt;0.15</formula>
    </cfRule>
    <cfRule type="expression" dxfId="9370" priority="34436">
      <formula>AND($L26&gt;0.08,$L26&lt;0.15)</formula>
    </cfRule>
  </conditionalFormatting>
  <conditionalFormatting sqref="N26">
    <cfRule type="expression" dxfId="9369" priority="34471">
      <formula>$L26&gt;0.15</formula>
    </cfRule>
    <cfRule type="expression" dxfId="9368" priority="34472">
      <formula>AND($L26&gt;0.08,$L26&lt;0.15)</formula>
    </cfRule>
  </conditionalFormatting>
  <conditionalFormatting sqref="P26:Q26">
    <cfRule type="expression" dxfId="9367" priority="34465">
      <formula>$L26&gt;0.15</formula>
    </cfRule>
    <cfRule type="expression" dxfId="9366" priority="34466">
      <formula>AND($L26&gt;0.08,$L26&lt;0.15)</formula>
    </cfRule>
  </conditionalFormatting>
  <conditionalFormatting sqref="N26">
    <cfRule type="expression" dxfId="9365" priority="34469">
      <formula>$L26&gt;0.15</formula>
    </cfRule>
    <cfRule type="expression" dxfId="9364" priority="34470">
      <formula>AND($L26&gt;0.08,$L26&lt;0.15)</formula>
    </cfRule>
  </conditionalFormatting>
  <conditionalFormatting sqref="N26">
    <cfRule type="expression" dxfId="9363" priority="34453">
      <formula>$L26&gt;0.15</formula>
    </cfRule>
    <cfRule type="expression" dxfId="9362" priority="34454">
      <formula>AND($L26&gt;0.08,$L26&lt;0.15)</formula>
    </cfRule>
  </conditionalFormatting>
  <conditionalFormatting sqref="N26">
    <cfRule type="expression" dxfId="9361" priority="34449">
      <formula>$L26&gt;0.15</formula>
    </cfRule>
    <cfRule type="expression" dxfId="9360" priority="34450">
      <formula>AND($L26&gt;0.08,$L26&lt;0.15)</formula>
    </cfRule>
  </conditionalFormatting>
  <conditionalFormatting sqref="P26:Q26">
    <cfRule type="expression" dxfId="9359" priority="34447">
      <formula>$L26&gt;0.15</formula>
    </cfRule>
    <cfRule type="expression" dxfId="9358" priority="34448">
      <formula>AND($L26&gt;0.08,$L26&lt;0.15)</formula>
    </cfRule>
  </conditionalFormatting>
  <conditionalFormatting sqref="P26:Q26">
    <cfRule type="expression" dxfId="9357" priority="34445">
      <formula>$L26&gt;0.15</formula>
    </cfRule>
    <cfRule type="expression" dxfId="9356" priority="34446">
      <formula>AND($L26&gt;0.08,$L26&lt;0.15)</formula>
    </cfRule>
  </conditionalFormatting>
  <conditionalFormatting sqref="N26">
    <cfRule type="expression" dxfId="9355" priority="34451">
      <formula>$L26&gt;0.15</formula>
    </cfRule>
    <cfRule type="expression" dxfId="9354" priority="34452">
      <formula>AND($L26&gt;0.08,$L26&lt;0.15)</formula>
    </cfRule>
  </conditionalFormatting>
  <conditionalFormatting sqref="P26:Q26">
    <cfRule type="expression" dxfId="9353" priority="34443">
      <formula>$L26&gt;0.15</formula>
    </cfRule>
    <cfRule type="expression" dxfId="9352" priority="34444">
      <formula>AND($L26&gt;0.08,$L26&lt;0.15)</formula>
    </cfRule>
  </conditionalFormatting>
  <conditionalFormatting sqref="P26:Q26">
    <cfRule type="expression" dxfId="9351" priority="34441">
      <formula>$L26&gt;0.15</formula>
    </cfRule>
    <cfRule type="expression" dxfId="9350" priority="34442">
      <formula>AND($L26&gt;0.08,$L26&lt;0.15)</formula>
    </cfRule>
  </conditionalFormatting>
  <conditionalFormatting sqref="N26">
    <cfRule type="expression" dxfId="9349" priority="34433">
      <formula>$L26&gt;0.15</formula>
    </cfRule>
    <cfRule type="expression" dxfId="9348" priority="34434">
      <formula>AND($L26&gt;0.08,$L26&lt;0.15)</formula>
    </cfRule>
  </conditionalFormatting>
  <conditionalFormatting sqref="O26">
    <cfRule type="expression" dxfId="9347" priority="34423">
      <formula>$L26&gt;0.15</formula>
    </cfRule>
    <cfRule type="expression" dxfId="9346" priority="34424">
      <formula>AND($L26&gt;0.08,$L26&lt;0.15)</formula>
    </cfRule>
  </conditionalFormatting>
  <conditionalFormatting sqref="O26">
    <cfRule type="expression" dxfId="9345" priority="34431">
      <formula>$L26&gt;0.15</formula>
    </cfRule>
    <cfRule type="expression" dxfId="9344" priority="34432">
      <formula>AND($L26&gt;0.08,$L26&lt;0.15)</formula>
    </cfRule>
  </conditionalFormatting>
  <conditionalFormatting sqref="O26">
    <cfRule type="expression" dxfId="9343" priority="34429">
      <formula>$L26&gt;0.15</formula>
    </cfRule>
    <cfRule type="expression" dxfId="9342" priority="34430">
      <formula>AND($L26&gt;0.08,$L26&lt;0.15)</formula>
    </cfRule>
  </conditionalFormatting>
  <conditionalFormatting sqref="O26">
    <cfRule type="expression" dxfId="9341" priority="34427">
      <formula>$L26&gt;0.15</formula>
    </cfRule>
    <cfRule type="expression" dxfId="9340" priority="34428">
      <formula>AND($L26&gt;0.08,$L26&lt;0.15)</formula>
    </cfRule>
  </conditionalFormatting>
  <conditionalFormatting sqref="O26">
    <cfRule type="expression" dxfId="9339" priority="34425">
      <formula>$L26&gt;0.15</formula>
    </cfRule>
    <cfRule type="expression" dxfId="9338" priority="34426">
      <formula>AND($L26&gt;0.08,$L26&lt;0.15)</formula>
    </cfRule>
  </conditionalFormatting>
  <conditionalFormatting sqref="O26">
    <cfRule type="expression" dxfId="9337" priority="34421">
      <formula>$L26&gt;0.15</formula>
    </cfRule>
    <cfRule type="expression" dxfId="9336" priority="34422">
      <formula>AND($L26&gt;0.08,$L26&lt;0.15)</formula>
    </cfRule>
  </conditionalFormatting>
  <conditionalFormatting sqref="A78">
    <cfRule type="expression" dxfId="9335" priority="34419">
      <formula>$L78&gt;0.15</formula>
    </cfRule>
    <cfRule type="expression" dxfId="9334" priority="34420">
      <formula>AND($L78&gt;0.08,$L78&lt;0.15)</formula>
    </cfRule>
  </conditionalFormatting>
  <conditionalFormatting sqref="B78:C78">
    <cfRule type="expression" dxfId="9333" priority="34417">
      <formula>$L78&gt;0.15</formula>
    </cfRule>
    <cfRule type="expression" dxfId="9332" priority="34418">
      <formula>AND($L78&gt;0.08,$L78&lt;0.15)</formula>
    </cfRule>
  </conditionalFormatting>
  <conditionalFormatting sqref="I78:Q78 AB78:AD78 S78:Z78">
    <cfRule type="expression" dxfId="9331" priority="34415">
      <formula>$L78&gt;0.15</formula>
    </cfRule>
    <cfRule type="expression" dxfId="9330" priority="34416">
      <formula>AND($L78&gt;0.08,$L78&lt;0.15)</formula>
    </cfRule>
  </conditionalFormatting>
  <conditionalFormatting sqref="AE78">
    <cfRule type="expression" dxfId="9329" priority="34411">
      <formula>$L78&gt;0.15</formula>
    </cfRule>
    <cfRule type="expression" dxfId="9328" priority="34412">
      <formula>AND($L78&gt;0.08,$L78&lt;0.15)</formula>
    </cfRule>
  </conditionalFormatting>
  <conditionalFormatting sqref="AE78">
    <cfRule type="expression" dxfId="9327" priority="34413">
      <formula>$L78&gt;0.15</formula>
    </cfRule>
    <cfRule type="expression" dxfId="9326" priority="34414">
      <formula>AND($L78&gt;0.08,$L78&lt;0.15)</formula>
    </cfRule>
  </conditionalFormatting>
  <conditionalFormatting sqref="R78">
    <cfRule type="expression" dxfId="9325" priority="34409">
      <formula>$L78&gt;0.15</formula>
    </cfRule>
    <cfRule type="expression" dxfId="9324" priority="34410">
      <formula>AND($L78&gt;0.08,$L78&lt;0.15)</formula>
    </cfRule>
  </conditionalFormatting>
  <conditionalFormatting sqref="AA78">
    <cfRule type="expression" dxfId="9323" priority="34407">
      <formula>$L78&gt;0.15</formula>
    </cfRule>
    <cfRule type="expression" dxfId="9322" priority="34408">
      <formula>AND($L78&gt;0.08,$L78&lt;0.15)</formula>
    </cfRule>
  </conditionalFormatting>
  <conditionalFormatting sqref="G78:H78">
    <cfRule type="expression" dxfId="9321" priority="34395">
      <formula>$L78&gt;0.15</formula>
    </cfRule>
    <cfRule type="expression" dxfId="9320" priority="34396">
      <formula>AND($L78&gt;0.08,$L78&lt;0.15)</formula>
    </cfRule>
  </conditionalFormatting>
  <conditionalFormatting sqref="D78">
    <cfRule type="expression" dxfId="9319" priority="34393">
      <formula>$L78&gt;0.15</formula>
    </cfRule>
    <cfRule type="expression" dxfId="9318" priority="34394">
      <formula>AND($L78&gt;0.08,$L78&lt;0.15)</formula>
    </cfRule>
  </conditionalFormatting>
  <conditionalFormatting sqref="D78">
    <cfRule type="expression" dxfId="9317" priority="34391">
      <formula>$L78&gt;0.15</formula>
    </cfRule>
    <cfRule type="expression" dxfId="9316" priority="34392">
      <formula>AND($L78&gt;0.08,$L78&lt;0.15)</formula>
    </cfRule>
  </conditionalFormatting>
  <conditionalFormatting sqref="D78">
    <cfRule type="expression" dxfId="9315" priority="34389">
      <formula>$L78&gt;0.15</formula>
    </cfRule>
    <cfRule type="expression" dxfId="9314" priority="34390">
      <formula>AND($L78&gt;0.08,$L78&lt;0.15)</formula>
    </cfRule>
  </conditionalFormatting>
  <conditionalFormatting sqref="E78:F78">
    <cfRule type="expression" dxfId="9313" priority="34387">
      <formula>$L78&gt;0.15</formula>
    </cfRule>
    <cfRule type="expression" dxfId="9312" priority="34388">
      <formula>AND($L78&gt;0.08,$L78&lt;0.15)</formula>
    </cfRule>
  </conditionalFormatting>
  <conditionalFormatting sqref="E78:F78">
    <cfRule type="expression" dxfId="9311" priority="34403">
      <formula>$L78&gt;0.15</formula>
    </cfRule>
    <cfRule type="expression" dxfId="9310" priority="34404">
      <formula>AND($L78&gt;0.08,$L78&lt;0.15)</formula>
    </cfRule>
  </conditionalFormatting>
  <conditionalFormatting sqref="E78:F78">
    <cfRule type="expression" dxfId="9309" priority="34405">
      <formula>$L78&gt;0.15</formula>
    </cfRule>
    <cfRule type="expression" dxfId="9308" priority="34406">
      <formula>AND($L78&gt;0.08,$L78&lt;0.15)</formula>
    </cfRule>
  </conditionalFormatting>
  <conditionalFormatting sqref="E78:F78">
    <cfRule type="expression" dxfId="9307" priority="34399">
      <formula>$L78&gt;0.15</formula>
    </cfRule>
    <cfRule type="expression" dxfId="9306" priority="34400">
      <formula>AND($L78&gt;0.08,$L78&lt;0.15)</formula>
    </cfRule>
  </conditionalFormatting>
  <conditionalFormatting sqref="E78:F78">
    <cfRule type="expression" dxfId="9305" priority="34397">
      <formula>$L78&gt;0.15</formula>
    </cfRule>
    <cfRule type="expression" dxfId="9304" priority="34398">
      <formula>AND($L78&gt;0.08,$L78&lt;0.15)</formula>
    </cfRule>
  </conditionalFormatting>
  <conditionalFormatting sqref="G78:H78">
    <cfRule type="expression" dxfId="9303" priority="34401">
      <formula>$L78&gt;0.15</formula>
    </cfRule>
    <cfRule type="expression" dxfId="9302" priority="34402">
      <formula>AND($L78&gt;0.08,$L78&lt;0.15)</formula>
    </cfRule>
  </conditionalFormatting>
  <conditionalFormatting sqref="E78:F78">
    <cfRule type="expression" dxfId="9301" priority="34375">
      <formula>$L78&gt;0.15</formula>
    </cfRule>
    <cfRule type="expression" dxfId="9300" priority="34376">
      <formula>AND($L78&gt;0.08,$L78&lt;0.15)</formula>
    </cfRule>
  </conditionalFormatting>
  <conditionalFormatting sqref="E78:F78">
    <cfRule type="expression" dxfId="9299" priority="34385">
      <formula>$L78&gt;0.15</formula>
    </cfRule>
    <cfRule type="expression" dxfId="9298" priority="34386">
      <formula>AND($L78&gt;0.08,$L78&lt;0.15)</formula>
    </cfRule>
  </conditionalFormatting>
  <conditionalFormatting sqref="G78:H78">
    <cfRule type="expression" dxfId="9297" priority="34381">
      <formula>$L78&gt;0.15</formula>
    </cfRule>
    <cfRule type="expression" dxfId="9296" priority="34382">
      <formula>AND($L78&gt;0.08,$L78&lt;0.15)</formula>
    </cfRule>
  </conditionalFormatting>
  <conditionalFormatting sqref="G78:H78">
    <cfRule type="expression" dxfId="9295" priority="34379">
      <formula>$L78&gt;0.15</formula>
    </cfRule>
    <cfRule type="expression" dxfId="9294" priority="34380">
      <formula>AND($L78&gt;0.08,$L78&lt;0.15)</formula>
    </cfRule>
  </conditionalFormatting>
  <conditionalFormatting sqref="D78">
    <cfRule type="expression" dxfId="9293" priority="34377">
      <formula>$L78&gt;0.15</formula>
    </cfRule>
    <cfRule type="expression" dxfId="9292" priority="34378">
      <formula>AND($L78&gt;0.08,$L78&lt;0.15)</formula>
    </cfRule>
  </conditionalFormatting>
  <conditionalFormatting sqref="E78:F78">
    <cfRule type="expression" dxfId="9291" priority="34383">
      <formula>$L78&gt;0.15</formula>
    </cfRule>
    <cfRule type="expression" dxfId="9290" priority="34384">
      <formula>AND($L78&gt;0.08,$L78&lt;0.15)</formula>
    </cfRule>
  </conditionalFormatting>
  <conditionalFormatting sqref="E78:F78">
    <cfRule type="expression" dxfId="9289" priority="34373">
      <formula>$L78&gt;0.15</formula>
    </cfRule>
    <cfRule type="expression" dxfId="9288" priority="34374">
      <formula>AND($L78&gt;0.08,$L78&lt;0.15)</formula>
    </cfRule>
  </conditionalFormatting>
  <conditionalFormatting sqref="E78:F78">
    <cfRule type="expression" dxfId="9287" priority="34371">
      <formula>$L78&gt;0.15</formula>
    </cfRule>
    <cfRule type="expression" dxfId="9286" priority="34372">
      <formula>AND($L78&gt;0.08,$L78&lt;0.15)</formula>
    </cfRule>
  </conditionalFormatting>
  <conditionalFormatting sqref="D78">
    <cfRule type="expression" dxfId="9285" priority="34365">
      <formula>$L78&gt;0.15</formula>
    </cfRule>
    <cfRule type="expression" dxfId="9284" priority="34366">
      <formula>AND($L78&gt;0.08,$L78&lt;0.15)</formula>
    </cfRule>
  </conditionalFormatting>
  <conditionalFormatting sqref="E78:F78">
    <cfRule type="expression" dxfId="9283" priority="34363">
      <formula>$L78&gt;0.15</formula>
    </cfRule>
    <cfRule type="expression" dxfId="9282" priority="34364">
      <formula>AND($L78&gt;0.08,$L78&lt;0.15)</formula>
    </cfRule>
  </conditionalFormatting>
  <conditionalFormatting sqref="G78:H78">
    <cfRule type="expression" dxfId="9281" priority="34369">
      <formula>$L78&gt;0.15</formula>
    </cfRule>
    <cfRule type="expression" dxfId="9280" priority="34370">
      <formula>AND($L78&gt;0.08,$L78&lt;0.15)</formula>
    </cfRule>
  </conditionalFormatting>
  <conditionalFormatting sqref="G78:H78">
    <cfRule type="expression" dxfId="9279" priority="34367">
      <formula>$L78&gt;0.15</formula>
    </cfRule>
    <cfRule type="expression" dxfId="9278" priority="34368">
      <formula>AND($L78&gt;0.08,$L78&lt;0.15)</formula>
    </cfRule>
  </conditionalFormatting>
  <conditionalFormatting sqref="E78:F78">
    <cfRule type="expression" dxfId="9277" priority="34361">
      <formula>$L78&gt;0.15</formula>
    </cfRule>
    <cfRule type="expression" dxfId="9276" priority="34362">
      <formula>AND($L78&gt;0.08,$L78&lt;0.15)</formula>
    </cfRule>
  </conditionalFormatting>
  <conditionalFormatting sqref="E78:F78">
    <cfRule type="expression" dxfId="9275" priority="34359">
      <formula>$L78&gt;0.15</formula>
    </cfRule>
    <cfRule type="expression" dxfId="9274" priority="34360">
      <formula>AND($L78&gt;0.08,$L78&lt;0.15)</formula>
    </cfRule>
  </conditionalFormatting>
  <conditionalFormatting sqref="G78:H78">
    <cfRule type="expression" dxfId="9273" priority="34357">
      <formula>$L78&gt;0.15</formula>
    </cfRule>
    <cfRule type="expression" dxfId="9272" priority="34358">
      <formula>AND($L78&gt;0.08,$L78&lt;0.15)</formula>
    </cfRule>
  </conditionalFormatting>
  <conditionalFormatting sqref="G78:H78">
    <cfRule type="expression" dxfId="9271" priority="34355">
      <formula>$L78&gt;0.15</formula>
    </cfRule>
    <cfRule type="expression" dxfId="9270" priority="34356">
      <formula>AND($L78&gt;0.08,$L78&lt;0.15)</formula>
    </cfRule>
  </conditionalFormatting>
  <conditionalFormatting sqref="AF78">
    <cfRule type="expression" dxfId="9269" priority="34353">
      <formula>$L78&gt;0.15</formula>
    </cfRule>
    <cfRule type="expression" dxfId="9268" priority="34354">
      <formula>AND($L78&gt;0.08,$L78&lt;0.15)</formula>
    </cfRule>
  </conditionalFormatting>
  <conditionalFormatting sqref="I79:Q79 S79:Z79 A79">
    <cfRule type="expression" dxfId="9267" priority="34351">
      <formula>$L79&gt;0.15</formula>
    </cfRule>
    <cfRule type="expression" dxfId="9266" priority="34352">
      <formula>AND($L79&gt;0.08,$L79&lt;0.15)</formula>
    </cfRule>
  </conditionalFormatting>
  <conditionalFormatting sqref="B79:C79">
    <cfRule type="expression" dxfId="9265" priority="34349">
      <formula>$L79&gt;0.15</formula>
    </cfRule>
    <cfRule type="expression" dxfId="9264" priority="34350">
      <formula>AND($L79&gt;0.08,$L79&lt;0.15)</formula>
    </cfRule>
  </conditionalFormatting>
  <conditionalFormatting sqref="R79">
    <cfRule type="expression" dxfId="9263" priority="34347">
      <formula>$L79&gt;0.15</formula>
    </cfRule>
    <cfRule type="expression" dxfId="9262" priority="34348">
      <formula>AND($L79&gt;0.08,$L79&lt;0.15)</formula>
    </cfRule>
  </conditionalFormatting>
  <conditionalFormatting sqref="G79:H79">
    <cfRule type="expression" dxfId="9261" priority="34335">
      <formula>$L79&gt;0.15</formula>
    </cfRule>
    <cfRule type="expression" dxfId="9260" priority="34336">
      <formula>AND($L79&gt;0.08,$L79&lt;0.15)</formula>
    </cfRule>
  </conditionalFormatting>
  <conditionalFormatting sqref="D79">
    <cfRule type="expression" dxfId="9259" priority="34333">
      <formula>$L79&gt;0.15</formula>
    </cfRule>
    <cfRule type="expression" dxfId="9258" priority="34334">
      <formula>AND($L79&gt;0.08,$L79&lt;0.15)</formula>
    </cfRule>
  </conditionalFormatting>
  <conditionalFormatting sqref="D79">
    <cfRule type="expression" dxfId="9257" priority="34331">
      <formula>$L79&gt;0.15</formula>
    </cfRule>
    <cfRule type="expression" dxfId="9256" priority="34332">
      <formula>AND($L79&gt;0.08,$L79&lt;0.15)</formula>
    </cfRule>
  </conditionalFormatting>
  <conditionalFormatting sqref="D79">
    <cfRule type="expression" dxfId="9255" priority="34329">
      <formula>$L79&gt;0.15</formula>
    </cfRule>
    <cfRule type="expression" dxfId="9254" priority="34330">
      <formula>AND($L79&gt;0.08,$L79&lt;0.15)</formula>
    </cfRule>
  </conditionalFormatting>
  <conditionalFormatting sqref="E79:F79">
    <cfRule type="expression" dxfId="9253" priority="34327">
      <formula>$L79&gt;0.15</formula>
    </cfRule>
    <cfRule type="expression" dxfId="9252" priority="34328">
      <formula>AND($L79&gt;0.08,$L79&lt;0.15)</formula>
    </cfRule>
  </conditionalFormatting>
  <conditionalFormatting sqref="E79:F79">
    <cfRule type="expression" dxfId="9251" priority="34343">
      <formula>$L79&gt;0.15</formula>
    </cfRule>
    <cfRule type="expression" dxfId="9250" priority="34344">
      <formula>AND($L79&gt;0.08,$L79&lt;0.15)</formula>
    </cfRule>
  </conditionalFormatting>
  <conditionalFormatting sqref="E79:F79">
    <cfRule type="expression" dxfId="9249" priority="34345">
      <formula>$L79&gt;0.15</formula>
    </cfRule>
    <cfRule type="expression" dxfId="9248" priority="34346">
      <formula>AND($L79&gt;0.08,$L79&lt;0.15)</formula>
    </cfRule>
  </conditionalFormatting>
  <conditionalFormatting sqref="E79:F79">
    <cfRule type="expression" dxfId="9247" priority="34339">
      <formula>$L79&gt;0.15</formula>
    </cfRule>
    <cfRule type="expression" dxfId="9246" priority="34340">
      <formula>AND($L79&gt;0.08,$L79&lt;0.15)</formula>
    </cfRule>
  </conditionalFormatting>
  <conditionalFormatting sqref="E79:F79">
    <cfRule type="expression" dxfId="9245" priority="34337">
      <formula>$L79&gt;0.15</formula>
    </cfRule>
    <cfRule type="expression" dxfId="9244" priority="34338">
      <formula>AND($L79&gt;0.08,$L79&lt;0.15)</formula>
    </cfRule>
  </conditionalFormatting>
  <conditionalFormatting sqref="G79:H79">
    <cfRule type="expression" dxfId="9243" priority="34341">
      <formula>$L79&gt;0.15</formula>
    </cfRule>
    <cfRule type="expression" dxfId="9242" priority="34342">
      <formula>AND($L79&gt;0.08,$L79&lt;0.15)</formula>
    </cfRule>
  </conditionalFormatting>
  <conditionalFormatting sqref="E79:F79">
    <cfRule type="expression" dxfId="9241" priority="34315">
      <formula>$L79&gt;0.15</formula>
    </cfRule>
    <cfRule type="expression" dxfId="9240" priority="34316">
      <formula>AND($L79&gt;0.08,$L79&lt;0.15)</formula>
    </cfRule>
  </conditionalFormatting>
  <conditionalFormatting sqref="E79:F79">
    <cfRule type="expression" dxfId="9239" priority="34325">
      <formula>$L79&gt;0.15</formula>
    </cfRule>
    <cfRule type="expression" dxfId="9238" priority="34326">
      <formula>AND($L79&gt;0.08,$L79&lt;0.15)</formula>
    </cfRule>
  </conditionalFormatting>
  <conditionalFormatting sqref="G79:H79">
    <cfRule type="expression" dxfId="9237" priority="34321">
      <formula>$L79&gt;0.15</formula>
    </cfRule>
    <cfRule type="expression" dxfId="9236" priority="34322">
      <formula>AND($L79&gt;0.08,$L79&lt;0.15)</formula>
    </cfRule>
  </conditionalFormatting>
  <conditionalFormatting sqref="G79:H79">
    <cfRule type="expression" dxfId="9235" priority="34319">
      <formula>$L79&gt;0.15</formula>
    </cfRule>
    <cfRule type="expression" dxfId="9234" priority="34320">
      <formula>AND($L79&gt;0.08,$L79&lt;0.15)</formula>
    </cfRule>
  </conditionalFormatting>
  <conditionalFormatting sqref="D79">
    <cfRule type="expression" dxfId="9233" priority="34317">
      <formula>$L79&gt;0.15</formula>
    </cfRule>
    <cfRule type="expression" dxfId="9232" priority="34318">
      <formula>AND($L79&gt;0.08,$L79&lt;0.15)</formula>
    </cfRule>
  </conditionalFormatting>
  <conditionalFormatting sqref="E79:F79">
    <cfRule type="expression" dxfId="9231" priority="34323">
      <formula>$L79&gt;0.15</formula>
    </cfRule>
    <cfRule type="expression" dxfId="9230" priority="34324">
      <formula>AND($L79&gt;0.08,$L79&lt;0.15)</formula>
    </cfRule>
  </conditionalFormatting>
  <conditionalFormatting sqref="E79:F79">
    <cfRule type="expression" dxfId="9229" priority="34313">
      <formula>$L79&gt;0.15</formula>
    </cfRule>
    <cfRule type="expression" dxfId="9228" priority="34314">
      <formula>AND($L79&gt;0.08,$L79&lt;0.15)</formula>
    </cfRule>
  </conditionalFormatting>
  <conditionalFormatting sqref="E79:F79">
    <cfRule type="expression" dxfId="9227" priority="34311">
      <formula>$L79&gt;0.15</formula>
    </cfRule>
    <cfRule type="expression" dxfId="9226" priority="34312">
      <formula>AND($L79&gt;0.08,$L79&lt;0.15)</formula>
    </cfRule>
  </conditionalFormatting>
  <conditionalFormatting sqref="D79">
    <cfRule type="expression" dxfId="9225" priority="34305">
      <formula>$L79&gt;0.15</formula>
    </cfRule>
    <cfRule type="expression" dxfId="9224" priority="34306">
      <formula>AND($L79&gt;0.08,$L79&lt;0.15)</formula>
    </cfRule>
  </conditionalFormatting>
  <conditionalFormatting sqref="E79:F79">
    <cfRule type="expression" dxfId="9223" priority="34303">
      <formula>$L79&gt;0.15</formula>
    </cfRule>
    <cfRule type="expression" dxfId="9222" priority="34304">
      <formula>AND($L79&gt;0.08,$L79&lt;0.15)</formula>
    </cfRule>
  </conditionalFormatting>
  <conditionalFormatting sqref="G79:H79">
    <cfRule type="expression" dxfId="9221" priority="34309">
      <formula>$L79&gt;0.15</formula>
    </cfRule>
    <cfRule type="expression" dxfId="9220" priority="34310">
      <formula>AND($L79&gt;0.08,$L79&lt;0.15)</formula>
    </cfRule>
  </conditionalFormatting>
  <conditionalFormatting sqref="G79:H79">
    <cfRule type="expression" dxfId="9219" priority="34307">
      <formula>$L79&gt;0.15</formula>
    </cfRule>
    <cfRule type="expression" dxfId="9218" priority="34308">
      <formula>AND($L79&gt;0.08,$L79&lt;0.15)</formula>
    </cfRule>
  </conditionalFormatting>
  <conditionalFormatting sqref="E79:F79">
    <cfRule type="expression" dxfId="9217" priority="34301">
      <formula>$L79&gt;0.15</formula>
    </cfRule>
    <cfRule type="expression" dxfId="9216" priority="34302">
      <formula>AND($L79&gt;0.08,$L79&lt;0.15)</formula>
    </cfRule>
  </conditionalFormatting>
  <conditionalFormatting sqref="E79:F79">
    <cfRule type="expression" dxfId="9215" priority="34299">
      <formula>$L79&gt;0.15</formula>
    </cfRule>
    <cfRule type="expression" dxfId="9214" priority="34300">
      <formula>AND($L79&gt;0.08,$L79&lt;0.15)</formula>
    </cfRule>
  </conditionalFormatting>
  <conditionalFormatting sqref="G79:H79">
    <cfRule type="expression" dxfId="9213" priority="34297">
      <formula>$L79&gt;0.15</formula>
    </cfRule>
    <cfRule type="expression" dxfId="9212" priority="34298">
      <formula>AND($L79&gt;0.08,$L79&lt;0.15)</formula>
    </cfRule>
  </conditionalFormatting>
  <conditionalFormatting sqref="G79:H79">
    <cfRule type="expression" dxfId="9211" priority="34295">
      <formula>$L79&gt;0.15</formula>
    </cfRule>
    <cfRule type="expression" dxfId="9210" priority="34296">
      <formula>AND($L79&gt;0.08,$L79&lt;0.15)</formula>
    </cfRule>
  </conditionalFormatting>
  <conditionalFormatting sqref="AE79:AE81">
    <cfRule type="expression" dxfId="9209" priority="34291">
      <formula>$L79&gt;0.15</formula>
    </cfRule>
    <cfRule type="expression" dxfId="9208" priority="34292">
      <formula>AND($L79&gt;0.08,$L79&lt;0.15)</formula>
    </cfRule>
  </conditionalFormatting>
  <conditionalFormatting sqref="AE79:AE81">
    <cfRule type="expression" dxfId="9207" priority="34293">
      <formula>$L79&gt;0.15</formula>
    </cfRule>
    <cfRule type="expression" dxfId="9206" priority="34294">
      <formula>AND($L79&gt;0.08,$L79&lt;0.15)</formula>
    </cfRule>
  </conditionalFormatting>
  <conditionalFormatting sqref="AC79:AD79 AA79">
    <cfRule type="expression" dxfId="9205" priority="34289">
      <formula>$L79&gt;0.15</formula>
    </cfRule>
    <cfRule type="expression" dxfId="9204" priority="34290">
      <formula>AND($L79&gt;0.08,$L79&lt;0.15)</formula>
    </cfRule>
  </conditionalFormatting>
  <conditionalFormatting sqref="AB79">
    <cfRule type="expression" dxfId="9203" priority="34287">
      <formula>$L79&gt;0.15</formula>
    </cfRule>
    <cfRule type="expression" dxfId="9202" priority="34288">
      <formula>AND($L79&gt;0.08,$L79&lt;0.15)</formula>
    </cfRule>
  </conditionalFormatting>
  <conditionalFormatting sqref="J80:J81 A80:A81 L80:Z81">
    <cfRule type="expression" dxfId="9201" priority="34285">
      <formula>$L80&gt;0.15</formula>
    </cfRule>
    <cfRule type="expression" dxfId="9200" priority="34286">
      <formula>AND($L80&gt;0.08,$L80&lt;0.15)</formula>
    </cfRule>
  </conditionalFormatting>
  <conditionalFormatting sqref="B80:C81">
    <cfRule type="expression" dxfId="9199" priority="34283">
      <formula>$L80&gt;0.15</formula>
    </cfRule>
    <cfRule type="expression" dxfId="9198" priority="34284">
      <formula>AND($L80&gt;0.08,$L80&lt;0.15)</formula>
    </cfRule>
  </conditionalFormatting>
  <conditionalFormatting sqref="K80:K81">
    <cfRule type="expression" dxfId="9197" priority="34281">
      <formula>$L80&gt;0.15</formula>
    </cfRule>
    <cfRule type="expression" dxfId="9196" priority="34282">
      <formula>AND($L80&gt;0.08,$L80&lt;0.15)</formula>
    </cfRule>
  </conditionalFormatting>
  <conditionalFormatting sqref="I80:I81">
    <cfRule type="expression" dxfId="9195" priority="34279">
      <formula>$L80&gt;0.15</formula>
    </cfRule>
    <cfRule type="expression" dxfId="9194" priority="34280">
      <formula>AND($L80&gt;0.08,$L80&lt;0.15)</formula>
    </cfRule>
  </conditionalFormatting>
  <conditionalFormatting sqref="E80:F80">
    <cfRule type="expression" dxfId="9193" priority="34271">
      <formula>$L80&gt;0.15</formula>
    </cfRule>
    <cfRule type="expression" dxfId="9192" priority="34272">
      <formula>AND($L80&gt;0.08,$L80&lt;0.15)</formula>
    </cfRule>
  </conditionalFormatting>
  <conditionalFormatting sqref="E80:F80">
    <cfRule type="expression" dxfId="9191" priority="34269">
      <formula>$L80&gt;0.15</formula>
    </cfRule>
    <cfRule type="expression" dxfId="9190" priority="34270">
      <formula>AND($L80&gt;0.08,$L80&lt;0.15)</formula>
    </cfRule>
  </conditionalFormatting>
  <conditionalFormatting sqref="G80:H80">
    <cfRule type="expression" dxfId="9189" priority="34267">
      <formula>$L80&gt;0.15</formula>
    </cfRule>
    <cfRule type="expression" dxfId="9188" priority="34268">
      <formula>AND($L80&gt;0.08,$L80&lt;0.15)</formula>
    </cfRule>
  </conditionalFormatting>
  <conditionalFormatting sqref="G80:H80">
    <cfRule type="expression" dxfId="9187" priority="34273">
      <formula>$L80&gt;0.15</formula>
    </cfRule>
    <cfRule type="expression" dxfId="9186" priority="34274">
      <formula>AND($L80&gt;0.08,$L80&lt;0.15)</formula>
    </cfRule>
  </conditionalFormatting>
  <conditionalFormatting sqref="D80">
    <cfRule type="expression" dxfId="9185" priority="34265">
      <formula>$L80&gt;0.15</formula>
    </cfRule>
    <cfRule type="expression" dxfId="9184" priority="34266">
      <formula>AND($L80&gt;0.08,$L80&lt;0.15)</formula>
    </cfRule>
  </conditionalFormatting>
  <conditionalFormatting sqref="D80">
    <cfRule type="expression" dxfId="9183" priority="34263">
      <formula>$L80&gt;0.15</formula>
    </cfRule>
    <cfRule type="expression" dxfId="9182" priority="34264">
      <formula>AND($L80&gt;0.08,$L80&lt;0.15)</formula>
    </cfRule>
  </conditionalFormatting>
  <conditionalFormatting sqref="E81:F81">
    <cfRule type="expression" dxfId="9181" priority="34259">
      <formula>$L81&gt;0.15</formula>
    </cfRule>
    <cfRule type="expression" dxfId="9180" priority="34260">
      <formula>AND($L81&gt;0.08,$L81&lt;0.15)</formula>
    </cfRule>
  </conditionalFormatting>
  <conditionalFormatting sqref="E81:F81">
    <cfRule type="expression" dxfId="9179" priority="34257">
      <formula>$L81&gt;0.15</formula>
    </cfRule>
    <cfRule type="expression" dxfId="9178" priority="34258">
      <formula>AND($L81&gt;0.08,$L81&lt;0.15)</formula>
    </cfRule>
  </conditionalFormatting>
  <conditionalFormatting sqref="E81:F81">
    <cfRule type="expression" dxfId="9177" priority="34255">
      <formula>$L81&gt;0.15</formula>
    </cfRule>
    <cfRule type="expression" dxfId="9176" priority="34256">
      <formula>AND($L81&gt;0.08,$L81&lt;0.15)</formula>
    </cfRule>
  </conditionalFormatting>
  <conditionalFormatting sqref="E81:F81">
    <cfRule type="expression" dxfId="9175" priority="34261">
      <formula>$L81&gt;0.15</formula>
    </cfRule>
    <cfRule type="expression" dxfId="9174" priority="34262">
      <formula>AND($L81&gt;0.08,$L81&lt;0.15)</formula>
    </cfRule>
  </conditionalFormatting>
  <conditionalFormatting sqref="D81">
    <cfRule type="expression" dxfId="9173" priority="34253">
      <formula>$L81&gt;0.15</formula>
    </cfRule>
    <cfRule type="expression" dxfId="9172" priority="34254">
      <formula>AND($L81&gt;0.08,$L81&lt;0.15)</formula>
    </cfRule>
  </conditionalFormatting>
  <conditionalFormatting sqref="D81">
    <cfRule type="expression" dxfId="9171" priority="34251">
      <formula>$L81&gt;0.15</formula>
    </cfRule>
    <cfRule type="expression" dxfId="9170" priority="34252">
      <formula>AND($L81&gt;0.08,$L81&lt;0.15)</formula>
    </cfRule>
  </conditionalFormatting>
  <conditionalFormatting sqref="AC80:AD81 AA80">
    <cfRule type="expression" dxfId="9169" priority="34249">
      <formula>$L80&gt;0.15</formula>
    </cfRule>
    <cfRule type="expression" dxfId="9168" priority="34250">
      <formula>AND($L80&gt;0.08,$L80&lt;0.15)</formula>
    </cfRule>
  </conditionalFormatting>
  <conditionalFormatting sqref="AB80:AB81">
    <cfRule type="expression" dxfId="9167" priority="34247">
      <formula>$L80&gt;0.15</formula>
    </cfRule>
    <cfRule type="expression" dxfId="9166" priority="34248">
      <formula>AND($L80&gt;0.08,$L80&lt;0.15)</formula>
    </cfRule>
  </conditionalFormatting>
  <conditionalFormatting sqref="AA81">
    <cfRule type="expression" dxfId="9165" priority="34245">
      <formula>$L81&gt;0.15</formula>
    </cfRule>
    <cfRule type="expression" dxfId="9164" priority="34246">
      <formula>AND($L81&gt;0.08,$L81&lt;0.15)</formula>
    </cfRule>
  </conditionalFormatting>
  <conditionalFormatting sqref="AF79:AF80">
    <cfRule type="expression" dxfId="9163" priority="34243">
      <formula>$L79&gt;0.15</formula>
    </cfRule>
    <cfRule type="expression" dxfId="9162" priority="34244">
      <formula>AND($L79&gt;0.08,$L79&lt;0.15)</formula>
    </cfRule>
  </conditionalFormatting>
  <conditionalFormatting sqref="AF81">
    <cfRule type="expression" dxfId="9161" priority="34241">
      <formula>$L81&gt;0.15</formula>
    </cfRule>
    <cfRule type="expression" dxfId="9160" priority="34242">
      <formula>AND($L81&gt;0.08,$L81&lt;0.15)</formula>
    </cfRule>
  </conditionalFormatting>
  <conditionalFormatting sqref="G81:H81">
    <cfRule type="expression" dxfId="9159" priority="34237">
      <formula>$L81&gt;0.15</formula>
    </cfRule>
    <cfRule type="expression" dxfId="9158" priority="34238">
      <formula>AND($L81&gt;0.08,$L81&lt;0.15)</formula>
    </cfRule>
  </conditionalFormatting>
  <conditionalFormatting sqref="G81:H81">
    <cfRule type="expression" dxfId="9157" priority="34239">
      <formula>$L81&gt;0.15</formula>
    </cfRule>
    <cfRule type="expression" dxfId="9156" priority="34240">
      <formula>AND($L81&gt;0.08,$L81&lt;0.15)</formula>
    </cfRule>
  </conditionalFormatting>
  <conditionalFormatting sqref="AF59:AF62">
    <cfRule type="expression" dxfId="9155" priority="34127">
      <formula>$L59&gt;0.15</formula>
    </cfRule>
    <cfRule type="expression" dxfId="9154" priority="34128">
      <formula>AND($L59&gt;0.08,$L59&lt;0.15)</formula>
    </cfRule>
  </conditionalFormatting>
  <conditionalFormatting sqref="G61">
    <cfRule type="expression" dxfId="9153" priority="34061">
      <formula>$L61&gt;0.15</formula>
    </cfRule>
    <cfRule type="expression" dxfId="9152" priority="34062">
      <formula>AND($L61&gt;0.08,$L61&lt;0.15)</formula>
    </cfRule>
  </conditionalFormatting>
  <conditionalFormatting sqref="G61">
    <cfRule type="expression" dxfId="9151" priority="34059">
      <formula>$L61&gt;0.15</formula>
    </cfRule>
    <cfRule type="expression" dxfId="9150" priority="34060">
      <formula>AND($L61&gt;0.08,$L61&lt;0.15)</formula>
    </cfRule>
  </conditionalFormatting>
  <conditionalFormatting sqref="G61">
    <cfRule type="expression" dxfId="9149" priority="34065">
      <formula>$L61&gt;0.15</formula>
    </cfRule>
    <cfRule type="expression" dxfId="9148" priority="34066">
      <formula>AND($L61&gt;0.08,$L61&lt;0.15)</formula>
    </cfRule>
  </conditionalFormatting>
  <conditionalFormatting sqref="G61">
    <cfRule type="expression" dxfId="9147" priority="34063">
      <formula>$L61&gt;0.15</formula>
    </cfRule>
    <cfRule type="expression" dxfId="9146" priority="34064">
      <formula>AND($L61&gt;0.08,$L61&lt;0.15)</formula>
    </cfRule>
  </conditionalFormatting>
  <conditionalFormatting sqref="G61">
    <cfRule type="expression" dxfId="9145" priority="34057">
      <formula>$L61&gt;0.15</formula>
    </cfRule>
    <cfRule type="expression" dxfId="9144" priority="34058">
      <formula>AND($L61&gt;0.08,$L61&lt;0.15)</formula>
    </cfRule>
  </conditionalFormatting>
  <conditionalFormatting sqref="G61">
    <cfRule type="expression" dxfId="9143" priority="34055">
      <formula>$L61&gt;0.15</formula>
    </cfRule>
    <cfRule type="expression" dxfId="9142" priority="34056">
      <formula>AND($L61&gt;0.08,$L61&lt;0.15)</formula>
    </cfRule>
  </conditionalFormatting>
  <conditionalFormatting sqref="G61">
    <cfRule type="expression" dxfId="9141" priority="34053">
      <formula>$L61&gt;0.15</formula>
    </cfRule>
    <cfRule type="expression" dxfId="9140" priority="34054">
      <formula>AND($L61&gt;0.08,$L61&lt;0.15)</formula>
    </cfRule>
  </conditionalFormatting>
  <conditionalFormatting sqref="G61">
    <cfRule type="expression" dxfId="9139" priority="34051">
      <formula>$L61&gt;0.15</formula>
    </cfRule>
    <cfRule type="expression" dxfId="9138" priority="34052">
      <formula>AND($L61&gt;0.08,$L61&lt;0.15)</formula>
    </cfRule>
  </conditionalFormatting>
  <conditionalFormatting sqref="AA20:AB20">
    <cfRule type="expression" dxfId="9137" priority="34049">
      <formula>$L20&gt;0.15</formula>
    </cfRule>
    <cfRule type="expression" dxfId="9136" priority="34050">
      <formula>AND($L20&gt;0.08,$L20&lt;0.15)</formula>
    </cfRule>
  </conditionalFormatting>
  <conditionalFormatting sqref="J21">
    <cfRule type="expression" dxfId="9135" priority="34047">
      <formula>$L21&gt;0.15</formula>
    </cfRule>
    <cfRule type="expression" dxfId="9134" priority="34048">
      <formula>AND($L21&gt;0.08,$L21&lt;0.15)</formula>
    </cfRule>
  </conditionalFormatting>
  <conditionalFormatting sqref="Q31">
    <cfRule type="expression" dxfId="9133" priority="34041">
      <formula>$L31&gt;0.15</formula>
    </cfRule>
    <cfRule type="expression" dxfId="9132" priority="34042">
      <formula>AND($L31&gt;0.08,$L31&lt;0.15)</formula>
    </cfRule>
  </conditionalFormatting>
  <conditionalFormatting sqref="Q31">
    <cfRule type="expression" dxfId="9131" priority="34039">
      <formula>$L31&gt;0.15</formula>
    </cfRule>
    <cfRule type="expression" dxfId="9130" priority="34040">
      <formula>AND($L31&gt;0.08,$L31&lt;0.15)</formula>
    </cfRule>
  </conditionalFormatting>
  <conditionalFormatting sqref="Q31">
    <cfRule type="expression" dxfId="9129" priority="34045">
      <formula>$L31&gt;0.15</formula>
    </cfRule>
    <cfRule type="expression" dxfId="9128" priority="34046">
      <formula>AND($L31&gt;0.08,$L31&lt;0.15)</formula>
    </cfRule>
  </conditionalFormatting>
  <conditionalFormatting sqref="Q31">
    <cfRule type="expression" dxfId="9127" priority="34043">
      <formula>$L31&gt;0.15</formula>
    </cfRule>
    <cfRule type="expression" dxfId="9126" priority="34044">
      <formula>AND($L31&gt;0.08,$L31&lt;0.15)</formula>
    </cfRule>
  </conditionalFormatting>
  <conditionalFormatting sqref="Q31">
    <cfRule type="expression" dxfId="9125" priority="34037">
      <formula>$L31&gt;0.15</formula>
    </cfRule>
    <cfRule type="expression" dxfId="9124" priority="34038">
      <formula>AND($L31&gt;0.08,$L31&lt;0.15)</formula>
    </cfRule>
  </conditionalFormatting>
  <conditionalFormatting sqref="Q31">
    <cfRule type="expression" dxfId="9123" priority="34035">
      <formula>$L31&gt;0.15</formula>
    </cfRule>
    <cfRule type="expression" dxfId="9122" priority="34036">
      <formula>AND($L31&gt;0.08,$L31&lt;0.15)</formula>
    </cfRule>
  </conditionalFormatting>
  <conditionalFormatting sqref="Q31">
    <cfRule type="expression" dxfId="9121" priority="34033">
      <formula>$L31&gt;0.15</formula>
    </cfRule>
    <cfRule type="expression" dxfId="9120" priority="34034">
      <formula>AND($L31&gt;0.08,$L31&lt;0.15)</formula>
    </cfRule>
  </conditionalFormatting>
  <conditionalFormatting sqref="Q31">
    <cfRule type="expression" dxfId="9119" priority="34031">
      <formula>$L31&gt;0.15</formula>
    </cfRule>
    <cfRule type="expression" dxfId="9118" priority="34032">
      <formula>AND($L31&gt;0.08,$L31&lt;0.15)</formula>
    </cfRule>
  </conditionalFormatting>
  <conditionalFormatting sqref="N31:O31">
    <cfRule type="expression" dxfId="9117" priority="34015">
      <formula>$L31&gt;0.15</formula>
    </cfRule>
    <cfRule type="expression" dxfId="9116" priority="34016">
      <formula>AND($L31&gt;0.08,$L31&lt;0.15)</formula>
    </cfRule>
  </conditionalFormatting>
  <conditionalFormatting sqref="N31:O31">
    <cfRule type="expression" dxfId="9115" priority="34013">
      <formula>$L31&gt;0.15</formula>
    </cfRule>
    <cfRule type="expression" dxfId="9114" priority="34014">
      <formula>AND($L31&gt;0.08,$L31&lt;0.15)</formula>
    </cfRule>
  </conditionalFormatting>
  <conditionalFormatting sqref="N31:O31">
    <cfRule type="expression" dxfId="9113" priority="34011">
      <formula>$L31&gt;0.15</formula>
    </cfRule>
    <cfRule type="expression" dxfId="9112" priority="34012">
      <formula>AND($L31&gt;0.08,$L31&lt;0.15)</formula>
    </cfRule>
  </conditionalFormatting>
  <conditionalFormatting sqref="P31">
    <cfRule type="expression" dxfId="9111" priority="34009">
      <formula>$L31&gt;0.15</formula>
    </cfRule>
    <cfRule type="expression" dxfId="9110" priority="34010">
      <formula>AND($L31&gt;0.08,$L31&lt;0.15)</formula>
    </cfRule>
  </conditionalFormatting>
  <conditionalFormatting sqref="P31">
    <cfRule type="expression" dxfId="9109" priority="34007">
      <formula>$L31&gt;0.15</formula>
    </cfRule>
    <cfRule type="expression" dxfId="9108" priority="34008">
      <formula>AND($L31&gt;0.08,$L31&lt;0.15)</formula>
    </cfRule>
  </conditionalFormatting>
  <conditionalFormatting sqref="M31">
    <cfRule type="expression" dxfId="9107" priority="34005">
      <formula>$L31&gt;0.15</formula>
    </cfRule>
    <cfRule type="expression" dxfId="9106" priority="34006">
      <formula>AND($L31&gt;0.08,$L31&lt;0.15)</formula>
    </cfRule>
  </conditionalFormatting>
  <conditionalFormatting sqref="M31">
    <cfRule type="expression" dxfId="9105" priority="34017">
      <formula>$L31&gt;0.15</formula>
    </cfRule>
    <cfRule type="expression" dxfId="9104" priority="34018">
      <formula>AND($L31&gt;0.08,$L31&lt;0.15)</formula>
    </cfRule>
  </conditionalFormatting>
  <conditionalFormatting sqref="M31">
    <cfRule type="expression" dxfId="9103" priority="33987">
      <formula>$L31&gt;0.15</formula>
    </cfRule>
    <cfRule type="expression" dxfId="9102" priority="33988">
      <formula>AND($L31&gt;0.08,$L31&lt;0.15)</formula>
    </cfRule>
  </conditionalFormatting>
  <conditionalFormatting sqref="N31">
    <cfRule type="expression" dxfId="9101" priority="33985">
      <formula>$L31&gt;0.15</formula>
    </cfRule>
    <cfRule type="expression" dxfId="9100" priority="33986">
      <formula>AND($L31&gt;0.08,$L31&lt;0.15)</formula>
    </cfRule>
  </conditionalFormatting>
  <conditionalFormatting sqref="N31">
    <cfRule type="expression" dxfId="9099" priority="33983">
      <formula>$L31&gt;0.15</formula>
    </cfRule>
    <cfRule type="expression" dxfId="9098" priority="33984">
      <formula>AND($L31&gt;0.08,$L31&lt;0.15)</formula>
    </cfRule>
  </conditionalFormatting>
  <conditionalFormatting sqref="N31">
    <cfRule type="expression" dxfId="9097" priority="33981">
      <formula>$L31&gt;0.15</formula>
    </cfRule>
    <cfRule type="expression" dxfId="9096" priority="33982">
      <formula>AND($L31&gt;0.08,$L31&lt;0.15)</formula>
    </cfRule>
  </conditionalFormatting>
  <conditionalFormatting sqref="N31:O31">
    <cfRule type="expression" dxfId="9095" priority="34025">
      <formula>$L31&gt;0.15</formula>
    </cfRule>
    <cfRule type="expression" dxfId="9094" priority="34026">
      <formula>AND($L31&gt;0.08,$L31&lt;0.15)</formula>
    </cfRule>
  </conditionalFormatting>
  <conditionalFormatting sqref="N31:O31">
    <cfRule type="expression" dxfId="9093" priority="34027">
      <formula>$L31&gt;0.15</formula>
    </cfRule>
    <cfRule type="expression" dxfId="9092" priority="34028">
      <formula>AND($L31&gt;0.08,$L31&lt;0.15)</formula>
    </cfRule>
  </conditionalFormatting>
  <conditionalFormatting sqref="M31">
    <cfRule type="expression" dxfId="9091" priority="34029">
      <formula>$L31&gt;0.15</formula>
    </cfRule>
    <cfRule type="expression" dxfId="9090" priority="34030">
      <formula>AND($L31&gt;0.08,$L31&lt;0.15)</formula>
    </cfRule>
  </conditionalFormatting>
  <conditionalFormatting sqref="P31">
    <cfRule type="expression" dxfId="9089" priority="34021">
      <formula>$L31&gt;0.15</formula>
    </cfRule>
    <cfRule type="expression" dxfId="9088" priority="34022">
      <formula>AND($L31&gt;0.08,$L31&lt;0.15)</formula>
    </cfRule>
  </conditionalFormatting>
  <conditionalFormatting sqref="P31">
    <cfRule type="expression" dxfId="9087" priority="34019">
      <formula>$L31&gt;0.15</formula>
    </cfRule>
    <cfRule type="expression" dxfId="9086" priority="34020">
      <formula>AND($L31&gt;0.08,$L31&lt;0.15)</formula>
    </cfRule>
  </conditionalFormatting>
  <conditionalFormatting sqref="N31:O31">
    <cfRule type="expression" dxfId="9085" priority="34023">
      <formula>$L31&gt;0.15</formula>
    </cfRule>
    <cfRule type="expression" dxfId="9084" priority="34024">
      <formula>AND($L31&gt;0.08,$L31&lt;0.15)</formula>
    </cfRule>
  </conditionalFormatting>
  <conditionalFormatting sqref="O31">
    <cfRule type="expression" dxfId="9083" priority="33993">
      <formula>$L31&gt;0.15</formula>
    </cfRule>
    <cfRule type="expression" dxfId="9082" priority="33994">
      <formula>AND($L31&gt;0.08,$L31&lt;0.15)</formula>
    </cfRule>
  </conditionalFormatting>
  <conditionalFormatting sqref="N31:O31">
    <cfRule type="expression" dxfId="9081" priority="34003">
      <formula>$L31&gt;0.15</formula>
    </cfRule>
    <cfRule type="expression" dxfId="9080" priority="34004">
      <formula>AND($L31&gt;0.08,$L31&lt;0.15)</formula>
    </cfRule>
  </conditionalFormatting>
  <conditionalFormatting sqref="N31:O31">
    <cfRule type="expression" dxfId="9079" priority="33999">
      <formula>$L31&gt;0.15</formula>
    </cfRule>
    <cfRule type="expression" dxfId="9078" priority="34000">
      <formula>AND($L31&gt;0.08,$L31&lt;0.15)</formula>
    </cfRule>
  </conditionalFormatting>
  <conditionalFormatting sqref="P31">
    <cfRule type="expression" dxfId="9077" priority="33997">
      <formula>$L31&gt;0.15</formula>
    </cfRule>
    <cfRule type="expression" dxfId="9076" priority="33998">
      <formula>AND($L31&gt;0.08,$L31&lt;0.15)</formula>
    </cfRule>
  </conditionalFormatting>
  <conditionalFormatting sqref="P31">
    <cfRule type="expression" dxfId="9075" priority="33995">
      <formula>$L31&gt;0.15</formula>
    </cfRule>
    <cfRule type="expression" dxfId="9074" priority="33996">
      <formula>AND($L31&gt;0.08,$L31&lt;0.15)</formula>
    </cfRule>
  </conditionalFormatting>
  <conditionalFormatting sqref="N31:O31">
    <cfRule type="expression" dxfId="9073" priority="34001">
      <formula>$L31&gt;0.15</formula>
    </cfRule>
    <cfRule type="expression" dxfId="9072" priority="34002">
      <formula>AND($L31&gt;0.08,$L31&lt;0.15)</formula>
    </cfRule>
  </conditionalFormatting>
  <conditionalFormatting sqref="P31">
    <cfRule type="expression" dxfId="9071" priority="33991">
      <formula>$L31&gt;0.15</formula>
    </cfRule>
    <cfRule type="expression" dxfId="9070" priority="33992">
      <formula>AND($L31&gt;0.08,$L31&lt;0.15)</formula>
    </cfRule>
  </conditionalFormatting>
  <conditionalFormatting sqref="P31">
    <cfRule type="expression" dxfId="9069" priority="33989">
      <formula>$L31&gt;0.15</formula>
    </cfRule>
    <cfRule type="expression" dxfId="9068" priority="33990">
      <formula>AND($L31&gt;0.08,$L31&lt;0.15)</formula>
    </cfRule>
  </conditionalFormatting>
  <conditionalFormatting sqref="N31">
    <cfRule type="expression" dxfId="9067" priority="33979">
      <formula>$L31&gt;0.15</formula>
    </cfRule>
    <cfRule type="expression" dxfId="9066" priority="33980">
      <formula>AND($L31&gt;0.08,$L31&lt;0.15)</formula>
    </cfRule>
  </conditionalFormatting>
  <conditionalFormatting sqref="AF63">
    <cfRule type="expression" dxfId="9065" priority="33977">
      <formula>$L63&gt;0.15</formula>
    </cfRule>
    <cfRule type="expression" dxfId="9064" priority="33978">
      <formula>AND($L63&gt;0.08,$L63&lt;0.15)</formula>
    </cfRule>
  </conditionalFormatting>
  <conditionalFormatting sqref="M26">
    <cfRule type="expression" dxfId="9063" priority="33975">
      <formula>$L26&gt;0.15</formula>
    </cfRule>
    <cfRule type="expression" dxfId="9062" priority="33976">
      <formula>AND($L26&gt;0.08,$L26&lt;0.15)</formula>
    </cfRule>
  </conditionalFormatting>
  <conditionalFormatting sqref="D59">
    <cfRule type="expression" dxfId="9061" priority="33973">
      <formula>$L59&gt;0.15</formula>
    </cfRule>
    <cfRule type="expression" dxfId="9060" priority="33974">
      <formula>AND($L59&gt;0.08,$L59&lt;0.15)</formula>
    </cfRule>
  </conditionalFormatting>
  <conditionalFormatting sqref="AA21">
    <cfRule type="expression" dxfId="9059" priority="33971">
      <formula>$L21&gt;0.15</formula>
    </cfRule>
    <cfRule type="expression" dxfId="9058" priority="33972">
      <formula>AND($L21&gt;0.08,$L21&lt;0.15)</formula>
    </cfRule>
  </conditionalFormatting>
  <conditionalFormatting sqref="AC21">
    <cfRule type="expression" dxfId="9057" priority="33969">
      <formula>$L21&gt;0.15</formula>
    </cfRule>
    <cfRule type="expression" dxfId="9056" priority="33970">
      <formula>AND($L21&gt;0.08,$L21&lt;0.15)</formula>
    </cfRule>
  </conditionalFormatting>
  <conditionalFormatting sqref="AB21">
    <cfRule type="expression" dxfId="9055" priority="33967">
      <formula>$L21&gt;0.15</formula>
    </cfRule>
    <cfRule type="expression" dxfId="9054" priority="33968">
      <formula>AND($L21&gt;0.08,$L21&lt;0.15)</formula>
    </cfRule>
  </conditionalFormatting>
  <conditionalFormatting sqref="AB25">
    <cfRule type="expression" dxfId="9053" priority="33965">
      <formula>$L25&gt;0.15</formula>
    </cfRule>
    <cfRule type="expression" dxfId="9052" priority="33966">
      <formula>AND($L25&gt;0.08,$L25&lt;0.15)</formula>
    </cfRule>
  </conditionalFormatting>
  <conditionalFormatting sqref="AB25">
    <cfRule type="expression" dxfId="9051" priority="33963">
      <formula>$L25&gt;0.15</formula>
    </cfRule>
    <cfRule type="expression" dxfId="9050" priority="33964">
      <formula>AND($L25&gt;0.08,$L25&lt;0.15)</formula>
    </cfRule>
  </conditionalFormatting>
  <conditionalFormatting sqref="AA25">
    <cfRule type="expression" dxfId="9049" priority="33961">
      <formula>$L25&gt;0.15</formula>
    </cfRule>
    <cfRule type="expression" dxfId="9048" priority="33962">
      <formula>AND($L25&gt;0.08,$L25&lt;0.15)</formula>
    </cfRule>
  </conditionalFormatting>
  <conditionalFormatting sqref="AC26">
    <cfRule type="expression" dxfId="9047" priority="33959">
      <formula>$L26&gt;0.15</formula>
    </cfRule>
    <cfRule type="expression" dxfId="9046" priority="33960">
      <formula>AND($L26&gt;0.08,$L26&lt;0.15)</formula>
    </cfRule>
  </conditionalFormatting>
  <conditionalFormatting sqref="AB26">
    <cfRule type="expression" dxfId="9045" priority="33957">
      <formula>$L26&gt;0.15</formula>
    </cfRule>
    <cfRule type="expression" dxfId="9044" priority="33958">
      <formula>AND($L26&gt;0.08,$L26&lt;0.15)</formula>
    </cfRule>
  </conditionalFormatting>
  <conditionalFormatting sqref="AB26">
    <cfRule type="expression" dxfId="9043" priority="33955">
      <formula>$L26&gt;0.15</formula>
    </cfRule>
    <cfRule type="expression" dxfId="9042" priority="33956">
      <formula>AND($L26&gt;0.08,$L26&lt;0.15)</formula>
    </cfRule>
  </conditionalFormatting>
  <conditionalFormatting sqref="AA26">
    <cfRule type="expression" dxfId="9041" priority="33953">
      <formula>$L26&gt;0.15</formula>
    </cfRule>
    <cfRule type="expression" dxfId="9040" priority="33954">
      <formula>AND($L26&gt;0.08,$L26&lt;0.15)</formula>
    </cfRule>
  </conditionalFormatting>
  <conditionalFormatting sqref="AC25">
    <cfRule type="expression" dxfId="9039" priority="33693">
      <formula>$L25&gt;0.15</formula>
    </cfRule>
    <cfRule type="expression" dxfId="9038" priority="33694">
      <formula>AND($L25&gt;0.08,$L25&lt;0.15)</formula>
    </cfRule>
  </conditionalFormatting>
  <conditionalFormatting sqref="AC27">
    <cfRule type="expression" dxfId="9037" priority="33691">
      <formula>$L27&gt;0.15</formula>
    </cfRule>
    <cfRule type="expression" dxfId="9036" priority="33692">
      <formula>AND($L27&gt;0.08,$L27&lt;0.15)</formula>
    </cfRule>
  </conditionalFormatting>
  <conditionalFormatting sqref="AB29:AC29">
    <cfRule type="expression" dxfId="9035" priority="33689">
      <formula>$L29&gt;0.15</formula>
    </cfRule>
    <cfRule type="expression" dxfId="9034" priority="33690">
      <formula>AND($L29&gt;0.08,$L29&lt;0.15)</formula>
    </cfRule>
  </conditionalFormatting>
  <conditionalFormatting sqref="AB29">
    <cfRule type="expression" dxfId="9033" priority="33687">
      <formula>$L29&gt;0.15</formula>
    </cfRule>
    <cfRule type="expression" dxfId="9032" priority="33688">
      <formula>AND($L29&gt;0.08,$L29&lt;0.15)</formula>
    </cfRule>
  </conditionalFormatting>
  <conditionalFormatting sqref="AA29">
    <cfRule type="expression" dxfId="9031" priority="33685">
      <formula>$L29&gt;0.15</formula>
    </cfRule>
    <cfRule type="expression" dxfId="9030" priority="33686">
      <formula>AND($L29&gt;0.08,$L29&lt;0.15)</formula>
    </cfRule>
  </conditionalFormatting>
  <conditionalFormatting sqref="AB30:AC30">
    <cfRule type="expression" dxfId="9029" priority="33683">
      <formula>$L30&gt;0.15</formula>
    </cfRule>
    <cfRule type="expression" dxfId="9028" priority="33684">
      <formula>AND($L30&gt;0.08,$L30&lt;0.15)</formula>
    </cfRule>
  </conditionalFormatting>
  <conditionalFormatting sqref="AB30">
    <cfRule type="expression" dxfId="9027" priority="33681">
      <formula>$L30&gt;0.15</formula>
    </cfRule>
    <cfRule type="expression" dxfId="9026" priority="33682">
      <formula>AND($L30&gt;0.08,$L30&lt;0.15)</formula>
    </cfRule>
  </conditionalFormatting>
  <conditionalFormatting sqref="AE7">
    <cfRule type="expression" dxfId="9025" priority="33405">
      <formula>$L7&gt;0.15</formula>
    </cfRule>
    <cfRule type="expression" dxfId="9024" priority="33406">
      <formula>AND($L7&gt;0.08,$L7&lt;0.15)</formula>
    </cfRule>
  </conditionalFormatting>
  <conditionalFormatting sqref="AE7">
    <cfRule type="expression" dxfId="9023" priority="33407">
      <formula>$L7&gt;0.15</formula>
    </cfRule>
    <cfRule type="expression" dxfId="9022" priority="33408">
      <formula>AND($L7&gt;0.08,$L7&lt;0.15)</formula>
    </cfRule>
  </conditionalFormatting>
  <conditionalFormatting sqref="AC15">
    <cfRule type="expression" dxfId="9021" priority="32793">
      <formula>$L15&gt;0.15</formula>
    </cfRule>
    <cfRule type="expression" dxfId="9020" priority="32794">
      <formula>AND($L15&gt;0.08,$L15&lt;0.15)</formula>
    </cfRule>
  </conditionalFormatting>
  <conditionalFormatting sqref="J15">
    <cfRule type="expression" dxfId="9019" priority="32675">
      <formula>$L15&gt;0.15</formula>
    </cfRule>
    <cfRule type="expression" dxfId="9018" priority="32676">
      <formula>AND($L15&gt;0.08,$L15&lt;0.15)</formula>
    </cfRule>
  </conditionalFormatting>
  <conditionalFormatting sqref="E63">
    <cfRule type="expression" dxfId="9017" priority="31633">
      <formula>$L63&gt;0.15</formula>
    </cfRule>
    <cfRule type="expression" dxfId="9016" priority="31634">
      <formula>AND($L63&gt;0.08,$L63&lt;0.15)</formula>
    </cfRule>
  </conditionalFormatting>
  <conditionalFormatting sqref="B63">
    <cfRule type="expression" dxfId="9015" priority="31631">
      <formula>$L63&gt;0.15</formula>
    </cfRule>
    <cfRule type="expression" dxfId="9014" priority="31632">
      <formula>AND($L63&gt;0.08,$L63&lt;0.15)</formula>
    </cfRule>
  </conditionalFormatting>
  <conditionalFormatting sqref="C63">
    <cfRule type="expression" dxfId="9013" priority="31629">
      <formula>$L63&gt;0.15</formula>
    </cfRule>
    <cfRule type="expression" dxfId="9012" priority="31630">
      <formula>AND($L63&gt;0.08,$L63&lt;0.15)</formula>
    </cfRule>
  </conditionalFormatting>
  <conditionalFormatting sqref="D63">
    <cfRule type="expression" dxfId="9011" priority="31627">
      <formula>$L63&gt;0.15</formula>
    </cfRule>
    <cfRule type="expression" dxfId="9010" priority="31628">
      <formula>AND($L63&gt;0.08,$L63&lt;0.15)</formula>
    </cfRule>
  </conditionalFormatting>
  <conditionalFormatting sqref="B64">
    <cfRule type="expression" dxfId="9009" priority="31625">
      <formula>$L64&gt;0.15</formula>
    </cfRule>
    <cfRule type="expression" dxfId="9008" priority="31626">
      <formula>AND($L64&gt;0.08,$L64&lt;0.15)</formula>
    </cfRule>
  </conditionalFormatting>
  <conditionalFormatting sqref="E63">
    <cfRule type="expression" dxfId="9007" priority="31641">
      <formula>$L63&gt;0.15</formula>
    </cfRule>
    <cfRule type="expression" dxfId="9006" priority="31642">
      <formula>AND($L63&gt;0.08,$L63&lt;0.15)</formula>
    </cfRule>
  </conditionalFormatting>
  <conditionalFormatting sqref="E63">
    <cfRule type="expression" dxfId="9005" priority="31643">
      <formula>$L63&gt;0.15</formula>
    </cfRule>
    <cfRule type="expression" dxfId="9004" priority="31644">
      <formula>AND($L63&gt;0.08,$L63&lt;0.15)</formula>
    </cfRule>
  </conditionalFormatting>
  <conditionalFormatting sqref="E63">
    <cfRule type="expression" dxfId="9003" priority="31637">
      <formula>$L63&gt;0.15</formula>
    </cfRule>
    <cfRule type="expression" dxfId="9002" priority="31638">
      <formula>AND($L63&gt;0.08,$L63&lt;0.15)</formula>
    </cfRule>
  </conditionalFormatting>
  <conditionalFormatting sqref="E63">
    <cfRule type="expression" dxfId="9001" priority="31635">
      <formula>$L63&gt;0.15</formula>
    </cfRule>
    <cfRule type="expression" dxfId="9000" priority="31636">
      <formula>AND($L63&gt;0.08,$L63&lt;0.15)</formula>
    </cfRule>
  </conditionalFormatting>
  <conditionalFormatting sqref="E63">
    <cfRule type="expression" dxfId="8999" priority="31639">
      <formula>$L63&gt;0.15</formula>
    </cfRule>
    <cfRule type="expression" dxfId="8998" priority="31640">
      <formula>AND($L63&gt;0.08,$L63&lt;0.15)</formula>
    </cfRule>
  </conditionalFormatting>
  <conditionalFormatting sqref="E64">
    <cfRule type="expression" dxfId="8997" priority="31613">
      <formula>$L64&gt;0.15</formula>
    </cfRule>
    <cfRule type="expression" dxfId="8996" priority="31614">
      <formula>AND($L64&gt;0.08,$L64&lt;0.15)</formula>
    </cfRule>
  </conditionalFormatting>
  <conditionalFormatting sqref="C64">
    <cfRule type="expression" dxfId="8995" priority="31623">
      <formula>$L64&gt;0.15</formula>
    </cfRule>
    <cfRule type="expression" dxfId="8994" priority="31624">
      <formula>AND($L64&gt;0.08,$L64&lt;0.15)</formula>
    </cfRule>
  </conditionalFormatting>
  <conditionalFormatting sqref="E64">
    <cfRule type="expression" dxfId="8993" priority="31619">
      <formula>$L64&gt;0.15</formula>
    </cfRule>
    <cfRule type="expression" dxfId="8992" priority="31620">
      <formula>AND($L64&gt;0.08,$L64&lt;0.15)</formula>
    </cfRule>
  </conditionalFormatting>
  <conditionalFormatting sqref="E64">
    <cfRule type="expression" dxfId="8991" priority="31617">
      <formula>$L64&gt;0.15</formula>
    </cfRule>
    <cfRule type="expression" dxfId="8990" priority="31618">
      <formula>AND($L64&gt;0.08,$L64&lt;0.15)</formula>
    </cfRule>
  </conditionalFormatting>
  <conditionalFormatting sqref="E64">
    <cfRule type="expression" dxfId="8989" priority="31615">
      <formula>$L64&gt;0.15</formula>
    </cfRule>
    <cfRule type="expression" dxfId="8988" priority="31616">
      <formula>AND($L64&gt;0.08,$L64&lt;0.15)</formula>
    </cfRule>
  </conditionalFormatting>
  <conditionalFormatting sqref="D64">
    <cfRule type="expression" dxfId="8987" priority="31621">
      <formula>$L64&gt;0.15</formula>
    </cfRule>
    <cfRule type="expression" dxfId="8986" priority="31622">
      <formula>AND($L64&gt;0.08,$L64&lt;0.15)</formula>
    </cfRule>
  </conditionalFormatting>
  <conditionalFormatting sqref="E64">
    <cfRule type="expression" dxfId="8985" priority="31611">
      <formula>$L64&gt;0.15</formula>
    </cfRule>
    <cfRule type="expression" dxfId="8984" priority="31612">
      <formula>AND($L64&gt;0.08,$L64&lt;0.15)</formula>
    </cfRule>
  </conditionalFormatting>
  <conditionalFormatting sqref="E64">
    <cfRule type="expression" dxfId="8983" priority="31609">
      <formula>$L64&gt;0.15</formula>
    </cfRule>
    <cfRule type="expression" dxfId="8982" priority="31610">
      <formula>AND($L64&gt;0.08,$L64&lt;0.15)</formula>
    </cfRule>
  </conditionalFormatting>
  <conditionalFormatting sqref="E64">
    <cfRule type="expression" dxfId="8981" priority="31597">
      <formula>$L64&gt;0.15</formula>
    </cfRule>
    <cfRule type="expression" dxfId="8980" priority="31598">
      <formula>AND($L64&gt;0.08,$L64&lt;0.15)</formula>
    </cfRule>
  </conditionalFormatting>
  <conditionalFormatting sqref="E64">
    <cfRule type="expression" dxfId="8979" priority="31595">
      <formula>$L64&gt;0.15</formula>
    </cfRule>
    <cfRule type="expression" dxfId="8978" priority="31596">
      <formula>AND($L64&gt;0.08,$L64&lt;0.15)</formula>
    </cfRule>
  </conditionalFormatting>
  <conditionalFormatting sqref="H63">
    <cfRule type="expression" dxfId="8977" priority="31593">
      <formula>$L63&gt;0.15</formula>
    </cfRule>
    <cfRule type="expression" dxfId="8976" priority="31594">
      <formula>AND($L63&gt;0.08,$L63&lt;0.15)</formula>
    </cfRule>
  </conditionalFormatting>
  <conditionalFormatting sqref="E64">
    <cfRule type="expression" dxfId="8975" priority="31603">
      <formula>$L64&gt;0.15</formula>
    </cfRule>
    <cfRule type="expression" dxfId="8974" priority="31604">
      <formula>AND($L64&gt;0.08,$L64&lt;0.15)</formula>
    </cfRule>
  </conditionalFormatting>
  <conditionalFormatting sqref="E64">
    <cfRule type="expression" dxfId="8973" priority="31601">
      <formula>$L64&gt;0.15</formula>
    </cfRule>
    <cfRule type="expression" dxfId="8972" priority="31602">
      <formula>AND($L64&gt;0.08,$L64&lt;0.15)</formula>
    </cfRule>
  </conditionalFormatting>
  <conditionalFormatting sqref="E64">
    <cfRule type="expression" dxfId="8971" priority="31607">
      <formula>$L64&gt;0.15</formula>
    </cfRule>
    <cfRule type="expression" dxfId="8970" priority="31608">
      <formula>AND($L64&gt;0.08,$L64&lt;0.15)</formula>
    </cfRule>
  </conditionalFormatting>
  <conditionalFormatting sqref="E64">
    <cfRule type="expression" dxfId="8969" priority="31605">
      <formula>$L64&gt;0.15</formula>
    </cfRule>
    <cfRule type="expression" dxfId="8968" priority="31606">
      <formula>AND($L64&gt;0.08,$L64&lt;0.15)</formula>
    </cfRule>
  </conditionalFormatting>
  <conditionalFormatting sqref="E64">
    <cfRule type="expression" dxfId="8967" priority="31599">
      <formula>$L64&gt;0.15</formula>
    </cfRule>
    <cfRule type="expression" dxfId="8966" priority="31600">
      <formula>AND($L64&gt;0.08,$L64&lt;0.15)</formula>
    </cfRule>
  </conditionalFormatting>
  <conditionalFormatting sqref="H63">
    <cfRule type="expression" dxfId="8965" priority="31585">
      <formula>$L63&gt;0.15</formula>
    </cfRule>
    <cfRule type="expression" dxfId="8964" priority="31586">
      <formula>AND($L63&gt;0.08,$L63&lt;0.15)</formula>
    </cfRule>
  </conditionalFormatting>
  <conditionalFormatting sqref="H63">
    <cfRule type="expression" dxfId="8963" priority="31583">
      <formula>$L63&gt;0.15</formula>
    </cfRule>
    <cfRule type="expression" dxfId="8962" priority="31584">
      <formula>AND($L63&gt;0.08,$L63&lt;0.15)</formula>
    </cfRule>
  </conditionalFormatting>
  <conditionalFormatting sqref="H63">
    <cfRule type="expression" dxfId="8961" priority="31581">
      <formula>$L63&gt;0.15</formula>
    </cfRule>
    <cfRule type="expression" dxfId="8960" priority="31582">
      <formula>AND($L63&gt;0.08,$L63&lt;0.15)</formula>
    </cfRule>
  </conditionalFormatting>
  <conditionalFormatting sqref="H64">
    <cfRule type="expression" dxfId="8959" priority="31573">
      <formula>$L64&gt;0.15</formula>
    </cfRule>
    <cfRule type="expression" dxfId="8958" priority="31574">
      <formula>AND($L64&gt;0.08,$L64&lt;0.15)</formula>
    </cfRule>
  </conditionalFormatting>
  <conditionalFormatting sqref="H64">
    <cfRule type="expression" dxfId="8957" priority="31571">
      <formula>$L64&gt;0.15</formula>
    </cfRule>
    <cfRule type="expression" dxfId="8956" priority="31572">
      <formula>AND($L64&gt;0.08,$L64&lt;0.15)</formula>
    </cfRule>
  </conditionalFormatting>
  <conditionalFormatting sqref="H64">
    <cfRule type="expression" dxfId="8955" priority="31569">
      <formula>$L64&gt;0.15</formula>
    </cfRule>
    <cfRule type="expression" dxfId="8954" priority="31570">
      <formula>AND($L64&gt;0.08,$L64&lt;0.15)</formula>
    </cfRule>
  </conditionalFormatting>
  <conditionalFormatting sqref="H63">
    <cfRule type="expression" dxfId="8953" priority="31589">
      <formula>$L63&gt;0.15</formula>
    </cfRule>
    <cfRule type="expression" dxfId="8952" priority="31590">
      <formula>AND($L63&gt;0.08,$L63&lt;0.15)</formula>
    </cfRule>
  </conditionalFormatting>
  <conditionalFormatting sqref="H63">
    <cfRule type="expression" dxfId="8951" priority="31591">
      <formula>$L63&gt;0.15</formula>
    </cfRule>
    <cfRule type="expression" dxfId="8950" priority="31592">
      <formula>AND($L63&gt;0.08,$L63&lt;0.15)</formula>
    </cfRule>
  </conditionalFormatting>
  <conditionalFormatting sqref="H63">
    <cfRule type="expression" dxfId="8949" priority="31587">
      <formula>$L63&gt;0.15</formula>
    </cfRule>
    <cfRule type="expression" dxfId="8948" priority="31588">
      <formula>AND($L63&gt;0.08,$L63&lt;0.15)</formula>
    </cfRule>
  </conditionalFormatting>
  <conditionalFormatting sqref="H63">
    <cfRule type="expression" dxfId="8947" priority="31579">
      <formula>$L63&gt;0.15</formula>
    </cfRule>
    <cfRule type="expression" dxfId="8946" priority="31580">
      <formula>AND($L63&gt;0.08,$L63&lt;0.15)</formula>
    </cfRule>
  </conditionalFormatting>
  <conditionalFormatting sqref="H64">
    <cfRule type="expression" dxfId="8945" priority="31575">
      <formula>$L64&gt;0.15</formula>
    </cfRule>
    <cfRule type="expression" dxfId="8944" priority="31576">
      <formula>AND($L64&gt;0.08,$L64&lt;0.15)</formula>
    </cfRule>
  </conditionalFormatting>
  <conditionalFormatting sqref="H64">
    <cfRule type="expression" dxfId="8943" priority="31577">
      <formula>$L64&gt;0.15</formula>
    </cfRule>
    <cfRule type="expression" dxfId="8942" priority="31578">
      <formula>AND($L64&gt;0.08,$L64&lt;0.15)</formula>
    </cfRule>
  </conditionalFormatting>
  <conditionalFormatting sqref="H64">
    <cfRule type="expression" dxfId="8941" priority="31567">
      <formula>$L64&gt;0.15</formula>
    </cfRule>
    <cfRule type="expression" dxfId="8940" priority="31568">
      <formula>AND($L64&gt;0.08,$L64&lt;0.15)</formula>
    </cfRule>
  </conditionalFormatting>
  <conditionalFormatting sqref="H64">
    <cfRule type="expression" dxfId="8939" priority="31565">
      <formula>$L64&gt;0.15</formula>
    </cfRule>
    <cfRule type="expression" dxfId="8938" priority="31566">
      <formula>AND($L64&gt;0.08,$L64&lt;0.15)</formula>
    </cfRule>
  </conditionalFormatting>
  <conditionalFormatting sqref="H64">
    <cfRule type="expression" dxfId="8937" priority="31563">
      <formula>$L64&gt;0.15</formula>
    </cfRule>
    <cfRule type="expression" dxfId="8936" priority="31564">
      <formula>AND($L64&gt;0.08,$L64&lt;0.15)</formula>
    </cfRule>
  </conditionalFormatting>
  <conditionalFormatting sqref="AE63:AE64">
    <cfRule type="expression" dxfId="8935" priority="31779">
      <formula>$L63&gt;0.15</formula>
    </cfRule>
    <cfRule type="expression" dxfId="8934" priority="31780">
      <formula>AND($L63&gt;0.08,$L63&lt;0.15)</formula>
    </cfRule>
  </conditionalFormatting>
  <conditionalFormatting sqref="AE63:AE64">
    <cfRule type="expression" dxfId="8933" priority="31781">
      <formula>$L63&gt;0.15</formula>
    </cfRule>
    <cfRule type="expression" dxfId="8932" priority="31782">
      <formula>AND($L63&gt;0.08,$L63&lt;0.15)</formula>
    </cfRule>
  </conditionalFormatting>
  <conditionalFormatting sqref="AC62">
    <cfRule type="expression" dxfId="8931" priority="31777">
      <formula>$L62&gt;0.15</formula>
    </cfRule>
    <cfRule type="expression" dxfId="8930" priority="31778">
      <formula>AND($L62&gt;0.08,$L62&lt;0.15)</formula>
    </cfRule>
  </conditionalFormatting>
  <conditionalFormatting sqref="AB62">
    <cfRule type="expression" dxfId="8929" priority="31775">
      <formula>$L62&gt;0.15</formula>
    </cfRule>
    <cfRule type="expression" dxfId="8928" priority="31776">
      <formula>AND($L62&gt;0.08,$L62&lt;0.15)</formula>
    </cfRule>
  </conditionalFormatting>
  <conditionalFormatting sqref="AA63">
    <cfRule type="expression" dxfId="8927" priority="31773">
      <formula>$L63&gt;0.15</formula>
    </cfRule>
    <cfRule type="expression" dxfId="8926" priority="31774">
      <formula>AND($L63&gt;0.08,$L63&lt;0.15)</formula>
    </cfRule>
  </conditionalFormatting>
  <conditionalFormatting sqref="AC63">
    <cfRule type="expression" dxfId="8925" priority="31771">
      <formula>$L63&gt;0.15</formula>
    </cfRule>
    <cfRule type="expression" dxfId="8924" priority="31772">
      <formula>AND($L63&gt;0.08,$L63&lt;0.15)</formula>
    </cfRule>
  </conditionalFormatting>
  <conditionalFormatting sqref="AB63">
    <cfRule type="expression" dxfId="8923" priority="31769">
      <formula>$L63&gt;0.15</formula>
    </cfRule>
    <cfRule type="expression" dxfId="8922" priority="31770">
      <formula>AND($L63&gt;0.08,$L63&lt;0.15)</formula>
    </cfRule>
  </conditionalFormatting>
  <conditionalFormatting sqref="AA64">
    <cfRule type="expression" dxfId="8921" priority="31767">
      <formula>$L64&gt;0.15</formula>
    </cfRule>
    <cfRule type="expression" dxfId="8920" priority="31768">
      <formula>AND($L64&gt;0.08,$L64&lt;0.15)</formula>
    </cfRule>
  </conditionalFormatting>
  <conditionalFormatting sqref="AC64">
    <cfRule type="expression" dxfId="8919" priority="31765">
      <formula>$L64&gt;0.15</formula>
    </cfRule>
    <cfRule type="expression" dxfId="8918" priority="31766">
      <formula>AND($L64&gt;0.08,$L64&lt;0.15)</formula>
    </cfRule>
  </conditionalFormatting>
  <conditionalFormatting sqref="AB64">
    <cfRule type="expression" dxfId="8917" priority="31763">
      <formula>$L64&gt;0.15</formula>
    </cfRule>
    <cfRule type="expression" dxfId="8916" priority="31764">
      <formula>AND($L64&gt;0.08,$L64&lt;0.15)</formula>
    </cfRule>
  </conditionalFormatting>
  <conditionalFormatting sqref="D60">
    <cfRule type="expression" dxfId="8915" priority="31741">
      <formula>$L60&gt;0.15</formula>
    </cfRule>
    <cfRule type="expression" dxfId="8914" priority="31742">
      <formula>AND($L60&gt;0.08,$L60&lt;0.15)</formula>
    </cfRule>
  </conditionalFormatting>
  <conditionalFormatting sqref="H60">
    <cfRule type="expression" dxfId="8913" priority="31729">
      <formula>$L60&gt;0.15</formula>
    </cfRule>
    <cfRule type="expression" dxfId="8912" priority="31730">
      <formula>AND($L60&gt;0.08,$L60&lt;0.15)</formula>
    </cfRule>
  </conditionalFormatting>
  <conditionalFormatting sqref="H60">
    <cfRule type="expression" dxfId="8911" priority="31727">
      <formula>$L60&gt;0.15</formula>
    </cfRule>
    <cfRule type="expression" dxfId="8910" priority="31728">
      <formula>AND($L60&gt;0.08,$L60&lt;0.15)</formula>
    </cfRule>
  </conditionalFormatting>
  <conditionalFormatting sqref="H60">
    <cfRule type="expression" dxfId="8909" priority="31725">
      <formula>$L60&gt;0.15</formula>
    </cfRule>
    <cfRule type="expression" dxfId="8908" priority="31726">
      <formula>AND($L60&gt;0.08,$L60&lt;0.15)</formula>
    </cfRule>
  </conditionalFormatting>
  <conditionalFormatting sqref="H60">
    <cfRule type="expression" dxfId="8907" priority="31735">
      <formula>$L60&gt;0.15</formula>
    </cfRule>
    <cfRule type="expression" dxfId="8906" priority="31736">
      <formula>AND($L60&gt;0.08,$L60&lt;0.15)</formula>
    </cfRule>
  </conditionalFormatting>
  <conditionalFormatting sqref="H60">
    <cfRule type="expression" dxfId="8905" priority="31733">
      <formula>$L60&gt;0.15</formula>
    </cfRule>
    <cfRule type="expression" dxfId="8904" priority="31734">
      <formula>AND($L60&gt;0.08,$L60&lt;0.15)</formula>
    </cfRule>
  </conditionalFormatting>
  <conditionalFormatting sqref="H60">
    <cfRule type="expression" dxfId="8903" priority="31739">
      <formula>$L60&gt;0.15</formula>
    </cfRule>
    <cfRule type="expression" dxfId="8902" priority="31740">
      <formula>AND($L60&gt;0.08,$L60&lt;0.15)</formula>
    </cfRule>
  </conditionalFormatting>
  <conditionalFormatting sqref="H60">
    <cfRule type="expression" dxfId="8901" priority="31737">
      <formula>$L60&gt;0.15</formula>
    </cfRule>
    <cfRule type="expression" dxfId="8900" priority="31738">
      <formula>AND($L60&gt;0.08,$L60&lt;0.15)</formula>
    </cfRule>
  </conditionalFormatting>
  <conditionalFormatting sqref="H60">
    <cfRule type="expression" dxfId="8899" priority="31731">
      <formula>$L60&gt;0.15</formula>
    </cfRule>
    <cfRule type="expression" dxfId="8898" priority="31732">
      <formula>AND($L60&gt;0.08,$L60&lt;0.15)</formula>
    </cfRule>
  </conditionalFormatting>
  <conditionalFormatting sqref="E61">
    <cfRule type="expression" dxfId="8897" priority="31711">
      <formula>$L61&gt;0.15</formula>
    </cfRule>
    <cfRule type="expression" dxfId="8896" priority="31712">
      <formula>AND($L61&gt;0.08,$L61&lt;0.15)</formula>
    </cfRule>
  </conditionalFormatting>
  <conditionalFormatting sqref="E61">
    <cfRule type="expression" dxfId="8895" priority="31709">
      <formula>$L61&gt;0.15</formula>
    </cfRule>
    <cfRule type="expression" dxfId="8894" priority="31710">
      <formula>AND($L61&gt;0.08,$L61&lt;0.15)</formula>
    </cfRule>
  </conditionalFormatting>
  <conditionalFormatting sqref="E61">
    <cfRule type="expression" dxfId="8893" priority="31707">
      <formula>$L61&gt;0.15</formula>
    </cfRule>
    <cfRule type="expression" dxfId="8892" priority="31708">
      <formula>AND($L61&gt;0.08,$L61&lt;0.15)</formula>
    </cfRule>
  </conditionalFormatting>
  <conditionalFormatting sqref="E61">
    <cfRule type="expression" dxfId="8891" priority="31717">
      <formula>$L61&gt;0.15</formula>
    </cfRule>
    <cfRule type="expression" dxfId="8890" priority="31718">
      <formula>AND($L61&gt;0.08,$L61&lt;0.15)</formula>
    </cfRule>
  </conditionalFormatting>
  <conditionalFormatting sqref="E61">
    <cfRule type="expression" dxfId="8889" priority="31715">
      <formula>$L61&gt;0.15</formula>
    </cfRule>
    <cfRule type="expression" dxfId="8888" priority="31716">
      <formula>AND($L61&gt;0.08,$L61&lt;0.15)</formula>
    </cfRule>
  </conditionalFormatting>
  <conditionalFormatting sqref="E61">
    <cfRule type="expression" dxfId="8887" priority="31713">
      <formula>$L61&gt;0.15</formula>
    </cfRule>
    <cfRule type="expression" dxfId="8886" priority="31714">
      <formula>AND($L61&gt;0.08,$L61&lt;0.15)</formula>
    </cfRule>
  </conditionalFormatting>
  <conditionalFormatting sqref="E61">
    <cfRule type="expression" dxfId="8885" priority="31705">
      <formula>$L61&gt;0.15</formula>
    </cfRule>
    <cfRule type="expression" dxfId="8884" priority="31706">
      <formula>AND($L61&gt;0.08,$L61&lt;0.15)</formula>
    </cfRule>
  </conditionalFormatting>
  <conditionalFormatting sqref="E61">
    <cfRule type="expression" dxfId="8883" priority="31703">
      <formula>$L61&gt;0.15</formula>
    </cfRule>
    <cfRule type="expression" dxfId="8882" priority="31704">
      <formula>AND($L61&gt;0.08,$L61&lt;0.15)</formula>
    </cfRule>
  </conditionalFormatting>
  <conditionalFormatting sqref="E61">
    <cfRule type="expression" dxfId="8881" priority="31701">
      <formula>$L61&gt;0.15</formula>
    </cfRule>
    <cfRule type="expression" dxfId="8880" priority="31702">
      <formula>AND($L61&gt;0.08,$L61&lt;0.15)</formula>
    </cfRule>
  </conditionalFormatting>
  <conditionalFormatting sqref="E61">
    <cfRule type="expression" dxfId="8879" priority="31699">
      <formula>$L61&gt;0.15</formula>
    </cfRule>
    <cfRule type="expression" dxfId="8878" priority="31700">
      <formula>AND($L61&gt;0.08,$L61&lt;0.15)</formula>
    </cfRule>
  </conditionalFormatting>
  <conditionalFormatting sqref="E61">
    <cfRule type="expression" dxfId="8877" priority="31721">
      <formula>$L61&gt;0.15</formula>
    </cfRule>
    <cfRule type="expression" dxfId="8876" priority="31722">
      <formula>AND($L61&gt;0.08,$L61&lt;0.15)</formula>
    </cfRule>
  </conditionalFormatting>
  <conditionalFormatting sqref="E61">
    <cfRule type="expression" dxfId="8875" priority="31723">
      <formula>$L61&gt;0.15</formula>
    </cfRule>
    <cfRule type="expression" dxfId="8874" priority="31724">
      <formula>AND($L61&gt;0.08,$L61&lt;0.15)</formula>
    </cfRule>
  </conditionalFormatting>
  <conditionalFormatting sqref="E61">
    <cfRule type="expression" dxfId="8873" priority="31719">
      <formula>$L61&gt;0.15</formula>
    </cfRule>
    <cfRule type="expression" dxfId="8872" priority="31720">
      <formula>AND($L61&gt;0.08,$L61&lt;0.15)</formula>
    </cfRule>
  </conditionalFormatting>
  <conditionalFormatting sqref="E63">
    <cfRule type="expression" dxfId="8871" priority="31651">
      <formula>$L63&gt;0.15</formula>
    </cfRule>
    <cfRule type="expression" dxfId="8870" priority="31652">
      <formula>AND($L63&gt;0.08,$L63&lt;0.15)</formula>
    </cfRule>
  </conditionalFormatting>
  <conditionalFormatting sqref="E63">
    <cfRule type="expression" dxfId="8869" priority="31649">
      <formula>$L63&gt;0.15</formula>
    </cfRule>
    <cfRule type="expression" dxfId="8868" priority="31650">
      <formula>AND($L63&gt;0.08,$L63&lt;0.15)</formula>
    </cfRule>
  </conditionalFormatting>
  <conditionalFormatting sqref="E63">
    <cfRule type="expression" dxfId="8867" priority="31647">
      <formula>$L63&gt;0.15</formula>
    </cfRule>
    <cfRule type="expression" dxfId="8866" priority="31648">
      <formula>AND($L63&gt;0.08,$L63&lt;0.15)</formula>
    </cfRule>
  </conditionalFormatting>
  <conditionalFormatting sqref="E63">
    <cfRule type="expression" dxfId="8865" priority="31655">
      <formula>$L63&gt;0.15</formula>
    </cfRule>
    <cfRule type="expression" dxfId="8864" priority="31656">
      <formula>AND($L63&gt;0.08,$L63&lt;0.15)</formula>
    </cfRule>
  </conditionalFormatting>
  <conditionalFormatting sqref="E63">
    <cfRule type="expression" dxfId="8863" priority="31657">
      <formula>$L63&gt;0.15</formula>
    </cfRule>
    <cfRule type="expression" dxfId="8862" priority="31658">
      <formula>AND($L63&gt;0.08,$L63&lt;0.15)</formula>
    </cfRule>
  </conditionalFormatting>
  <conditionalFormatting sqref="E63">
    <cfRule type="expression" dxfId="8861" priority="31653">
      <formula>$L63&gt;0.15</formula>
    </cfRule>
    <cfRule type="expression" dxfId="8860" priority="31654">
      <formula>AND($L63&gt;0.08,$L63&lt;0.15)</formula>
    </cfRule>
  </conditionalFormatting>
  <conditionalFormatting sqref="E63">
    <cfRule type="expression" dxfId="8859" priority="31645">
      <formula>$L63&gt;0.15</formula>
    </cfRule>
    <cfRule type="expression" dxfId="8858" priority="31646">
      <formula>AND($L63&gt;0.08,$L63&lt;0.15)</formula>
    </cfRule>
  </conditionalFormatting>
  <conditionalFormatting sqref="E74">
    <cfRule type="expression" dxfId="8857" priority="31551">
      <formula>$L74&gt;0.15</formula>
    </cfRule>
    <cfRule type="expression" dxfId="8856" priority="31552">
      <formula>AND($L74&gt;0.08,$L74&lt;0.15)</formula>
    </cfRule>
  </conditionalFormatting>
  <conditionalFormatting sqref="E74">
    <cfRule type="expression" dxfId="8855" priority="31549">
      <formula>$L74&gt;0.15</formula>
    </cfRule>
    <cfRule type="expression" dxfId="8854" priority="31550">
      <formula>AND($L74&gt;0.08,$L74&lt;0.15)</formula>
    </cfRule>
  </conditionalFormatting>
  <conditionalFormatting sqref="E74">
    <cfRule type="expression" dxfId="8853" priority="31547">
      <formula>$L74&gt;0.15</formula>
    </cfRule>
    <cfRule type="expression" dxfId="8852" priority="31548">
      <formula>AND($L74&gt;0.08,$L74&lt;0.15)</formula>
    </cfRule>
  </conditionalFormatting>
  <conditionalFormatting sqref="E74">
    <cfRule type="expression" dxfId="8851" priority="31545">
      <formula>$L74&gt;0.15</formula>
    </cfRule>
    <cfRule type="expression" dxfId="8850" priority="31546">
      <formula>AND($L74&gt;0.08,$L74&lt;0.15)</formula>
    </cfRule>
  </conditionalFormatting>
  <conditionalFormatting sqref="E74">
    <cfRule type="expression" dxfId="8849" priority="31543">
      <formula>$L74&gt;0.15</formula>
    </cfRule>
    <cfRule type="expression" dxfId="8848" priority="31544">
      <formula>AND($L74&gt;0.08,$L74&lt;0.15)</formula>
    </cfRule>
  </conditionalFormatting>
  <conditionalFormatting sqref="AE74">
    <cfRule type="expression" dxfId="8847" priority="31559">
      <formula>$L74&gt;0.15</formula>
    </cfRule>
    <cfRule type="expression" dxfId="8846" priority="31560">
      <formula>AND($L74&gt;0.08,$L74&lt;0.15)</formula>
    </cfRule>
  </conditionalFormatting>
  <conditionalFormatting sqref="E74">
    <cfRule type="expression" dxfId="8845" priority="31555">
      <formula>$L74&gt;0.15</formula>
    </cfRule>
    <cfRule type="expression" dxfId="8844" priority="31556">
      <formula>AND($L74&gt;0.08,$L74&lt;0.15)</formula>
    </cfRule>
  </conditionalFormatting>
  <conditionalFormatting sqref="E74">
    <cfRule type="expression" dxfId="8843" priority="31553">
      <formula>$L74&gt;0.15</formula>
    </cfRule>
    <cfRule type="expression" dxfId="8842" priority="31554">
      <formula>AND($L74&gt;0.08,$L74&lt;0.15)</formula>
    </cfRule>
  </conditionalFormatting>
  <conditionalFormatting sqref="AE74">
    <cfRule type="expression" dxfId="8841" priority="31557">
      <formula>$L74&gt;0.15</formula>
    </cfRule>
    <cfRule type="expression" dxfId="8840" priority="31558">
      <formula>AND($L74&gt;0.08,$L74&lt;0.15)</formula>
    </cfRule>
  </conditionalFormatting>
  <conditionalFormatting sqref="E74">
    <cfRule type="expression" dxfId="8839" priority="31531">
      <formula>$L74&gt;0.15</formula>
    </cfRule>
    <cfRule type="expression" dxfId="8838" priority="31532">
      <formula>AND($L74&gt;0.08,$L74&lt;0.15)</formula>
    </cfRule>
  </conditionalFormatting>
  <conditionalFormatting sqref="E74">
    <cfRule type="expression" dxfId="8837" priority="31541">
      <formula>$L74&gt;0.15</formula>
    </cfRule>
    <cfRule type="expression" dxfId="8836" priority="31542">
      <formula>AND($L74&gt;0.08,$L74&lt;0.15)</formula>
    </cfRule>
  </conditionalFormatting>
  <conditionalFormatting sqref="E74">
    <cfRule type="expression" dxfId="8835" priority="31537">
      <formula>$L74&gt;0.15</formula>
    </cfRule>
    <cfRule type="expression" dxfId="8834" priority="31538">
      <formula>AND($L74&gt;0.08,$L74&lt;0.15)</formula>
    </cfRule>
  </conditionalFormatting>
  <conditionalFormatting sqref="E74">
    <cfRule type="expression" dxfId="8833" priority="31535">
      <formula>$L74&gt;0.15</formula>
    </cfRule>
    <cfRule type="expression" dxfId="8832" priority="31536">
      <formula>AND($L74&gt;0.08,$L74&lt;0.15)</formula>
    </cfRule>
  </conditionalFormatting>
  <conditionalFormatting sqref="E74">
    <cfRule type="expression" dxfId="8831" priority="31533">
      <formula>$L74&gt;0.15</formula>
    </cfRule>
    <cfRule type="expression" dxfId="8830" priority="31534">
      <formula>AND($L74&gt;0.08,$L74&lt;0.15)</formula>
    </cfRule>
  </conditionalFormatting>
  <conditionalFormatting sqref="E74">
    <cfRule type="expression" dxfId="8829" priority="31539">
      <formula>$L74&gt;0.15</formula>
    </cfRule>
    <cfRule type="expression" dxfId="8828" priority="31540">
      <formula>AND($L74&gt;0.08,$L74&lt;0.15)</formula>
    </cfRule>
  </conditionalFormatting>
  <conditionalFormatting sqref="E74">
    <cfRule type="expression" dxfId="8827" priority="31529">
      <formula>$L74&gt;0.15</formula>
    </cfRule>
    <cfRule type="expression" dxfId="8826" priority="31530">
      <formula>AND($L74&gt;0.08,$L74&lt;0.15)</formula>
    </cfRule>
  </conditionalFormatting>
  <conditionalFormatting sqref="B74">
    <cfRule type="expression" dxfId="8825" priority="31527">
      <formula>$L74&gt;0.15</formula>
    </cfRule>
    <cfRule type="expression" dxfId="8824" priority="31528">
      <formula>AND($L74&gt;0.08,$L74&lt;0.15)</formula>
    </cfRule>
  </conditionalFormatting>
  <conditionalFormatting sqref="C74">
    <cfRule type="expression" dxfId="8823" priority="31525">
      <formula>$L74&gt;0.15</formula>
    </cfRule>
    <cfRule type="expression" dxfId="8822" priority="31526">
      <formula>AND($L74&gt;0.08,$L74&lt;0.15)</formula>
    </cfRule>
  </conditionalFormatting>
  <conditionalFormatting sqref="AB35:AC35">
    <cfRule type="expression" dxfId="8821" priority="30499">
      <formula>$L35&gt;0.15</formula>
    </cfRule>
    <cfRule type="expression" dxfId="8820" priority="30500">
      <formula>AND($L35&gt;0.08,$L35&lt;0.15)</formula>
    </cfRule>
  </conditionalFormatting>
  <conditionalFormatting sqref="AA35">
    <cfRule type="expression" dxfId="8819" priority="30497">
      <formula>$L35&gt;0.15</formula>
    </cfRule>
    <cfRule type="expression" dxfId="8818" priority="30498">
      <formula>AND($L35&gt;0.08,$L35&lt;0.15)</formula>
    </cfRule>
  </conditionalFormatting>
  <conditionalFormatting sqref="B60:B61">
    <cfRule type="expression" dxfId="8817" priority="29131">
      <formula>$L60&gt;0.15</formula>
    </cfRule>
    <cfRule type="expression" dxfId="8816" priority="29132">
      <formula>AND($L60&gt;0.08,$L60&lt;0.15)</formula>
    </cfRule>
  </conditionalFormatting>
  <conditionalFormatting sqref="C60:C61">
    <cfRule type="expression" dxfId="8815" priority="29129">
      <formula>$L60&gt;0.15</formula>
    </cfRule>
    <cfRule type="expression" dxfId="8814" priority="29130">
      <formula>AND($L60&gt;0.08,$L60&lt;0.15)</formula>
    </cfRule>
  </conditionalFormatting>
  <conditionalFormatting sqref="E60">
    <cfRule type="expression" dxfId="8813" priority="29115">
      <formula>$L60&gt;0.15</formula>
    </cfRule>
    <cfRule type="expression" dxfId="8812" priority="29116">
      <formula>AND($L60&gt;0.08,$L60&lt;0.15)</formula>
    </cfRule>
  </conditionalFormatting>
  <conditionalFormatting sqref="E60">
    <cfRule type="expression" dxfId="8811" priority="29113">
      <formula>$L60&gt;0.15</formula>
    </cfRule>
    <cfRule type="expression" dxfId="8810" priority="29114">
      <formula>AND($L60&gt;0.08,$L60&lt;0.15)</formula>
    </cfRule>
  </conditionalFormatting>
  <conditionalFormatting sqref="E60">
    <cfRule type="expression" dxfId="8809" priority="29111">
      <formula>$L60&gt;0.15</formula>
    </cfRule>
    <cfRule type="expression" dxfId="8808" priority="29112">
      <formula>AND($L60&gt;0.08,$L60&lt;0.15)</formula>
    </cfRule>
  </conditionalFormatting>
  <conditionalFormatting sqref="E60">
    <cfRule type="expression" dxfId="8807" priority="29121">
      <formula>$L60&gt;0.15</formula>
    </cfRule>
    <cfRule type="expression" dxfId="8806" priority="29122">
      <formula>AND($L60&gt;0.08,$L60&lt;0.15)</formula>
    </cfRule>
  </conditionalFormatting>
  <conditionalFormatting sqref="E60">
    <cfRule type="expression" dxfId="8805" priority="29119">
      <formula>$L60&gt;0.15</formula>
    </cfRule>
    <cfRule type="expression" dxfId="8804" priority="29120">
      <formula>AND($L60&gt;0.08,$L60&lt;0.15)</formula>
    </cfRule>
  </conditionalFormatting>
  <conditionalFormatting sqref="E60">
    <cfRule type="expression" dxfId="8803" priority="29117">
      <formula>$L60&gt;0.15</formula>
    </cfRule>
    <cfRule type="expression" dxfId="8802" priority="29118">
      <formula>AND($L60&gt;0.08,$L60&lt;0.15)</formula>
    </cfRule>
  </conditionalFormatting>
  <conditionalFormatting sqref="E60">
    <cfRule type="expression" dxfId="8801" priority="29109">
      <formula>$L60&gt;0.15</formula>
    </cfRule>
    <cfRule type="expression" dxfId="8800" priority="29110">
      <formula>AND($L60&gt;0.08,$L60&lt;0.15)</formula>
    </cfRule>
  </conditionalFormatting>
  <conditionalFormatting sqref="E60">
    <cfRule type="expression" dxfId="8799" priority="29107">
      <formula>$L60&gt;0.15</formula>
    </cfRule>
    <cfRule type="expression" dxfId="8798" priority="29108">
      <formula>AND($L60&gt;0.08,$L60&lt;0.15)</formula>
    </cfRule>
  </conditionalFormatting>
  <conditionalFormatting sqref="E60">
    <cfRule type="expression" dxfId="8797" priority="29105">
      <formula>$L60&gt;0.15</formula>
    </cfRule>
    <cfRule type="expression" dxfId="8796" priority="29106">
      <formula>AND($L60&gt;0.08,$L60&lt;0.15)</formula>
    </cfRule>
  </conditionalFormatting>
  <conditionalFormatting sqref="E60">
    <cfRule type="expression" dxfId="8795" priority="29103">
      <formula>$L60&gt;0.15</formula>
    </cfRule>
    <cfRule type="expression" dxfId="8794" priority="29104">
      <formula>AND($L60&gt;0.08,$L60&lt;0.15)</formula>
    </cfRule>
  </conditionalFormatting>
  <conditionalFormatting sqref="E60">
    <cfRule type="expression" dxfId="8793" priority="29125">
      <formula>$L60&gt;0.15</formula>
    </cfRule>
    <cfRule type="expression" dxfId="8792" priority="29126">
      <formula>AND($L60&gt;0.08,$L60&lt;0.15)</formula>
    </cfRule>
  </conditionalFormatting>
  <conditionalFormatting sqref="E60">
    <cfRule type="expression" dxfId="8791" priority="29127">
      <formula>$L60&gt;0.15</formula>
    </cfRule>
    <cfRule type="expression" dxfId="8790" priority="29128">
      <formula>AND($L60&gt;0.08,$L60&lt;0.15)</formula>
    </cfRule>
  </conditionalFormatting>
  <conditionalFormatting sqref="E60">
    <cfRule type="expression" dxfId="8789" priority="29123">
      <formula>$L60&gt;0.15</formula>
    </cfRule>
    <cfRule type="expression" dxfId="8788" priority="29124">
      <formula>AND($L60&gt;0.08,$L60&lt;0.15)</formula>
    </cfRule>
  </conditionalFormatting>
  <conditionalFormatting sqref="D61">
    <cfRule type="expression" dxfId="8787" priority="29101">
      <formula>$L61&gt;0.15</formula>
    </cfRule>
    <cfRule type="expression" dxfId="8786" priority="29102">
      <formula>AND($L61&gt;0.08,$L61&lt;0.15)</formula>
    </cfRule>
  </conditionalFormatting>
  <conditionalFormatting sqref="H61">
    <cfRule type="expression" dxfId="8785" priority="29089">
      <formula>$L61&gt;0.15</formula>
    </cfRule>
    <cfRule type="expression" dxfId="8784" priority="29090">
      <formula>AND($L61&gt;0.08,$L61&lt;0.15)</formula>
    </cfRule>
  </conditionalFormatting>
  <conditionalFormatting sqref="H61">
    <cfRule type="expression" dxfId="8783" priority="29087">
      <formula>$L61&gt;0.15</formula>
    </cfRule>
    <cfRule type="expression" dxfId="8782" priority="29088">
      <formula>AND($L61&gt;0.08,$L61&lt;0.15)</formula>
    </cfRule>
  </conditionalFormatting>
  <conditionalFormatting sqref="H61">
    <cfRule type="expression" dxfId="8781" priority="29085">
      <formula>$L61&gt;0.15</formula>
    </cfRule>
    <cfRule type="expression" dxfId="8780" priority="29086">
      <formula>AND($L61&gt;0.08,$L61&lt;0.15)</formula>
    </cfRule>
  </conditionalFormatting>
  <conditionalFormatting sqref="H61">
    <cfRule type="expression" dxfId="8779" priority="29095">
      <formula>$L61&gt;0.15</formula>
    </cfRule>
    <cfRule type="expression" dxfId="8778" priority="29096">
      <formula>AND($L61&gt;0.08,$L61&lt;0.15)</formula>
    </cfRule>
  </conditionalFormatting>
  <conditionalFormatting sqref="H61">
    <cfRule type="expression" dxfId="8777" priority="29093">
      <formula>$L61&gt;0.15</formula>
    </cfRule>
    <cfRule type="expression" dxfId="8776" priority="29094">
      <formula>AND($L61&gt;0.08,$L61&lt;0.15)</formula>
    </cfRule>
  </conditionalFormatting>
  <conditionalFormatting sqref="H61">
    <cfRule type="expression" dxfId="8775" priority="29099">
      <formula>$L61&gt;0.15</formula>
    </cfRule>
    <cfRule type="expression" dxfId="8774" priority="29100">
      <formula>AND($L61&gt;0.08,$L61&lt;0.15)</formula>
    </cfRule>
  </conditionalFormatting>
  <conditionalFormatting sqref="H61">
    <cfRule type="expression" dxfId="8773" priority="29097">
      <formula>$L61&gt;0.15</formula>
    </cfRule>
    <cfRule type="expression" dxfId="8772" priority="29098">
      <formula>AND($L61&gt;0.08,$L61&lt;0.15)</formula>
    </cfRule>
  </conditionalFormatting>
  <conditionalFormatting sqref="H61">
    <cfRule type="expression" dxfId="8771" priority="29091">
      <formula>$L61&gt;0.15</formula>
    </cfRule>
    <cfRule type="expression" dxfId="8770" priority="29092">
      <formula>AND($L61&gt;0.08,$L61&lt;0.15)</formula>
    </cfRule>
  </conditionalFormatting>
  <conditionalFormatting sqref="AE60">
    <cfRule type="expression" dxfId="8769" priority="29081">
      <formula>$L60&gt;0.15</formula>
    </cfRule>
    <cfRule type="expression" dxfId="8768" priority="29082">
      <formula>AND($L60&gt;0.08,$L60&lt;0.15)</formula>
    </cfRule>
  </conditionalFormatting>
  <conditionalFormatting sqref="AE60">
    <cfRule type="expression" dxfId="8767" priority="29083">
      <formula>$L60&gt;0.15</formula>
    </cfRule>
    <cfRule type="expression" dxfId="8766" priority="29084">
      <formula>AND($L60&gt;0.08,$L60&lt;0.15)</formula>
    </cfRule>
  </conditionalFormatting>
  <conditionalFormatting sqref="AE61">
    <cfRule type="expression" dxfId="8765" priority="29077">
      <formula>$L61&gt;0.15</formula>
    </cfRule>
    <cfRule type="expression" dxfId="8764" priority="29078">
      <formula>AND($L61&gt;0.08,$L61&lt;0.15)</formula>
    </cfRule>
  </conditionalFormatting>
  <conditionalFormatting sqref="AE61">
    <cfRule type="expression" dxfId="8763" priority="29079">
      <formula>$L61&gt;0.15</formula>
    </cfRule>
    <cfRule type="expression" dxfId="8762" priority="29080">
      <formula>AND($L61&gt;0.08,$L61&lt;0.15)</formula>
    </cfRule>
  </conditionalFormatting>
  <conditionalFormatting sqref="E62">
    <cfRule type="expression" dxfId="8761" priority="28747">
      <formula>$L62&gt;0.15</formula>
    </cfRule>
    <cfRule type="expression" dxfId="8760" priority="28748">
      <formula>AND($L62&gt;0.08,$L62&lt;0.15)</formula>
    </cfRule>
  </conditionalFormatting>
  <conditionalFormatting sqref="E62">
    <cfRule type="expression" dxfId="8759" priority="28745">
      <formula>$L62&gt;0.15</formula>
    </cfRule>
    <cfRule type="expression" dxfId="8758" priority="28746">
      <formula>AND($L62&gt;0.08,$L62&lt;0.15)</formula>
    </cfRule>
  </conditionalFormatting>
  <conditionalFormatting sqref="E62">
    <cfRule type="expression" dxfId="8757" priority="28743">
      <formula>$L62&gt;0.15</formula>
    </cfRule>
    <cfRule type="expression" dxfId="8756" priority="28744">
      <formula>AND($L62&gt;0.08,$L62&lt;0.15)</formula>
    </cfRule>
  </conditionalFormatting>
  <conditionalFormatting sqref="E62">
    <cfRule type="expression" dxfId="8755" priority="28753">
      <formula>$L62&gt;0.15</formula>
    </cfRule>
    <cfRule type="expression" dxfId="8754" priority="28754">
      <formula>AND($L62&gt;0.08,$L62&lt;0.15)</formula>
    </cfRule>
  </conditionalFormatting>
  <conditionalFormatting sqref="E62">
    <cfRule type="expression" dxfId="8753" priority="28751">
      <formula>$L62&gt;0.15</formula>
    </cfRule>
    <cfRule type="expression" dxfId="8752" priority="28752">
      <formula>AND($L62&gt;0.08,$L62&lt;0.15)</formula>
    </cfRule>
  </conditionalFormatting>
  <conditionalFormatting sqref="E62">
    <cfRule type="expression" dxfId="8751" priority="28749">
      <formula>$L62&gt;0.15</formula>
    </cfRule>
    <cfRule type="expression" dxfId="8750" priority="28750">
      <formula>AND($L62&gt;0.08,$L62&lt;0.15)</formula>
    </cfRule>
  </conditionalFormatting>
  <conditionalFormatting sqref="E62">
    <cfRule type="expression" dxfId="8749" priority="28741">
      <formula>$L62&gt;0.15</formula>
    </cfRule>
    <cfRule type="expression" dxfId="8748" priority="28742">
      <formula>AND($L62&gt;0.08,$L62&lt;0.15)</formula>
    </cfRule>
  </conditionalFormatting>
  <conditionalFormatting sqref="E62">
    <cfRule type="expression" dxfId="8747" priority="28739">
      <formula>$L62&gt;0.15</formula>
    </cfRule>
    <cfRule type="expression" dxfId="8746" priority="28740">
      <formula>AND($L62&gt;0.08,$L62&lt;0.15)</formula>
    </cfRule>
  </conditionalFormatting>
  <conditionalFormatting sqref="E62">
    <cfRule type="expression" dxfId="8745" priority="28737">
      <formula>$L62&gt;0.15</formula>
    </cfRule>
    <cfRule type="expression" dxfId="8744" priority="28738">
      <formula>AND($L62&gt;0.08,$L62&lt;0.15)</formula>
    </cfRule>
  </conditionalFormatting>
  <conditionalFormatting sqref="E62">
    <cfRule type="expression" dxfId="8743" priority="28735">
      <formula>$L62&gt;0.15</formula>
    </cfRule>
    <cfRule type="expression" dxfId="8742" priority="28736">
      <formula>AND($L62&gt;0.08,$L62&lt;0.15)</formula>
    </cfRule>
  </conditionalFormatting>
  <conditionalFormatting sqref="E62">
    <cfRule type="expression" dxfId="8741" priority="28757">
      <formula>$L62&gt;0.15</formula>
    </cfRule>
    <cfRule type="expression" dxfId="8740" priority="28758">
      <formula>AND($L62&gt;0.08,$L62&lt;0.15)</formula>
    </cfRule>
  </conditionalFormatting>
  <conditionalFormatting sqref="E62">
    <cfRule type="expression" dxfId="8739" priority="28759">
      <formula>$L62&gt;0.15</formula>
    </cfRule>
    <cfRule type="expression" dxfId="8738" priority="28760">
      <formula>AND($L62&gt;0.08,$L62&lt;0.15)</formula>
    </cfRule>
  </conditionalFormatting>
  <conditionalFormatting sqref="E62">
    <cfRule type="expression" dxfId="8737" priority="28755">
      <formula>$L62&gt;0.15</formula>
    </cfRule>
    <cfRule type="expression" dxfId="8736" priority="28756">
      <formula>AND($L62&gt;0.08,$L62&lt;0.15)</formula>
    </cfRule>
  </conditionalFormatting>
  <conditionalFormatting sqref="B62">
    <cfRule type="expression" dxfId="8735" priority="28733">
      <formula>$L62&gt;0.15</formula>
    </cfRule>
    <cfRule type="expression" dxfId="8734" priority="28734">
      <formula>AND($L62&gt;0.08,$L62&lt;0.15)</formula>
    </cfRule>
  </conditionalFormatting>
  <conditionalFormatting sqref="C62">
    <cfRule type="expression" dxfId="8733" priority="28731">
      <formula>$L62&gt;0.15</formula>
    </cfRule>
    <cfRule type="expression" dxfId="8732" priority="28732">
      <formula>AND($L62&gt;0.08,$L62&lt;0.15)</formula>
    </cfRule>
  </conditionalFormatting>
  <conditionalFormatting sqref="D62">
    <cfRule type="expression" dxfId="8731" priority="28729">
      <formula>$L62&gt;0.15</formula>
    </cfRule>
    <cfRule type="expression" dxfId="8730" priority="28730">
      <formula>AND($L62&gt;0.08,$L62&lt;0.15)</formula>
    </cfRule>
  </conditionalFormatting>
  <conditionalFormatting sqref="H62">
    <cfRule type="expression" dxfId="8729" priority="28717">
      <formula>$L62&gt;0.15</formula>
    </cfRule>
    <cfRule type="expression" dxfId="8728" priority="28718">
      <formula>AND($L62&gt;0.08,$L62&lt;0.15)</formula>
    </cfRule>
  </conditionalFormatting>
  <conditionalFormatting sqref="H62">
    <cfRule type="expression" dxfId="8727" priority="28715">
      <formula>$L62&gt;0.15</formula>
    </cfRule>
    <cfRule type="expression" dxfId="8726" priority="28716">
      <formula>AND($L62&gt;0.08,$L62&lt;0.15)</formula>
    </cfRule>
  </conditionalFormatting>
  <conditionalFormatting sqref="H62">
    <cfRule type="expression" dxfId="8725" priority="28713">
      <formula>$L62&gt;0.15</formula>
    </cfRule>
    <cfRule type="expression" dxfId="8724" priority="28714">
      <formula>AND($L62&gt;0.08,$L62&lt;0.15)</formula>
    </cfRule>
  </conditionalFormatting>
  <conditionalFormatting sqref="H62">
    <cfRule type="expression" dxfId="8723" priority="28723">
      <formula>$L62&gt;0.15</formula>
    </cfRule>
    <cfRule type="expression" dxfId="8722" priority="28724">
      <formula>AND($L62&gt;0.08,$L62&lt;0.15)</formula>
    </cfRule>
  </conditionalFormatting>
  <conditionalFormatting sqref="H62">
    <cfRule type="expression" dxfId="8721" priority="28721">
      <formula>$L62&gt;0.15</formula>
    </cfRule>
    <cfRule type="expression" dxfId="8720" priority="28722">
      <formula>AND($L62&gt;0.08,$L62&lt;0.15)</formula>
    </cfRule>
  </conditionalFormatting>
  <conditionalFormatting sqref="H62">
    <cfRule type="expression" dxfId="8719" priority="28727">
      <formula>$L62&gt;0.15</formula>
    </cfRule>
    <cfRule type="expression" dxfId="8718" priority="28728">
      <formula>AND($L62&gt;0.08,$L62&lt;0.15)</formula>
    </cfRule>
  </conditionalFormatting>
  <conditionalFormatting sqref="H62">
    <cfRule type="expression" dxfId="8717" priority="28725">
      <formula>$L62&gt;0.15</formula>
    </cfRule>
    <cfRule type="expression" dxfId="8716" priority="28726">
      <formula>AND($L62&gt;0.08,$L62&lt;0.15)</formula>
    </cfRule>
  </conditionalFormatting>
  <conditionalFormatting sqref="H62">
    <cfRule type="expression" dxfId="8715" priority="28719">
      <formula>$L62&gt;0.15</formula>
    </cfRule>
    <cfRule type="expression" dxfId="8714" priority="28720">
      <formula>AND($L62&gt;0.08,$L62&lt;0.15)</formula>
    </cfRule>
  </conditionalFormatting>
  <conditionalFormatting sqref="AE62">
    <cfRule type="expression" dxfId="8713" priority="28711">
      <formula>$L62&gt;0.15</formula>
    </cfRule>
    <cfRule type="expression" dxfId="8712" priority="28712">
      <formula>AND($L62&gt;0.08,$L62&lt;0.15)</formula>
    </cfRule>
  </conditionalFormatting>
  <conditionalFormatting sqref="AE62">
    <cfRule type="expression" dxfId="8711" priority="28709">
      <formula>$L62&gt;0.15</formula>
    </cfRule>
    <cfRule type="expression" dxfId="8710" priority="28710">
      <formula>AND($L62&gt;0.08,$L62&lt;0.15)</formula>
    </cfRule>
  </conditionalFormatting>
  <conditionalFormatting sqref="AF17">
    <cfRule type="expression" dxfId="8709" priority="27661">
      <formula>$L17&gt;0.15</formula>
    </cfRule>
    <cfRule type="expression" dxfId="8708" priority="27662">
      <formula>AND($L17&gt;0.08,$L17&lt;0.15)</formula>
    </cfRule>
  </conditionalFormatting>
  <conditionalFormatting sqref="AF21">
    <cfRule type="expression" dxfId="8707" priority="27659">
      <formula>$L21&gt;0.15</formula>
    </cfRule>
    <cfRule type="expression" dxfId="8706" priority="27660">
      <formula>AND($L21&gt;0.08,$L21&lt;0.15)</formula>
    </cfRule>
  </conditionalFormatting>
  <conditionalFormatting sqref="AF22">
    <cfRule type="expression" dxfId="8705" priority="27657">
      <formula>$L22&gt;0.15</formula>
    </cfRule>
    <cfRule type="expression" dxfId="8704" priority="27658">
      <formula>AND($L22&gt;0.08,$L22&lt;0.15)</formula>
    </cfRule>
  </conditionalFormatting>
  <conditionalFormatting sqref="AE59">
    <cfRule type="expression" dxfId="8703" priority="20077">
      <formula>$L59&gt;0.15</formula>
    </cfRule>
    <cfRule type="expression" dxfId="8702" priority="20078">
      <formula>AND($L59&gt;0.08,$L59&lt;0.15)</formula>
    </cfRule>
  </conditionalFormatting>
  <conditionalFormatting sqref="AE59">
    <cfRule type="expression" dxfId="8701" priority="20079">
      <formula>$L59&gt;0.15</formula>
    </cfRule>
    <cfRule type="expression" dxfId="8700" priority="20080">
      <formula>AND($L59&gt;0.08,$L59&lt;0.15)</formula>
    </cfRule>
  </conditionalFormatting>
  <conditionalFormatting sqref="AA19 AC19">
    <cfRule type="expression" dxfId="8699" priority="18865">
      <formula>$L19&gt;0.15</formula>
    </cfRule>
    <cfRule type="expression" dxfId="8698" priority="18866">
      <formula>AND($L19&gt;0.08,$L19&lt;0.15)</formula>
    </cfRule>
  </conditionalFormatting>
  <conditionalFormatting sqref="AB19">
    <cfRule type="expression" dxfId="8697" priority="18863">
      <formula>$L19&gt;0.15</formula>
    </cfRule>
    <cfRule type="expression" dxfId="8696" priority="18864">
      <formula>AND($L19&gt;0.08,$L19&lt;0.15)</formula>
    </cfRule>
  </conditionalFormatting>
  <conditionalFormatting sqref="H59">
    <cfRule type="expression" dxfId="8695" priority="12911">
      <formula>$L59&gt;0.15</formula>
    </cfRule>
    <cfRule type="expression" dxfId="8694" priority="12912">
      <formula>AND($L59&gt;0.08,$L59&lt;0.15)</formula>
    </cfRule>
  </conditionalFormatting>
  <conditionalFormatting sqref="H59">
    <cfRule type="expression" dxfId="8693" priority="12903">
      <formula>$L59&gt;0.15</formula>
    </cfRule>
    <cfRule type="expression" dxfId="8692" priority="12904">
      <formula>AND($L59&gt;0.08,$L59&lt;0.15)</formula>
    </cfRule>
  </conditionalFormatting>
  <conditionalFormatting sqref="H59">
    <cfRule type="expression" dxfId="8691" priority="12905">
      <formula>$L59&gt;0.15</formula>
    </cfRule>
    <cfRule type="expression" dxfId="8690" priority="12906">
      <formula>AND($L59&gt;0.08,$L59&lt;0.15)</formula>
    </cfRule>
  </conditionalFormatting>
  <conditionalFormatting sqref="AB41">
    <cfRule type="expression" dxfId="8689" priority="13419">
      <formula>$L41&gt;0.15</formula>
    </cfRule>
    <cfRule type="expression" dxfId="8688" priority="13420">
      <formula>AND($L41&gt;0.08,$L41&lt;0.15)</formula>
    </cfRule>
  </conditionalFormatting>
  <conditionalFormatting sqref="AA41">
    <cfRule type="expression" dxfId="8687" priority="13417">
      <formula>$L41&gt;0.15</formula>
    </cfRule>
    <cfRule type="expression" dxfId="8686" priority="13418">
      <formula>AND($L41&gt;0.08,$L41&lt;0.15)</formula>
    </cfRule>
  </conditionalFormatting>
  <conditionalFormatting sqref="AC41">
    <cfRule type="expression" dxfId="8685" priority="13415">
      <formula>$L41&gt;0.15</formula>
    </cfRule>
    <cfRule type="expression" dxfId="8684" priority="13416">
      <formula>AND($L41&gt;0.08,$L41&lt;0.15)</formula>
    </cfRule>
  </conditionalFormatting>
  <conditionalFormatting sqref="H59">
    <cfRule type="expression" dxfId="8683" priority="12917">
      <formula>$L59&gt;0.15</formula>
    </cfRule>
    <cfRule type="expression" dxfId="8682" priority="12918">
      <formula>AND($L59&gt;0.08,$L59&lt;0.15)</formula>
    </cfRule>
  </conditionalFormatting>
  <conditionalFormatting sqref="H59">
    <cfRule type="expression" dxfId="8681" priority="12909">
      <formula>$L59&gt;0.15</formula>
    </cfRule>
    <cfRule type="expression" dxfId="8680" priority="12910">
      <formula>AND($L59&gt;0.08,$L59&lt;0.15)</formula>
    </cfRule>
  </conditionalFormatting>
  <conditionalFormatting sqref="H59">
    <cfRule type="expression" dxfId="8679" priority="12907">
      <formula>$L59&gt;0.15</formula>
    </cfRule>
    <cfRule type="expression" dxfId="8678" priority="12908">
      <formula>AND($L59&gt;0.08,$L59&lt;0.15)</formula>
    </cfRule>
  </conditionalFormatting>
  <conditionalFormatting sqref="H59">
    <cfRule type="expression" dxfId="8677" priority="12913">
      <formula>$L59&gt;0.15</formula>
    </cfRule>
    <cfRule type="expression" dxfId="8676" priority="12914">
      <formula>AND($L59&gt;0.08,$L59&lt;0.15)</formula>
    </cfRule>
  </conditionalFormatting>
  <conditionalFormatting sqref="H59">
    <cfRule type="expression" dxfId="8675" priority="12915">
      <formula>$L59&gt;0.15</formula>
    </cfRule>
    <cfRule type="expression" dxfId="8674" priority="12916">
      <formula>AND($L59&gt;0.08,$L59&lt;0.15)</formula>
    </cfRule>
  </conditionalFormatting>
  <conditionalFormatting sqref="AB15">
    <cfRule type="expression" dxfId="8673" priority="15809">
      <formula>$L15&gt;0.15</formula>
    </cfRule>
    <cfRule type="expression" dxfId="8672" priority="15810">
      <formula>AND($L15&gt;0.08,$L15&lt;0.15)</formula>
    </cfRule>
  </conditionalFormatting>
  <conditionalFormatting sqref="AA15">
    <cfRule type="expression" dxfId="8671" priority="15807">
      <formula>$L15&gt;0.15</formula>
    </cfRule>
    <cfRule type="expression" dxfId="8670" priority="15808">
      <formula>AND($L15&gt;0.08,$L15&lt;0.15)</formula>
    </cfRule>
  </conditionalFormatting>
  <conditionalFormatting sqref="AB16">
    <cfRule type="expression" dxfId="8669" priority="15805">
      <formula>$L16&gt;0.15</formula>
    </cfRule>
    <cfRule type="expression" dxfId="8668" priority="15806">
      <formula>AND($L16&gt;0.08,$L16&lt;0.15)</formula>
    </cfRule>
  </conditionalFormatting>
  <conditionalFormatting sqref="AA16">
    <cfRule type="expression" dxfId="8667" priority="15803">
      <formula>$L16&gt;0.15</formula>
    </cfRule>
    <cfRule type="expression" dxfId="8666" priority="15804">
      <formula>AND($L16&gt;0.08,$L16&lt;0.15)</formula>
    </cfRule>
  </conditionalFormatting>
  <conditionalFormatting sqref="G7">
    <cfRule type="expression" dxfId="8665" priority="12685">
      <formula>$L7&gt;0.15</formula>
    </cfRule>
    <cfRule type="expression" dxfId="8664" priority="12686">
      <formula>AND($L7&gt;0.08,$L7&lt;0.15)</formula>
    </cfRule>
  </conditionalFormatting>
  <conditionalFormatting sqref="H7">
    <cfRule type="expression" dxfId="8663" priority="12641">
      <formula>$L7&gt;0.15</formula>
    </cfRule>
    <cfRule type="expression" dxfId="8662" priority="12642">
      <formula>AND($L7&gt;0.08,$L7&lt;0.15)</formula>
    </cfRule>
  </conditionalFormatting>
  <conditionalFormatting sqref="H7">
    <cfRule type="expression" dxfId="8661" priority="12639">
      <formula>$L7&gt;0.15</formula>
    </cfRule>
    <cfRule type="expression" dxfId="8660" priority="12640">
      <formula>AND($L7&gt;0.08,$L7&lt;0.15)</formula>
    </cfRule>
  </conditionalFormatting>
  <conditionalFormatting sqref="F30">
    <cfRule type="expression" dxfId="8659" priority="8307">
      <formula>$L30&gt;0.15</formula>
    </cfRule>
    <cfRule type="expression" dxfId="8658" priority="8308">
      <formula>AND($L30&gt;0.08,$L30&lt;0.15)</formula>
    </cfRule>
  </conditionalFormatting>
  <conditionalFormatting sqref="F30">
    <cfRule type="expression" dxfId="8657" priority="8305">
      <formula>$L30&gt;0.15</formula>
    </cfRule>
    <cfRule type="expression" dxfId="8656" priority="8306">
      <formula>AND($L30&gt;0.08,$L30&lt;0.15)</formula>
    </cfRule>
  </conditionalFormatting>
  <conditionalFormatting sqref="E7">
    <cfRule type="expression" dxfId="8655" priority="12657">
      <formula>$L7&gt;0.15</formula>
    </cfRule>
    <cfRule type="expression" dxfId="8654" priority="12658">
      <formula>AND($L7&gt;0.08,$L7&lt;0.15)</formula>
    </cfRule>
  </conditionalFormatting>
  <conditionalFormatting sqref="D7">
    <cfRule type="expression" dxfId="8653" priority="12655">
      <formula>$L7&gt;0.15</formula>
    </cfRule>
    <cfRule type="expression" dxfId="8652" priority="12656">
      <formula>AND($L7&gt;0.08,$L7&lt;0.15)</formula>
    </cfRule>
  </conditionalFormatting>
  <conditionalFormatting sqref="H7">
    <cfRule type="expression" dxfId="8651" priority="12653">
      <formula>$L7&gt;0.15</formula>
    </cfRule>
    <cfRule type="expression" dxfId="8650" priority="12654">
      <formula>AND($L7&gt;0.08,$L7&lt;0.15)</formula>
    </cfRule>
  </conditionalFormatting>
  <conditionalFormatting sqref="H7">
    <cfRule type="expression" dxfId="8649" priority="12651">
      <formula>$L7&gt;0.15</formula>
    </cfRule>
    <cfRule type="expression" dxfId="8648" priority="12652">
      <formula>AND($L7&gt;0.08,$L7&lt;0.15)</formula>
    </cfRule>
  </conditionalFormatting>
  <conditionalFormatting sqref="H7">
    <cfRule type="expression" dxfId="8647" priority="12649">
      <formula>$L7&gt;0.15</formula>
    </cfRule>
    <cfRule type="expression" dxfId="8646" priority="12650">
      <formula>AND($L7&gt;0.08,$L7&lt;0.15)</formula>
    </cfRule>
  </conditionalFormatting>
  <conditionalFormatting sqref="H7">
    <cfRule type="expression" dxfId="8645" priority="12647">
      <formula>$L7&gt;0.15</formula>
    </cfRule>
    <cfRule type="expression" dxfId="8644" priority="12648">
      <formula>AND($L7&gt;0.08,$L7&lt;0.15)</formula>
    </cfRule>
  </conditionalFormatting>
  <conditionalFormatting sqref="H7">
    <cfRule type="expression" dxfId="8643" priority="12645">
      <formula>$L7&gt;0.15</formula>
    </cfRule>
    <cfRule type="expression" dxfId="8642" priority="12646">
      <formula>AND($L7&gt;0.08,$L7&lt;0.15)</formula>
    </cfRule>
  </conditionalFormatting>
  <conditionalFormatting sqref="H7">
    <cfRule type="expression" dxfId="8641" priority="12643">
      <formula>$L7&gt;0.15</formula>
    </cfRule>
    <cfRule type="expression" dxfId="8640" priority="12644">
      <formula>AND($L7&gt;0.08,$L7&lt;0.15)</formula>
    </cfRule>
  </conditionalFormatting>
  <conditionalFormatting sqref="E7">
    <cfRule type="expression" dxfId="8639" priority="12679">
      <formula>$L7&gt;0.15</formula>
    </cfRule>
    <cfRule type="expression" dxfId="8638" priority="12680">
      <formula>AND($L7&gt;0.08,$L7&lt;0.15)</formula>
    </cfRule>
  </conditionalFormatting>
  <conditionalFormatting sqref="E7">
    <cfRule type="expression" dxfId="8637" priority="12677">
      <formula>$L7&gt;0.15</formula>
    </cfRule>
    <cfRule type="expression" dxfId="8636" priority="12678">
      <formula>AND($L7&gt;0.08,$L7&lt;0.15)</formula>
    </cfRule>
  </conditionalFormatting>
  <conditionalFormatting sqref="E7">
    <cfRule type="expression" dxfId="8635" priority="12681">
      <formula>$L7&gt;0.15</formula>
    </cfRule>
    <cfRule type="expression" dxfId="8634" priority="12682">
      <formula>AND($L7&gt;0.08,$L7&lt;0.15)</formula>
    </cfRule>
  </conditionalFormatting>
  <conditionalFormatting sqref="E7">
    <cfRule type="expression" dxfId="8633" priority="12675">
      <formula>$L7&gt;0.15</formula>
    </cfRule>
    <cfRule type="expression" dxfId="8632" priority="12676">
      <formula>AND($L7&gt;0.08,$L7&lt;0.15)</formula>
    </cfRule>
  </conditionalFormatting>
  <conditionalFormatting sqref="E7">
    <cfRule type="expression" dxfId="8631" priority="12671">
      <formula>$L7&gt;0.15</formula>
    </cfRule>
    <cfRule type="expression" dxfId="8630" priority="12672">
      <formula>AND($L7&gt;0.08,$L7&lt;0.15)</formula>
    </cfRule>
  </conditionalFormatting>
  <conditionalFormatting sqref="E7">
    <cfRule type="expression" dxfId="8629" priority="12673">
      <formula>$L7&gt;0.15</formula>
    </cfRule>
    <cfRule type="expression" dxfId="8628" priority="12674">
      <formula>AND($L7&gt;0.08,$L7&lt;0.15)</formula>
    </cfRule>
  </conditionalFormatting>
  <conditionalFormatting sqref="G7">
    <cfRule type="expression" dxfId="8627" priority="12683">
      <formula>$L7&gt;0.15</formula>
    </cfRule>
    <cfRule type="expression" dxfId="8626" priority="12684">
      <formula>AND($L7&gt;0.08,$L7&lt;0.15)</formula>
    </cfRule>
  </conditionalFormatting>
  <conditionalFormatting sqref="E7">
    <cfRule type="expression" dxfId="8625" priority="12669">
      <formula>$L7&gt;0.15</formula>
    </cfRule>
    <cfRule type="expression" dxfId="8624" priority="12670">
      <formula>AND($L7&gt;0.08,$L7&lt;0.15)</formula>
    </cfRule>
  </conditionalFormatting>
  <conditionalFormatting sqref="E7">
    <cfRule type="expression" dxfId="8623" priority="12667">
      <formula>$L7&gt;0.15</formula>
    </cfRule>
    <cfRule type="expression" dxfId="8622" priority="12668">
      <formula>AND($L7&gt;0.08,$L7&lt;0.15)</formula>
    </cfRule>
  </conditionalFormatting>
  <conditionalFormatting sqref="E7">
    <cfRule type="expression" dxfId="8621" priority="12665">
      <formula>$L7&gt;0.15</formula>
    </cfRule>
    <cfRule type="expression" dxfId="8620" priority="12666">
      <formula>AND($L7&gt;0.08,$L7&lt;0.15)</formula>
    </cfRule>
  </conditionalFormatting>
  <conditionalFormatting sqref="E7">
    <cfRule type="expression" dxfId="8619" priority="12663">
      <formula>$L7&gt;0.15</formula>
    </cfRule>
    <cfRule type="expression" dxfId="8618" priority="12664">
      <formula>AND($L7&gt;0.08,$L7&lt;0.15)</formula>
    </cfRule>
  </conditionalFormatting>
  <conditionalFormatting sqref="E7">
    <cfRule type="expression" dxfId="8617" priority="12661">
      <formula>$L7&gt;0.15</formula>
    </cfRule>
    <cfRule type="expression" dxfId="8616" priority="12662">
      <formula>AND($L7&gt;0.08,$L7&lt;0.15)</formula>
    </cfRule>
  </conditionalFormatting>
  <conditionalFormatting sqref="E7">
    <cfRule type="expression" dxfId="8615" priority="12659">
      <formula>$L7&gt;0.15</formula>
    </cfRule>
    <cfRule type="expression" dxfId="8614" priority="12660">
      <formula>AND($L7&gt;0.08,$L7&lt;0.15)</formula>
    </cfRule>
  </conditionalFormatting>
  <conditionalFormatting sqref="H30">
    <cfRule type="expression" dxfId="8613" priority="8253">
      <formula>$L30&gt;0.15</formula>
    </cfRule>
    <cfRule type="expression" dxfId="8612" priority="8254">
      <formula>AND($L30&gt;0.08,$L30&lt;0.15)</formula>
    </cfRule>
  </conditionalFormatting>
  <conditionalFormatting sqref="E34">
    <cfRule type="expression" dxfId="8611" priority="11183">
      <formula>$L34&gt;0.15</formula>
    </cfRule>
    <cfRule type="expression" dxfId="8610" priority="11184">
      <formula>AND($L34&gt;0.08,$L34&lt;0.15)</formula>
    </cfRule>
  </conditionalFormatting>
  <conditionalFormatting sqref="E34">
    <cfRule type="expression" dxfId="8609" priority="11181">
      <formula>$L34&gt;0.15</formula>
    </cfRule>
    <cfRule type="expression" dxfId="8608" priority="11182">
      <formula>AND($L34&gt;0.08,$L34&lt;0.15)</formula>
    </cfRule>
  </conditionalFormatting>
  <conditionalFormatting sqref="E34">
    <cfRule type="expression" dxfId="8607" priority="11179">
      <formula>$L34&gt;0.15</formula>
    </cfRule>
    <cfRule type="expression" dxfId="8606" priority="11180">
      <formula>AND($L34&gt;0.08,$L34&lt;0.15)</formula>
    </cfRule>
  </conditionalFormatting>
  <conditionalFormatting sqref="E34">
    <cfRule type="expression" dxfId="8605" priority="11177">
      <formula>$L34&gt;0.15</formula>
    </cfRule>
    <cfRule type="expression" dxfId="8604" priority="11178">
      <formula>AND($L34&gt;0.08,$L34&lt;0.15)</formula>
    </cfRule>
  </conditionalFormatting>
  <conditionalFormatting sqref="F34">
    <cfRule type="expression" dxfId="8603" priority="11161">
      <formula>$L34&gt;0.15</formula>
    </cfRule>
    <cfRule type="expression" dxfId="8602" priority="11162">
      <formula>AND($L34&gt;0.08,$L34&lt;0.15)</formula>
    </cfRule>
  </conditionalFormatting>
  <conditionalFormatting sqref="F34">
    <cfRule type="expression" dxfId="8601" priority="11159">
      <formula>$L34&gt;0.15</formula>
    </cfRule>
    <cfRule type="expression" dxfId="8600" priority="11160">
      <formula>AND($L34&gt;0.08,$L34&lt;0.15)</formula>
    </cfRule>
  </conditionalFormatting>
  <conditionalFormatting sqref="F34">
    <cfRule type="expression" dxfId="8599" priority="11157">
      <formula>$L34&gt;0.15</formula>
    </cfRule>
    <cfRule type="expression" dxfId="8598" priority="11158">
      <formula>AND($L34&gt;0.08,$L34&lt;0.15)</formula>
    </cfRule>
  </conditionalFormatting>
  <conditionalFormatting sqref="F34">
    <cfRule type="expression" dxfId="8597" priority="11155">
      <formula>$L34&gt;0.15</formula>
    </cfRule>
    <cfRule type="expression" dxfId="8596" priority="11156">
      <formula>AND($L34&gt;0.08,$L34&lt;0.15)</formula>
    </cfRule>
  </conditionalFormatting>
  <conditionalFormatting sqref="E34">
    <cfRule type="expression" dxfId="8595" priority="11163">
      <formula>$L34&gt;0.15</formula>
    </cfRule>
    <cfRule type="expression" dxfId="8594" priority="11164">
      <formula>AND($L34&gt;0.08,$L34&lt;0.15)</formula>
    </cfRule>
  </conditionalFormatting>
  <conditionalFormatting sqref="E34">
    <cfRule type="expression" dxfId="8593" priority="11169">
      <formula>$L34&gt;0.15</formula>
    </cfRule>
    <cfRule type="expression" dxfId="8592" priority="11170">
      <formula>AND($L34&gt;0.08,$L34&lt;0.15)</formula>
    </cfRule>
  </conditionalFormatting>
  <conditionalFormatting sqref="E34">
    <cfRule type="expression" dxfId="8591" priority="11167">
      <formula>$L34&gt;0.15</formula>
    </cfRule>
    <cfRule type="expression" dxfId="8590" priority="11168">
      <formula>AND($L34&gt;0.08,$L34&lt;0.15)</formula>
    </cfRule>
  </conditionalFormatting>
  <conditionalFormatting sqref="E34">
    <cfRule type="expression" dxfId="8589" priority="11165">
      <formula>$L34&gt;0.15</formula>
    </cfRule>
    <cfRule type="expression" dxfId="8588" priority="11166">
      <formula>AND($L34&gt;0.08,$L34&lt;0.15)</formula>
    </cfRule>
  </conditionalFormatting>
  <conditionalFormatting sqref="E34">
    <cfRule type="expression" dxfId="8587" priority="11173">
      <formula>$L34&gt;0.15</formula>
    </cfRule>
    <cfRule type="expression" dxfId="8586" priority="11174">
      <formula>AND($L34&gt;0.08,$L34&lt;0.15)</formula>
    </cfRule>
  </conditionalFormatting>
  <conditionalFormatting sqref="E34">
    <cfRule type="expression" dxfId="8585" priority="11175">
      <formula>$L34&gt;0.15</formula>
    </cfRule>
    <cfRule type="expression" dxfId="8584" priority="11176">
      <formula>AND($L34&gt;0.08,$L34&lt;0.15)</formula>
    </cfRule>
  </conditionalFormatting>
  <conditionalFormatting sqref="E34">
    <cfRule type="expression" dxfId="8583" priority="11171">
      <formula>$L34&gt;0.15</formula>
    </cfRule>
    <cfRule type="expression" dxfId="8582" priority="11172">
      <formula>AND($L34&gt;0.08,$L34&lt;0.15)</formula>
    </cfRule>
  </conditionalFormatting>
  <conditionalFormatting sqref="F34">
    <cfRule type="expression" dxfId="8581" priority="11153">
      <formula>$L34&gt;0.15</formula>
    </cfRule>
    <cfRule type="expression" dxfId="8580" priority="11154">
      <formula>AND($L34&gt;0.08,$L34&lt;0.15)</formula>
    </cfRule>
  </conditionalFormatting>
  <conditionalFormatting sqref="F34">
    <cfRule type="expression" dxfId="8579" priority="11151">
      <formula>$L34&gt;0.15</formula>
    </cfRule>
    <cfRule type="expression" dxfId="8578" priority="11152">
      <formula>AND($L34&gt;0.08,$L34&lt;0.15)</formula>
    </cfRule>
  </conditionalFormatting>
  <conditionalFormatting sqref="F34">
    <cfRule type="expression" dxfId="8577" priority="11145">
      <formula>$L34&gt;0.15</formula>
    </cfRule>
    <cfRule type="expression" dxfId="8576" priority="11146">
      <formula>AND($L34&gt;0.08,$L34&lt;0.15)</formula>
    </cfRule>
  </conditionalFormatting>
  <conditionalFormatting sqref="F34">
    <cfRule type="expression" dxfId="8575" priority="11143">
      <formula>$L34&gt;0.15</formula>
    </cfRule>
    <cfRule type="expression" dxfId="8574" priority="11144">
      <formula>AND($L34&gt;0.08,$L34&lt;0.15)</formula>
    </cfRule>
  </conditionalFormatting>
  <conditionalFormatting sqref="F34">
    <cfRule type="expression" dxfId="8573" priority="11147">
      <formula>$L34&gt;0.15</formula>
    </cfRule>
    <cfRule type="expression" dxfId="8572" priority="11148">
      <formula>AND($L34&gt;0.08,$L34&lt;0.15)</formula>
    </cfRule>
  </conditionalFormatting>
  <conditionalFormatting sqref="F34">
    <cfRule type="expression" dxfId="8571" priority="11149">
      <formula>$L34&gt;0.15</formula>
    </cfRule>
    <cfRule type="expression" dxfId="8570" priority="11150">
      <formula>AND($L34&gt;0.08,$L34&lt;0.15)</formula>
    </cfRule>
  </conditionalFormatting>
  <conditionalFormatting sqref="E12">
    <cfRule type="expression" dxfId="8569" priority="9345">
      <formula>$L12&gt;0.15</formula>
    </cfRule>
    <cfRule type="expression" dxfId="8568" priority="9346">
      <formula>AND($L12&gt;0.08,$L12&lt;0.15)</formula>
    </cfRule>
  </conditionalFormatting>
  <conditionalFormatting sqref="E12">
    <cfRule type="expression" dxfId="8567" priority="9343">
      <formula>$L12&gt;0.15</formula>
    </cfRule>
    <cfRule type="expression" dxfId="8566" priority="9344">
      <formula>AND($L12&gt;0.08,$L12&lt;0.15)</formula>
    </cfRule>
  </conditionalFormatting>
  <conditionalFormatting sqref="E12">
    <cfRule type="expression" dxfId="8565" priority="9341">
      <formula>$L12&gt;0.15</formula>
    </cfRule>
    <cfRule type="expression" dxfId="8564" priority="9342">
      <formula>AND($L12&gt;0.08,$L12&lt;0.15)</formula>
    </cfRule>
  </conditionalFormatting>
  <conditionalFormatting sqref="E12">
    <cfRule type="expression" dxfId="8563" priority="9349">
      <formula>$L12&gt;0.15</formula>
    </cfRule>
    <cfRule type="expression" dxfId="8562" priority="9350">
      <formula>AND($L12&gt;0.08,$L12&lt;0.15)</formula>
    </cfRule>
  </conditionalFormatting>
  <conditionalFormatting sqref="E12">
    <cfRule type="expression" dxfId="8561" priority="9347">
      <formula>$L12&gt;0.15</formula>
    </cfRule>
    <cfRule type="expression" dxfId="8560" priority="9348">
      <formula>AND($L12&gt;0.08,$L12&lt;0.15)</formula>
    </cfRule>
  </conditionalFormatting>
  <conditionalFormatting sqref="H12">
    <cfRule type="expression" dxfId="8559" priority="9333">
      <formula>$L12&gt;0.15</formula>
    </cfRule>
    <cfRule type="expression" dxfId="8558" priority="9334">
      <formula>AND($L12&gt;0.08,$L12&lt;0.15)</formula>
    </cfRule>
  </conditionalFormatting>
  <conditionalFormatting sqref="E12">
    <cfRule type="expression" dxfId="8557" priority="9339">
      <formula>$L12&gt;0.15</formula>
    </cfRule>
    <cfRule type="expression" dxfId="8556" priority="9340">
      <formula>AND($L12&gt;0.08,$L12&lt;0.15)</formula>
    </cfRule>
  </conditionalFormatting>
  <conditionalFormatting sqref="H12">
    <cfRule type="expression" dxfId="8555" priority="9335">
      <formula>$L12&gt;0.15</formula>
    </cfRule>
    <cfRule type="expression" dxfId="8554" priority="9336">
      <formula>AND($L12&gt;0.08,$L12&lt;0.15)</formula>
    </cfRule>
  </conditionalFormatting>
  <conditionalFormatting sqref="D12">
    <cfRule type="expression" dxfId="8553" priority="9337">
      <formula>$L12&gt;0.15</formula>
    </cfRule>
    <cfRule type="expression" dxfId="8552" priority="9338">
      <formula>AND($L12&gt;0.08,$L12&lt;0.15)</formula>
    </cfRule>
  </conditionalFormatting>
  <conditionalFormatting sqref="H12">
    <cfRule type="expression" dxfId="8551" priority="9331">
      <formula>$L12&gt;0.15</formula>
    </cfRule>
    <cfRule type="expression" dxfId="8550" priority="9332">
      <formula>AND($L12&gt;0.08,$L12&lt;0.15)</formula>
    </cfRule>
  </conditionalFormatting>
  <conditionalFormatting sqref="H12">
    <cfRule type="expression" dxfId="8549" priority="9329">
      <formula>$L12&gt;0.15</formula>
    </cfRule>
    <cfRule type="expression" dxfId="8548" priority="9330">
      <formula>AND($L12&gt;0.08,$L12&lt;0.15)</formula>
    </cfRule>
  </conditionalFormatting>
  <conditionalFormatting sqref="H12">
    <cfRule type="expression" dxfId="8547" priority="9325">
      <formula>$L12&gt;0.15</formula>
    </cfRule>
    <cfRule type="expression" dxfId="8546" priority="9326">
      <formula>AND($L12&gt;0.08,$L12&lt;0.15)</formula>
    </cfRule>
  </conditionalFormatting>
  <conditionalFormatting sqref="H12">
    <cfRule type="expression" dxfId="8545" priority="9327">
      <formula>$L12&gt;0.15</formula>
    </cfRule>
    <cfRule type="expression" dxfId="8544" priority="9328">
      <formula>AND($L12&gt;0.08,$L12&lt;0.15)</formula>
    </cfRule>
  </conditionalFormatting>
  <conditionalFormatting sqref="E30">
    <cfRule type="expression" dxfId="8543" priority="8287">
      <formula>$L30&gt;0.15</formula>
    </cfRule>
    <cfRule type="expression" dxfId="8542" priority="8288">
      <formula>AND($L30&gt;0.08,$L30&lt;0.15)</formula>
    </cfRule>
  </conditionalFormatting>
  <conditionalFormatting sqref="E30">
    <cfRule type="expression" dxfId="8541" priority="8285">
      <formula>$L30&gt;0.15</formula>
    </cfRule>
    <cfRule type="expression" dxfId="8540" priority="8286">
      <formula>AND($L30&gt;0.08,$L30&lt;0.15)</formula>
    </cfRule>
  </conditionalFormatting>
  <conditionalFormatting sqref="E30">
    <cfRule type="expression" dxfId="8539" priority="8289">
      <formula>$L30&gt;0.15</formula>
    </cfRule>
    <cfRule type="expression" dxfId="8538" priority="8290">
      <formula>AND($L30&gt;0.08,$L30&lt;0.15)</formula>
    </cfRule>
  </conditionalFormatting>
  <conditionalFormatting sqref="E30">
    <cfRule type="expression" dxfId="8537" priority="8283">
      <formula>$L30&gt;0.15</formula>
    </cfRule>
    <cfRule type="expression" dxfId="8536" priority="8284">
      <formula>AND($L30&gt;0.08,$L30&lt;0.15)</formula>
    </cfRule>
  </conditionalFormatting>
  <conditionalFormatting sqref="E30">
    <cfRule type="expression" dxfId="8535" priority="8279">
      <formula>$L30&gt;0.15</formula>
    </cfRule>
    <cfRule type="expression" dxfId="8534" priority="8280">
      <formula>AND($L30&gt;0.08,$L30&lt;0.15)</formula>
    </cfRule>
  </conditionalFormatting>
  <conditionalFormatting sqref="E30">
    <cfRule type="expression" dxfId="8533" priority="8281">
      <formula>$L30&gt;0.15</formula>
    </cfRule>
    <cfRule type="expression" dxfId="8532" priority="8282">
      <formula>AND($L30&gt;0.08,$L30&lt;0.15)</formula>
    </cfRule>
  </conditionalFormatting>
  <conditionalFormatting sqref="E30">
    <cfRule type="expression" dxfId="8531" priority="8295">
      <formula>$L30&gt;0.15</formula>
    </cfRule>
    <cfRule type="expression" dxfId="8530" priority="8296">
      <formula>AND($L30&gt;0.08,$L30&lt;0.15)</formula>
    </cfRule>
  </conditionalFormatting>
  <conditionalFormatting sqref="E30">
    <cfRule type="expression" dxfId="8529" priority="8293">
      <formula>$L30&gt;0.15</formula>
    </cfRule>
    <cfRule type="expression" dxfId="8528" priority="8294">
      <formula>AND($L30&gt;0.08,$L30&lt;0.15)</formula>
    </cfRule>
  </conditionalFormatting>
  <conditionalFormatting sqref="E30">
    <cfRule type="expression" dxfId="8527" priority="8291">
      <formula>$L30&gt;0.15</formula>
    </cfRule>
    <cfRule type="expression" dxfId="8526" priority="8292">
      <formula>AND($L30&gt;0.08,$L30&lt;0.15)</formula>
    </cfRule>
  </conditionalFormatting>
  <conditionalFormatting sqref="G30">
    <cfRule type="expression" dxfId="8525" priority="8297">
      <formula>$L30&gt;0.15</formula>
    </cfRule>
    <cfRule type="expression" dxfId="8524" priority="8298">
      <formula>AND($L30&gt;0.08,$L30&lt;0.15)</formula>
    </cfRule>
  </conditionalFormatting>
  <conditionalFormatting sqref="E12">
    <cfRule type="expression" dxfId="8523" priority="9363">
      <formula>$L12&gt;0.15</formula>
    </cfRule>
    <cfRule type="expression" dxfId="8522" priority="9364">
      <formula>AND($L12&gt;0.08,$L12&lt;0.15)</formula>
    </cfRule>
  </conditionalFormatting>
  <conditionalFormatting sqref="E12">
    <cfRule type="expression" dxfId="8521" priority="9361">
      <formula>$L12&gt;0.15</formula>
    </cfRule>
    <cfRule type="expression" dxfId="8520" priority="9362">
      <formula>AND($L12&gt;0.08,$L12&lt;0.15)</formula>
    </cfRule>
  </conditionalFormatting>
  <conditionalFormatting sqref="E12">
    <cfRule type="expression" dxfId="8519" priority="9359">
      <formula>$L12&gt;0.15</formula>
    </cfRule>
    <cfRule type="expression" dxfId="8518" priority="9360">
      <formula>AND($L12&gt;0.08,$L12&lt;0.15)</formula>
    </cfRule>
  </conditionalFormatting>
  <conditionalFormatting sqref="E12">
    <cfRule type="expression" dxfId="8517" priority="9351">
      <formula>$L12&gt;0.15</formula>
    </cfRule>
    <cfRule type="expression" dxfId="8516" priority="9352">
      <formula>AND($L12&gt;0.08,$L12&lt;0.15)</formula>
    </cfRule>
  </conditionalFormatting>
  <conditionalFormatting sqref="E30">
    <cfRule type="expression" dxfId="8515" priority="8275">
      <formula>$L30&gt;0.15</formula>
    </cfRule>
    <cfRule type="expression" dxfId="8514" priority="8276">
      <formula>AND($L30&gt;0.08,$L30&lt;0.15)</formula>
    </cfRule>
  </conditionalFormatting>
  <conditionalFormatting sqref="E30">
    <cfRule type="expression" dxfId="8513" priority="8277">
      <formula>$L30&gt;0.15</formula>
    </cfRule>
    <cfRule type="expression" dxfId="8512" priority="8278">
      <formula>AND($L30&gt;0.08,$L30&lt;0.15)</formula>
    </cfRule>
  </conditionalFormatting>
  <conditionalFormatting sqref="E30">
    <cfRule type="expression" dxfId="8511" priority="8273">
      <formula>$L30&gt;0.15</formula>
    </cfRule>
    <cfRule type="expression" dxfId="8510" priority="8274">
      <formula>AND($L30&gt;0.08,$L30&lt;0.15)</formula>
    </cfRule>
  </conditionalFormatting>
  <conditionalFormatting sqref="E12">
    <cfRule type="expression" dxfId="8509" priority="9357">
      <formula>$L12&gt;0.15</formula>
    </cfRule>
    <cfRule type="expression" dxfId="8508" priority="9358">
      <formula>AND($L12&gt;0.08,$L12&lt;0.15)</formula>
    </cfRule>
  </conditionalFormatting>
  <conditionalFormatting sqref="E12">
    <cfRule type="expression" dxfId="8507" priority="9353">
      <formula>$L12&gt;0.15</formula>
    </cfRule>
    <cfRule type="expression" dxfId="8506" priority="9354">
      <formula>AND($L12&gt;0.08,$L12&lt;0.15)</formula>
    </cfRule>
  </conditionalFormatting>
  <conditionalFormatting sqref="E12">
    <cfRule type="expression" dxfId="8505" priority="9355">
      <formula>$L12&gt;0.15</formula>
    </cfRule>
    <cfRule type="expression" dxfId="8504" priority="9356">
      <formula>AND($L12&gt;0.08,$L12&lt;0.15)</formula>
    </cfRule>
  </conditionalFormatting>
  <conditionalFormatting sqref="F30">
    <cfRule type="expression" dxfId="8503" priority="8303">
      <formula>$L30&gt;0.15</formula>
    </cfRule>
    <cfRule type="expression" dxfId="8502" priority="8304">
      <formula>AND($L30&gt;0.08,$L30&lt;0.15)</formula>
    </cfRule>
  </conditionalFormatting>
  <conditionalFormatting sqref="F30">
    <cfRule type="expression" dxfId="8501" priority="8301">
      <formula>$L30&gt;0.15</formula>
    </cfRule>
    <cfRule type="expression" dxfId="8500" priority="8302">
      <formula>AND($L30&gt;0.08,$L30&lt;0.15)</formula>
    </cfRule>
  </conditionalFormatting>
  <conditionalFormatting sqref="G30">
    <cfRule type="expression" dxfId="8499" priority="8299">
      <formula>$L30&gt;0.15</formula>
    </cfRule>
    <cfRule type="expression" dxfId="8498" priority="8300">
      <formula>AND($L30&gt;0.08,$L30&lt;0.15)</formula>
    </cfRule>
  </conditionalFormatting>
  <conditionalFormatting sqref="F7">
    <cfRule type="expression" dxfId="8497" priority="9593">
      <formula>$L7&gt;0.15</formula>
    </cfRule>
    <cfRule type="expression" dxfId="8496" priority="9594">
      <formula>AND($L7&gt;0.08,$L7&lt;0.15)</formula>
    </cfRule>
  </conditionalFormatting>
  <conditionalFormatting sqref="F7">
    <cfRule type="expression" dxfId="8495" priority="9591">
      <formula>$L7&gt;0.15</formula>
    </cfRule>
    <cfRule type="expression" dxfId="8494" priority="9592">
      <formula>AND($L7&gt;0.08,$L7&lt;0.15)</formula>
    </cfRule>
  </conditionalFormatting>
  <conditionalFormatting sqref="F27">
    <cfRule type="expression" dxfId="8493" priority="11647">
      <formula>$L27&gt;0.15</formula>
    </cfRule>
    <cfRule type="expression" dxfId="8492" priority="11648">
      <formula>AND($L27&gt;0.08,$L27&lt;0.15)</formula>
    </cfRule>
  </conditionalFormatting>
  <conditionalFormatting sqref="F27">
    <cfRule type="expression" dxfId="8491" priority="11645">
      <formula>$L27&gt;0.15</formula>
    </cfRule>
    <cfRule type="expression" dxfId="8490" priority="11646">
      <formula>AND($L27&gt;0.08,$L27&lt;0.15)</formula>
    </cfRule>
  </conditionalFormatting>
  <conditionalFormatting sqref="F27">
    <cfRule type="expression" dxfId="8489" priority="11643">
      <formula>$L27&gt;0.15</formula>
    </cfRule>
    <cfRule type="expression" dxfId="8488" priority="11644">
      <formula>AND($L27&gt;0.08,$L27&lt;0.15)</formula>
    </cfRule>
  </conditionalFormatting>
  <conditionalFormatting sqref="F27">
    <cfRule type="expression" dxfId="8487" priority="11651">
      <formula>$L27&gt;0.15</formula>
    </cfRule>
    <cfRule type="expression" dxfId="8486" priority="11652">
      <formula>AND($L27&gt;0.08,$L27&lt;0.15)</formula>
    </cfRule>
  </conditionalFormatting>
  <conditionalFormatting sqref="F27">
    <cfRule type="expression" dxfId="8485" priority="11653">
      <formula>$L27&gt;0.15</formula>
    </cfRule>
    <cfRule type="expression" dxfId="8484" priority="11654">
      <formula>AND($L27&gt;0.08,$L27&lt;0.15)</formula>
    </cfRule>
  </conditionalFormatting>
  <conditionalFormatting sqref="F27">
    <cfRule type="expression" dxfId="8483" priority="11649">
      <formula>$L27&gt;0.15</formula>
    </cfRule>
    <cfRule type="expression" dxfId="8482" priority="11650">
      <formula>AND($L27&gt;0.08,$L27&lt;0.15)</formula>
    </cfRule>
  </conditionalFormatting>
  <conditionalFormatting sqref="F27">
    <cfRule type="expression" dxfId="8481" priority="11635">
      <formula>$L27&gt;0.15</formula>
    </cfRule>
    <cfRule type="expression" dxfId="8480" priority="11636">
      <formula>AND($L27&gt;0.08,$L27&lt;0.15)</formula>
    </cfRule>
  </conditionalFormatting>
  <conditionalFormatting sqref="F27">
    <cfRule type="expression" dxfId="8479" priority="11641">
      <formula>$L27&gt;0.15</formula>
    </cfRule>
    <cfRule type="expression" dxfId="8478" priority="11642">
      <formula>AND($L27&gt;0.08,$L27&lt;0.15)</formula>
    </cfRule>
  </conditionalFormatting>
  <conditionalFormatting sqref="F27">
    <cfRule type="expression" dxfId="8477" priority="11637">
      <formula>$L27&gt;0.15</formula>
    </cfRule>
    <cfRule type="expression" dxfId="8476" priority="11638">
      <formula>AND($L27&gt;0.08,$L27&lt;0.15)</formula>
    </cfRule>
  </conditionalFormatting>
  <conditionalFormatting sqref="F27">
    <cfRule type="expression" dxfId="8475" priority="11639">
      <formula>$L27&gt;0.15</formula>
    </cfRule>
    <cfRule type="expression" dxfId="8474" priority="11640">
      <formula>AND($L27&gt;0.08,$L27&lt;0.15)</formula>
    </cfRule>
  </conditionalFormatting>
  <conditionalFormatting sqref="G27">
    <cfRule type="expression" dxfId="8473" priority="11623">
      <formula>$L27&gt;0.15</formula>
    </cfRule>
    <cfRule type="expression" dxfId="8472" priority="11624">
      <formula>AND($L27&gt;0.08,$L27&lt;0.15)</formula>
    </cfRule>
  </conditionalFormatting>
  <conditionalFormatting sqref="G27">
    <cfRule type="expression" dxfId="8471" priority="11621">
      <formula>$L27&gt;0.15</formula>
    </cfRule>
    <cfRule type="expression" dxfId="8470" priority="11622">
      <formula>AND($L27&gt;0.08,$L27&lt;0.15)</formula>
    </cfRule>
  </conditionalFormatting>
  <conditionalFormatting sqref="G27">
    <cfRule type="expression" dxfId="8469" priority="11619">
      <formula>$L27&gt;0.15</formula>
    </cfRule>
    <cfRule type="expression" dxfId="8468" priority="11620">
      <formula>AND($L27&gt;0.08,$L27&lt;0.15)</formula>
    </cfRule>
  </conditionalFormatting>
  <conditionalFormatting sqref="G27">
    <cfRule type="expression" dxfId="8467" priority="11629">
      <formula>$L27&gt;0.15</formula>
    </cfRule>
    <cfRule type="expression" dxfId="8466" priority="11630">
      <formula>AND($L27&gt;0.08,$L27&lt;0.15)</formula>
    </cfRule>
  </conditionalFormatting>
  <conditionalFormatting sqref="G27">
    <cfRule type="expression" dxfId="8465" priority="11627">
      <formula>$L27&gt;0.15</formula>
    </cfRule>
    <cfRule type="expression" dxfId="8464" priority="11628">
      <formula>AND($L27&gt;0.08,$L27&lt;0.15)</formula>
    </cfRule>
  </conditionalFormatting>
  <conditionalFormatting sqref="G27">
    <cfRule type="expression" dxfId="8463" priority="11633">
      <formula>$L27&gt;0.15</formula>
    </cfRule>
    <cfRule type="expression" dxfId="8462" priority="11634">
      <formula>AND($L27&gt;0.08,$L27&lt;0.15)</formula>
    </cfRule>
  </conditionalFormatting>
  <conditionalFormatting sqref="G27">
    <cfRule type="expression" dxfId="8461" priority="11631">
      <formula>$L27&gt;0.15</formula>
    </cfRule>
    <cfRule type="expression" dxfId="8460" priority="11632">
      <formula>AND($L27&gt;0.08,$L27&lt;0.15)</formula>
    </cfRule>
  </conditionalFormatting>
  <conditionalFormatting sqref="G27">
    <cfRule type="expression" dxfId="8459" priority="11625">
      <formula>$L27&gt;0.15</formula>
    </cfRule>
    <cfRule type="expression" dxfId="8458" priority="11626">
      <formula>AND($L27&gt;0.08,$L27&lt;0.15)</formula>
    </cfRule>
  </conditionalFormatting>
  <conditionalFormatting sqref="E27">
    <cfRule type="expression" dxfId="8457" priority="11585">
      <formula>$L27&gt;0.15</formula>
    </cfRule>
    <cfRule type="expression" dxfId="8456" priority="11586">
      <formula>AND($L27&gt;0.08,$L27&lt;0.15)</formula>
    </cfRule>
  </conditionalFormatting>
  <conditionalFormatting sqref="E27">
    <cfRule type="expression" dxfId="8455" priority="11583">
      <formula>$L27&gt;0.15</formula>
    </cfRule>
    <cfRule type="expression" dxfId="8454" priority="11584">
      <formula>AND($L27&gt;0.08,$L27&lt;0.15)</formula>
    </cfRule>
  </conditionalFormatting>
  <conditionalFormatting sqref="E27">
    <cfRule type="expression" dxfId="8453" priority="11581">
      <formula>$L27&gt;0.15</formula>
    </cfRule>
    <cfRule type="expression" dxfId="8452" priority="11582">
      <formula>AND($L27&gt;0.08,$L27&lt;0.15)</formula>
    </cfRule>
  </conditionalFormatting>
  <conditionalFormatting sqref="E27">
    <cfRule type="expression" dxfId="8451" priority="11573">
      <formula>$L27&gt;0.15</formula>
    </cfRule>
    <cfRule type="expression" dxfId="8450" priority="11574">
      <formula>AND($L27&gt;0.08,$L27&lt;0.15)</formula>
    </cfRule>
  </conditionalFormatting>
  <conditionalFormatting sqref="E27">
    <cfRule type="expression" dxfId="8449" priority="11571">
      <formula>$L27&gt;0.15</formula>
    </cfRule>
    <cfRule type="expression" dxfId="8448" priority="11572">
      <formula>AND($L27&gt;0.08,$L27&lt;0.15)</formula>
    </cfRule>
  </conditionalFormatting>
  <conditionalFormatting sqref="E27">
    <cfRule type="expression" dxfId="8447" priority="11569">
      <formula>$L27&gt;0.15</formula>
    </cfRule>
    <cfRule type="expression" dxfId="8446" priority="11570">
      <formula>AND($L27&gt;0.08,$L27&lt;0.15)</formula>
    </cfRule>
  </conditionalFormatting>
  <conditionalFormatting sqref="E27">
    <cfRule type="expression" dxfId="8445" priority="11589">
      <formula>$L27&gt;0.15</formula>
    </cfRule>
    <cfRule type="expression" dxfId="8444" priority="11590">
      <formula>AND($L27&gt;0.08,$L27&lt;0.15)</formula>
    </cfRule>
  </conditionalFormatting>
  <conditionalFormatting sqref="E27">
    <cfRule type="expression" dxfId="8443" priority="11591">
      <formula>$L27&gt;0.15</formula>
    </cfRule>
    <cfRule type="expression" dxfId="8442" priority="11592">
      <formula>AND($L27&gt;0.08,$L27&lt;0.15)</formula>
    </cfRule>
  </conditionalFormatting>
  <conditionalFormatting sqref="E27">
    <cfRule type="expression" dxfId="8441" priority="11587">
      <formula>$L27&gt;0.15</formula>
    </cfRule>
    <cfRule type="expression" dxfId="8440" priority="11588">
      <formula>AND($L27&gt;0.08,$L27&lt;0.15)</formula>
    </cfRule>
  </conditionalFormatting>
  <conditionalFormatting sqref="E27">
    <cfRule type="expression" dxfId="8439" priority="11579">
      <formula>$L27&gt;0.15</formula>
    </cfRule>
    <cfRule type="expression" dxfId="8438" priority="11580">
      <formula>AND($L27&gt;0.08,$L27&lt;0.15)</formula>
    </cfRule>
  </conditionalFormatting>
  <conditionalFormatting sqref="E27">
    <cfRule type="expression" dxfId="8437" priority="11575">
      <formula>$L27&gt;0.15</formula>
    </cfRule>
    <cfRule type="expression" dxfId="8436" priority="11576">
      <formula>AND($L27&gt;0.08,$L27&lt;0.15)</formula>
    </cfRule>
  </conditionalFormatting>
  <conditionalFormatting sqref="E27">
    <cfRule type="expression" dxfId="8435" priority="11577">
      <formula>$L27&gt;0.15</formula>
    </cfRule>
    <cfRule type="expression" dxfId="8434" priority="11578">
      <formula>AND($L27&gt;0.08,$L27&lt;0.15)</formula>
    </cfRule>
  </conditionalFormatting>
  <conditionalFormatting sqref="E27">
    <cfRule type="expression" dxfId="8433" priority="11567">
      <formula>$L27&gt;0.15</formula>
    </cfRule>
    <cfRule type="expression" dxfId="8432" priority="11568">
      <formula>AND($L27&gt;0.08,$L27&lt;0.15)</formula>
    </cfRule>
  </conditionalFormatting>
  <conditionalFormatting sqref="AD8:AD13 AD15:AD18">
    <cfRule type="expression" dxfId="8431" priority="9621">
      <formula>$L8&gt;0.15</formula>
    </cfRule>
    <cfRule type="expression" dxfId="8430" priority="9622">
      <formula>AND($L8&gt;0.08,$L8&lt;0.15)</formula>
    </cfRule>
  </conditionalFormatting>
  <conditionalFormatting sqref="AE18">
    <cfRule type="expression" dxfId="8429" priority="9619">
      <formula>$L18&gt;0.15</formula>
    </cfRule>
    <cfRule type="expression" dxfId="8428" priority="9620">
      <formula>AND($L18&gt;0.08,$L18&lt;0.15)</formula>
    </cfRule>
  </conditionalFormatting>
  <conditionalFormatting sqref="AE18">
    <cfRule type="expression" dxfId="8427" priority="9617">
      <formula>$L18&gt;0.15</formula>
    </cfRule>
    <cfRule type="expression" dxfId="8426" priority="9618">
      <formula>AND($L18&gt;0.08,$L18&lt;0.15)</formula>
    </cfRule>
  </conditionalFormatting>
  <conditionalFormatting sqref="F7">
    <cfRule type="expression" dxfId="8425" priority="9609">
      <formula>$L7&gt;0.15</formula>
    </cfRule>
    <cfRule type="expression" dxfId="8424" priority="9610">
      <formula>AND($L7&gt;0.08,$L7&lt;0.15)</formula>
    </cfRule>
  </conditionalFormatting>
  <conditionalFormatting sqref="F7">
    <cfRule type="expression" dxfId="8423" priority="9607">
      <formula>$L7&gt;0.15</formula>
    </cfRule>
    <cfRule type="expression" dxfId="8422" priority="9608">
      <formula>AND($L7&gt;0.08,$L7&lt;0.15)</formula>
    </cfRule>
  </conditionalFormatting>
  <conditionalFormatting sqref="F7">
    <cfRule type="expression" dxfId="8421" priority="9605">
      <formula>$L7&gt;0.15</formula>
    </cfRule>
    <cfRule type="expression" dxfId="8420" priority="9606">
      <formula>AND($L7&gt;0.08,$L7&lt;0.15)</formula>
    </cfRule>
  </conditionalFormatting>
  <conditionalFormatting sqref="F7">
    <cfRule type="expression" dxfId="8419" priority="9597">
      <formula>$L7&gt;0.15</formula>
    </cfRule>
    <cfRule type="expression" dxfId="8418" priority="9598">
      <formula>AND($L7&gt;0.08,$L7&lt;0.15)</formula>
    </cfRule>
  </conditionalFormatting>
  <conditionalFormatting sqref="F7">
    <cfRule type="expression" dxfId="8417" priority="9595">
      <formula>$L7&gt;0.15</formula>
    </cfRule>
    <cfRule type="expression" dxfId="8416" priority="9596">
      <formula>AND($L7&gt;0.08,$L7&lt;0.15)</formula>
    </cfRule>
  </conditionalFormatting>
  <conditionalFormatting sqref="F7">
    <cfRule type="expression" dxfId="8415" priority="9613">
      <formula>$L7&gt;0.15</formula>
    </cfRule>
    <cfRule type="expression" dxfId="8414" priority="9614">
      <formula>AND($L7&gt;0.08,$L7&lt;0.15)</formula>
    </cfRule>
  </conditionalFormatting>
  <conditionalFormatting sqref="F7">
    <cfRule type="expression" dxfId="8413" priority="9615">
      <formula>$L7&gt;0.15</formula>
    </cfRule>
    <cfRule type="expression" dxfId="8412" priority="9616">
      <formula>AND($L7&gt;0.08,$L7&lt;0.15)</formula>
    </cfRule>
  </conditionalFormatting>
  <conditionalFormatting sqref="F7">
    <cfRule type="expression" dxfId="8411" priority="9611">
      <formula>$L7&gt;0.15</formula>
    </cfRule>
    <cfRule type="expression" dxfId="8410" priority="9612">
      <formula>AND($L7&gt;0.08,$L7&lt;0.15)</formula>
    </cfRule>
  </conditionalFormatting>
  <conditionalFormatting sqref="F7">
    <cfRule type="expression" dxfId="8409" priority="9603">
      <formula>$L7&gt;0.15</formula>
    </cfRule>
    <cfRule type="expression" dxfId="8408" priority="9604">
      <formula>AND($L7&gt;0.08,$L7&lt;0.15)</formula>
    </cfRule>
  </conditionalFormatting>
  <conditionalFormatting sqref="F7">
    <cfRule type="expression" dxfId="8407" priority="9599">
      <formula>$L7&gt;0.15</formula>
    </cfRule>
    <cfRule type="expression" dxfId="8406" priority="9600">
      <formula>AND($L7&gt;0.08,$L7&lt;0.15)</formula>
    </cfRule>
  </conditionalFormatting>
  <conditionalFormatting sqref="F7">
    <cfRule type="expression" dxfId="8405" priority="9601">
      <formula>$L7&gt;0.15</formula>
    </cfRule>
    <cfRule type="expression" dxfId="8404" priority="9602">
      <formula>AND($L7&gt;0.08,$L7&lt;0.15)</formula>
    </cfRule>
  </conditionalFormatting>
  <conditionalFormatting sqref="G9">
    <cfRule type="expression" dxfId="8403" priority="9589">
      <formula>$L9&gt;0.15</formula>
    </cfRule>
    <cfRule type="expression" dxfId="8402" priority="9590">
      <formula>AND($L9&gt;0.08,$L9&lt;0.15)</formula>
    </cfRule>
  </conditionalFormatting>
  <conditionalFormatting sqref="G9">
    <cfRule type="expression" dxfId="8401" priority="9587">
      <formula>$L9&gt;0.15</formula>
    </cfRule>
    <cfRule type="expression" dxfId="8400" priority="9588">
      <formula>AND($L9&gt;0.08,$L9&lt;0.15)</formula>
    </cfRule>
  </conditionalFormatting>
  <conditionalFormatting sqref="E9">
    <cfRule type="expression" dxfId="8399" priority="9585">
      <formula>$L9&gt;0.15</formula>
    </cfRule>
    <cfRule type="expression" dxfId="8398" priority="9586">
      <formula>AND($L9&gt;0.08,$L9&lt;0.15)</formula>
    </cfRule>
  </conditionalFormatting>
  <conditionalFormatting sqref="E9">
    <cfRule type="expression" dxfId="8397" priority="9583">
      <formula>$L9&gt;0.15</formula>
    </cfRule>
    <cfRule type="expression" dxfId="8396" priority="9584">
      <formula>AND($L9&gt;0.08,$L9&lt;0.15)</formula>
    </cfRule>
  </conditionalFormatting>
  <conditionalFormatting sqref="E9">
    <cfRule type="expression" dxfId="8395" priority="9581">
      <formula>$L9&gt;0.15</formula>
    </cfRule>
    <cfRule type="expression" dxfId="8394" priority="9582">
      <formula>AND($L9&gt;0.08,$L9&lt;0.15)</formula>
    </cfRule>
  </conditionalFormatting>
  <conditionalFormatting sqref="E9">
    <cfRule type="expression" dxfId="8393" priority="9579">
      <formula>$L9&gt;0.15</formula>
    </cfRule>
    <cfRule type="expression" dxfId="8392" priority="9580">
      <formula>AND($L9&gt;0.08,$L9&lt;0.15)</formula>
    </cfRule>
  </conditionalFormatting>
  <conditionalFormatting sqref="E9">
    <cfRule type="expression" dxfId="8391" priority="9577">
      <formula>$L9&gt;0.15</formula>
    </cfRule>
    <cfRule type="expression" dxfId="8390" priority="9578">
      <formula>AND($L9&gt;0.08,$L9&lt;0.15)</formula>
    </cfRule>
  </conditionalFormatting>
  <conditionalFormatting sqref="E9">
    <cfRule type="expression" dxfId="8389" priority="9575">
      <formula>$L9&gt;0.15</formula>
    </cfRule>
    <cfRule type="expression" dxfId="8388" priority="9576">
      <formula>AND($L9&gt;0.08,$L9&lt;0.15)</formula>
    </cfRule>
  </conditionalFormatting>
  <conditionalFormatting sqref="H9">
    <cfRule type="expression" dxfId="8387" priority="9557">
      <formula>$L9&gt;0.15</formula>
    </cfRule>
    <cfRule type="expression" dxfId="8386" priority="9558">
      <formula>AND($L9&gt;0.08,$L9&lt;0.15)</formula>
    </cfRule>
  </conditionalFormatting>
  <conditionalFormatting sqref="D27">
    <cfRule type="expression" dxfId="8385" priority="8449">
      <formula>$L27&gt;0.15</formula>
    </cfRule>
    <cfRule type="expression" dxfId="8384" priority="8450">
      <formula>AND($L27&gt;0.08,$L27&lt;0.15)</formula>
    </cfRule>
  </conditionalFormatting>
  <conditionalFormatting sqref="H9">
    <cfRule type="expression" dxfId="8383" priority="9545">
      <formula>$L9&gt;0.15</formula>
    </cfRule>
    <cfRule type="expression" dxfId="8382" priority="9546">
      <formula>AND($L9&gt;0.08,$L9&lt;0.15)</formula>
    </cfRule>
  </conditionalFormatting>
  <conditionalFormatting sqref="AD32">
    <cfRule type="expression" dxfId="8381" priority="11357">
      <formula>$L32&gt;0.15</formula>
    </cfRule>
    <cfRule type="expression" dxfId="8380" priority="11358">
      <formula>AND($L32&gt;0.08,$L32&lt;0.15)</formula>
    </cfRule>
  </conditionalFormatting>
  <conditionalFormatting sqref="G34">
    <cfRule type="expression" dxfId="8379" priority="11201">
      <formula>$L34&gt;0.15</formula>
    </cfRule>
    <cfRule type="expression" dxfId="8378" priority="11202">
      <formula>AND($L34&gt;0.08,$L34&lt;0.15)</formula>
    </cfRule>
  </conditionalFormatting>
  <conditionalFormatting sqref="G34">
    <cfRule type="expression" dxfId="8377" priority="11203">
      <formula>$L34&gt;0.15</formula>
    </cfRule>
    <cfRule type="expression" dxfId="8376" priority="11204">
      <formula>AND($L34&gt;0.08,$L34&lt;0.15)</formula>
    </cfRule>
  </conditionalFormatting>
  <conditionalFormatting sqref="G34">
    <cfRule type="expression" dxfId="8375" priority="11197">
      <formula>$L34&gt;0.15</formula>
    </cfRule>
    <cfRule type="expression" dxfId="8374" priority="11198">
      <formula>AND($L34&gt;0.08,$L34&lt;0.15)</formula>
    </cfRule>
  </conditionalFormatting>
  <conditionalFormatting sqref="G34">
    <cfRule type="expression" dxfId="8373" priority="11193">
      <formula>$L34&gt;0.15</formula>
    </cfRule>
    <cfRule type="expression" dxfId="8372" priority="11194">
      <formula>AND($L34&gt;0.08,$L34&lt;0.15)</formula>
    </cfRule>
  </conditionalFormatting>
  <conditionalFormatting sqref="G34">
    <cfRule type="expression" dxfId="8371" priority="11191">
      <formula>$L34&gt;0.15</formula>
    </cfRule>
    <cfRule type="expression" dxfId="8370" priority="11192">
      <formula>AND($L34&gt;0.08,$L34&lt;0.15)</formula>
    </cfRule>
  </conditionalFormatting>
  <conditionalFormatting sqref="G34">
    <cfRule type="expression" dxfId="8369" priority="11189">
      <formula>$L34&gt;0.15</formula>
    </cfRule>
    <cfRule type="expression" dxfId="8368" priority="11190">
      <formula>AND($L34&gt;0.08,$L34&lt;0.15)</formula>
    </cfRule>
  </conditionalFormatting>
  <conditionalFormatting sqref="G34">
    <cfRule type="expression" dxfId="8367" priority="11199">
      <formula>$L34&gt;0.15</formula>
    </cfRule>
    <cfRule type="expression" dxfId="8366" priority="11200">
      <formula>AND($L34&gt;0.08,$L34&lt;0.15)</formula>
    </cfRule>
  </conditionalFormatting>
  <conditionalFormatting sqref="G34">
    <cfRule type="expression" dxfId="8365" priority="11195">
      <formula>$L34&gt;0.15</formula>
    </cfRule>
    <cfRule type="expression" dxfId="8364" priority="11196">
      <formula>AND($L34&gt;0.08,$L34&lt;0.15)</formula>
    </cfRule>
  </conditionalFormatting>
  <conditionalFormatting sqref="E34">
    <cfRule type="expression" dxfId="8363" priority="11187">
      <formula>$L34&gt;0.15</formula>
    </cfRule>
    <cfRule type="expression" dxfId="8362" priority="11188">
      <formula>AND($L34&gt;0.08,$L34&lt;0.15)</formula>
    </cfRule>
  </conditionalFormatting>
  <conditionalFormatting sqref="E34">
    <cfRule type="expression" dxfId="8361" priority="11185">
      <formula>$L34&gt;0.15</formula>
    </cfRule>
    <cfRule type="expression" dxfId="8360" priority="11186">
      <formula>AND($L34&gt;0.08,$L34&lt;0.15)</formula>
    </cfRule>
  </conditionalFormatting>
  <conditionalFormatting sqref="G12">
    <cfRule type="expression" dxfId="8359" priority="9367">
      <formula>$L12&gt;0.15</formula>
    </cfRule>
    <cfRule type="expression" dxfId="8358" priority="9368">
      <formula>AND($L12&gt;0.08,$L12&lt;0.15)</formula>
    </cfRule>
  </conditionalFormatting>
  <conditionalFormatting sqref="G12">
    <cfRule type="expression" dxfId="8357" priority="9365">
      <formula>$L12&gt;0.15</formula>
    </cfRule>
    <cfRule type="expression" dxfId="8356" priority="9366">
      <formula>AND($L12&gt;0.08,$L12&lt;0.15)</formula>
    </cfRule>
  </conditionalFormatting>
  <conditionalFormatting sqref="F12">
    <cfRule type="expression" dxfId="8355" priority="9317">
      <formula>$L12&gt;0.15</formula>
    </cfRule>
    <cfRule type="expression" dxfId="8354" priority="9318">
      <formula>AND($L12&gt;0.08,$L12&lt;0.15)</formula>
    </cfRule>
  </conditionalFormatting>
  <conditionalFormatting sqref="F12">
    <cfRule type="expression" dxfId="8353" priority="9315">
      <formula>$L12&gt;0.15</formula>
    </cfRule>
    <cfRule type="expression" dxfId="8352" priority="9316">
      <formula>AND($L12&gt;0.08,$L12&lt;0.15)</formula>
    </cfRule>
  </conditionalFormatting>
  <conditionalFormatting sqref="F12">
    <cfRule type="expression" dxfId="8351" priority="9313">
      <formula>$L12&gt;0.15</formula>
    </cfRule>
    <cfRule type="expression" dxfId="8350" priority="9314">
      <formula>AND($L12&gt;0.08,$L12&lt;0.15)</formula>
    </cfRule>
  </conditionalFormatting>
  <conditionalFormatting sqref="F12">
    <cfRule type="expression" dxfId="8349" priority="9305">
      <formula>$L12&gt;0.15</formula>
    </cfRule>
    <cfRule type="expression" dxfId="8348" priority="9306">
      <formula>AND($L12&gt;0.08,$L12&lt;0.15)</formula>
    </cfRule>
  </conditionalFormatting>
  <conditionalFormatting sqref="F12">
    <cfRule type="expression" dxfId="8347" priority="9303">
      <formula>$L12&gt;0.15</formula>
    </cfRule>
    <cfRule type="expression" dxfId="8346" priority="9304">
      <formula>AND($L12&gt;0.08,$L12&lt;0.15)</formula>
    </cfRule>
  </conditionalFormatting>
  <conditionalFormatting sqref="F12">
    <cfRule type="expression" dxfId="8345" priority="9301">
      <formula>$L12&gt;0.15</formula>
    </cfRule>
    <cfRule type="expression" dxfId="8344" priority="9302">
      <formula>AND($L12&gt;0.08,$L12&lt;0.15)</formula>
    </cfRule>
  </conditionalFormatting>
  <conditionalFormatting sqref="H12">
    <cfRule type="expression" dxfId="8343" priority="9321">
      <formula>$L12&gt;0.15</formula>
    </cfRule>
    <cfRule type="expression" dxfId="8342" priority="9322">
      <formula>AND($L12&gt;0.08,$L12&lt;0.15)</formula>
    </cfRule>
  </conditionalFormatting>
  <conditionalFormatting sqref="H12">
    <cfRule type="expression" dxfId="8341" priority="9323">
      <formula>$L12&gt;0.15</formula>
    </cfRule>
    <cfRule type="expression" dxfId="8340" priority="9324">
      <formula>AND($L12&gt;0.08,$L12&lt;0.15)</formula>
    </cfRule>
  </conditionalFormatting>
  <conditionalFormatting sqref="F12">
    <cfRule type="expression" dxfId="8339" priority="9319">
      <formula>$L12&gt;0.15</formula>
    </cfRule>
    <cfRule type="expression" dxfId="8338" priority="9320">
      <formula>AND($L12&gt;0.08,$L12&lt;0.15)</formula>
    </cfRule>
  </conditionalFormatting>
  <conditionalFormatting sqref="F12">
    <cfRule type="expression" dxfId="8337" priority="9311">
      <formula>$L12&gt;0.15</formula>
    </cfRule>
    <cfRule type="expression" dxfId="8336" priority="9312">
      <formula>AND($L12&gt;0.08,$L12&lt;0.15)</formula>
    </cfRule>
  </conditionalFormatting>
  <conditionalFormatting sqref="F12">
    <cfRule type="expression" dxfId="8335" priority="9307">
      <formula>$L12&gt;0.15</formula>
    </cfRule>
    <cfRule type="expression" dxfId="8334" priority="9308">
      <formula>AND($L12&gt;0.08,$L12&lt;0.15)</formula>
    </cfRule>
  </conditionalFormatting>
  <conditionalFormatting sqref="F12">
    <cfRule type="expression" dxfId="8333" priority="9309">
      <formula>$L12&gt;0.15</formula>
    </cfRule>
    <cfRule type="expression" dxfId="8332" priority="9310">
      <formula>AND($L12&gt;0.08,$L12&lt;0.15)</formula>
    </cfRule>
  </conditionalFormatting>
  <conditionalFormatting sqref="F12">
    <cfRule type="expression" dxfId="8331" priority="9299">
      <formula>$L12&gt;0.15</formula>
    </cfRule>
    <cfRule type="expression" dxfId="8330" priority="9300">
      <formula>AND($L12&gt;0.08,$L12&lt;0.15)</formula>
    </cfRule>
  </conditionalFormatting>
  <conditionalFormatting sqref="F30">
    <cfRule type="expression" dxfId="8329" priority="8323">
      <formula>$L30&gt;0.15</formula>
    </cfRule>
    <cfRule type="expression" dxfId="8328" priority="8324">
      <formula>AND($L30&gt;0.08,$L30&lt;0.15)</formula>
    </cfRule>
  </conditionalFormatting>
  <conditionalFormatting sqref="F30">
    <cfRule type="expression" dxfId="8327" priority="8321">
      <formula>$L30&gt;0.15</formula>
    </cfRule>
    <cfRule type="expression" dxfId="8326" priority="8322">
      <formula>AND($L30&gt;0.08,$L30&lt;0.15)</formula>
    </cfRule>
  </conditionalFormatting>
  <conditionalFormatting sqref="F30">
    <cfRule type="expression" dxfId="8325" priority="8319">
      <formula>$L30&gt;0.15</formula>
    </cfRule>
    <cfRule type="expression" dxfId="8324" priority="8320">
      <formula>AND($L30&gt;0.08,$L30&lt;0.15)</formula>
    </cfRule>
  </conditionalFormatting>
  <conditionalFormatting sqref="F30">
    <cfRule type="expression" dxfId="8323" priority="8317">
      <formula>$L30&gt;0.15</formula>
    </cfRule>
    <cfRule type="expression" dxfId="8322" priority="8318">
      <formula>AND($L30&gt;0.08,$L30&lt;0.15)</formula>
    </cfRule>
  </conditionalFormatting>
  <conditionalFormatting sqref="F30">
    <cfRule type="expression" dxfId="8321" priority="8315">
      <formula>$L30&gt;0.15</formula>
    </cfRule>
    <cfRule type="expression" dxfId="8320" priority="8316">
      <formula>AND($L30&gt;0.08,$L30&lt;0.15)</formula>
    </cfRule>
  </conditionalFormatting>
  <conditionalFormatting sqref="F30">
    <cfRule type="expression" dxfId="8319" priority="8313">
      <formula>$L30&gt;0.15</formula>
    </cfRule>
    <cfRule type="expression" dxfId="8318" priority="8314">
      <formula>AND($L30&gt;0.08,$L30&lt;0.15)</formula>
    </cfRule>
  </conditionalFormatting>
  <conditionalFormatting sqref="F30">
    <cfRule type="expression" dxfId="8317" priority="8311">
      <formula>$L30&gt;0.15</formula>
    </cfRule>
    <cfRule type="expression" dxfId="8316" priority="8312">
      <formula>AND($L30&gt;0.08,$L30&lt;0.15)</formula>
    </cfRule>
  </conditionalFormatting>
  <conditionalFormatting sqref="F30">
    <cfRule type="expression" dxfId="8315" priority="8309">
      <formula>$L30&gt;0.15</formula>
    </cfRule>
    <cfRule type="expression" dxfId="8314" priority="8310">
      <formula>AND($L30&gt;0.08,$L30&lt;0.15)</formula>
    </cfRule>
  </conditionalFormatting>
  <conditionalFormatting sqref="H30">
    <cfRule type="expression" dxfId="8313" priority="8261">
      <formula>$L30&gt;0.15</formula>
    </cfRule>
    <cfRule type="expression" dxfId="8312" priority="8262">
      <formula>AND($L30&gt;0.08,$L30&lt;0.15)</formula>
    </cfRule>
  </conditionalFormatting>
  <conditionalFormatting sqref="H30">
    <cfRule type="expression" dxfId="8311" priority="8267">
      <formula>$L30&gt;0.15</formula>
    </cfRule>
    <cfRule type="expression" dxfId="8310" priority="8268">
      <formula>AND($L30&gt;0.08,$L30&lt;0.15)</formula>
    </cfRule>
  </conditionalFormatting>
  <conditionalFormatting sqref="H30">
    <cfRule type="expression" dxfId="8309" priority="8265">
      <formula>$L30&gt;0.15</formula>
    </cfRule>
    <cfRule type="expression" dxfId="8308" priority="8266">
      <formula>AND($L30&gt;0.08,$L30&lt;0.15)</formula>
    </cfRule>
  </conditionalFormatting>
  <conditionalFormatting sqref="H30">
    <cfRule type="expression" dxfId="8307" priority="8263">
      <formula>$L30&gt;0.15</formula>
    </cfRule>
    <cfRule type="expression" dxfId="8306" priority="8264">
      <formula>AND($L30&gt;0.08,$L30&lt;0.15)</formula>
    </cfRule>
  </conditionalFormatting>
  <conditionalFormatting sqref="E30">
    <cfRule type="expression" dxfId="8305" priority="8271">
      <formula>$L30&gt;0.15</formula>
    </cfRule>
    <cfRule type="expression" dxfId="8304" priority="8272">
      <formula>AND($L30&gt;0.08,$L30&lt;0.15)</formula>
    </cfRule>
  </conditionalFormatting>
  <conditionalFormatting sqref="F16">
    <cfRule type="expression" dxfId="8303" priority="7441">
      <formula>$L16&gt;0.15</formula>
    </cfRule>
    <cfRule type="expression" dxfId="8302" priority="7442">
      <formula>AND($L16&gt;0.08,$L16&lt;0.15)</formula>
    </cfRule>
  </conditionalFormatting>
  <conditionalFormatting sqref="F16">
    <cfRule type="expression" dxfId="8301" priority="7439">
      <formula>$L16&gt;0.15</formula>
    </cfRule>
    <cfRule type="expression" dxfId="8300" priority="7440">
      <formula>AND($L16&gt;0.08,$L16&lt;0.15)</formula>
    </cfRule>
  </conditionalFormatting>
  <conditionalFormatting sqref="F16">
    <cfRule type="expression" dxfId="8299" priority="7437">
      <formula>$L16&gt;0.15</formula>
    </cfRule>
    <cfRule type="expression" dxfId="8298" priority="7438">
      <formula>AND($L16&gt;0.08,$L16&lt;0.15)</formula>
    </cfRule>
  </conditionalFormatting>
  <conditionalFormatting sqref="F16">
    <cfRule type="expression" dxfId="8297" priority="7443">
      <formula>$L16&gt;0.15</formula>
    </cfRule>
    <cfRule type="expression" dxfId="8296" priority="7444">
      <formula>AND($L16&gt;0.08,$L16&lt;0.15)</formula>
    </cfRule>
  </conditionalFormatting>
  <conditionalFormatting sqref="F16">
    <cfRule type="expression" dxfId="8295" priority="7445">
      <formula>$L16&gt;0.15</formula>
    </cfRule>
    <cfRule type="expression" dxfId="8294" priority="7446">
      <formula>AND($L16&gt;0.08,$L16&lt;0.15)</formula>
    </cfRule>
  </conditionalFormatting>
  <conditionalFormatting sqref="F30">
    <cfRule type="expression" dxfId="8293" priority="8325">
      <formula>$L30&gt;0.15</formula>
    </cfRule>
    <cfRule type="expression" dxfId="8292" priority="8326">
      <formula>AND($L30&gt;0.08,$L30&lt;0.15)</formula>
    </cfRule>
  </conditionalFormatting>
  <conditionalFormatting sqref="E9">
    <cfRule type="expression" dxfId="8291" priority="9569">
      <formula>$L9&gt;0.15</formula>
    </cfRule>
    <cfRule type="expression" dxfId="8290" priority="9570">
      <formula>AND($L9&gt;0.08,$L9&lt;0.15)</formula>
    </cfRule>
  </conditionalFormatting>
  <conditionalFormatting sqref="E9">
    <cfRule type="expression" dxfId="8289" priority="9567">
      <formula>$L9&gt;0.15</formula>
    </cfRule>
    <cfRule type="expression" dxfId="8288" priority="9568">
      <formula>AND($L9&gt;0.08,$L9&lt;0.15)</formula>
    </cfRule>
  </conditionalFormatting>
  <conditionalFormatting sqref="E9">
    <cfRule type="expression" dxfId="8287" priority="9565">
      <formula>$L9&gt;0.15</formula>
    </cfRule>
    <cfRule type="expression" dxfId="8286" priority="9566">
      <formula>AND($L9&gt;0.08,$L9&lt;0.15)</formula>
    </cfRule>
  </conditionalFormatting>
  <conditionalFormatting sqref="H9">
    <cfRule type="expression" dxfId="8285" priority="9555">
      <formula>$L9&gt;0.15</formula>
    </cfRule>
    <cfRule type="expression" dxfId="8284" priority="9556">
      <formula>AND($L9&gt;0.08,$L9&lt;0.15)</formula>
    </cfRule>
  </conditionalFormatting>
  <conditionalFormatting sqref="H9">
    <cfRule type="expression" dxfId="8283" priority="9553">
      <formula>$L9&gt;0.15</formula>
    </cfRule>
    <cfRule type="expression" dxfId="8282" priority="9554">
      <formula>AND($L9&gt;0.08,$L9&lt;0.15)</formula>
    </cfRule>
  </conditionalFormatting>
  <conditionalFormatting sqref="E9">
    <cfRule type="expression" dxfId="8281" priority="9573">
      <formula>$L9&gt;0.15</formula>
    </cfRule>
    <cfRule type="expression" dxfId="8280" priority="9574">
      <formula>AND($L9&gt;0.08,$L9&lt;0.15)</formula>
    </cfRule>
  </conditionalFormatting>
  <conditionalFormatting sqref="E9">
    <cfRule type="expression" dxfId="8279" priority="9571">
      <formula>$L9&gt;0.15</formula>
    </cfRule>
    <cfRule type="expression" dxfId="8278" priority="9572">
      <formula>AND($L9&gt;0.08,$L9&lt;0.15)</formula>
    </cfRule>
  </conditionalFormatting>
  <conditionalFormatting sqref="E9">
    <cfRule type="expression" dxfId="8277" priority="9563">
      <formula>$L9&gt;0.15</formula>
    </cfRule>
    <cfRule type="expression" dxfId="8276" priority="9564">
      <formula>AND($L9&gt;0.08,$L9&lt;0.15)</formula>
    </cfRule>
  </conditionalFormatting>
  <conditionalFormatting sqref="E9">
    <cfRule type="expression" dxfId="8275" priority="9561">
      <formula>$L9&gt;0.15</formula>
    </cfRule>
    <cfRule type="expression" dxfId="8274" priority="9562">
      <formula>AND($L9&gt;0.08,$L9&lt;0.15)</formula>
    </cfRule>
  </conditionalFormatting>
  <conditionalFormatting sqref="H9">
    <cfRule type="expression" dxfId="8273" priority="9551">
      <formula>$L9&gt;0.15</formula>
    </cfRule>
    <cfRule type="expression" dxfId="8272" priority="9552">
      <formula>AND($L9&gt;0.08,$L9&lt;0.15)</formula>
    </cfRule>
  </conditionalFormatting>
  <conditionalFormatting sqref="H9">
    <cfRule type="expression" dxfId="8271" priority="9543">
      <formula>$L9&gt;0.15</formula>
    </cfRule>
    <cfRule type="expression" dxfId="8270" priority="9544">
      <formula>AND($L9&gt;0.08,$L9&lt;0.15)</formula>
    </cfRule>
  </conditionalFormatting>
  <conditionalFormatting sqref="F9">
    <cfRule type="expression" dxfId="8269" priority="9541">
      <formula>$L9&gt;0.15</formula>
    </cfRule>
    <cfRule type="expression" dxfId="8268" priority="9542">
      <formula>AND($L9&gt;0.08,$L9&lt;0.15)</formula>
    </cfRule>
  </conditionalFormatting>
  <conditionalFormatting sqref="F9">
    <cfRule type="expression" dxfId="8267" priority="9539">
      <formula>$L9&gt;0.15</formula>
    </cfRule>
    <cfRule type="expression" dxfId="8266" priority="9540">
      <formula>AND($L9&gt;0.08,$L9&lt;0.15)</formula>
    </cfRule>
  </conditionalFormatting>
  <conditionalFormatting sqref="H9">
    <cfRule type="expression" dxfId="8265" priority="9547">
      <formula>$L9&gt;0.15</formula>
    </cfRule>
    <cfRule type="expression" dxfId="8264" priority="9548">
      <formula>AND($L9&gt;0.08,$L9&lt;0.15)</formula>
    </cfRule>
  </conditionalFormatting>
  <conditionalFormatting sqref="H9">
    <cfRule type="expression" dxfId="8263" priority="9549">
      <formula>$L9&gt;0.15</formula>
    </cfRule>
    <cfRule type="expression" dxfId="8262" priority="9550">
      <formula>AND($L9&gt;0.08,$L9&lt;0.15)</formula>
    </cfRule>
  </conditionalFormatting>
  <conditionalFormatting sqref="F9">
    <cfRule type="expression" dxfId="8261" priority="9531">
      <formula>$L9&gt;0.15</formula>
    </cfRule>
    <cfRule type="expression" dxfId="8260" priority="9532">
      <formula>AND($L9&gt;0.08,$L9&lt;0.15)</formula>
    </cfRule>
  </conditionalFormatting>
  <conditionalFormatting sqref="F9">
    <cfRule type="expression" dxfId="8259" priority="9537">
      <formula>$L9&gt;0.15</formula>
    </cfRule>
    <cfRule type="expression" dxfId="8258" priority="9538">
      <formula>AND($L9&gt;0.08,$L9&lt;0.15)</formula>
    </cfRule>
  </conditionalFormatting>
  <conditionalFormatting sqref="F9">
    <cfRule type="expression" dxfId="8257" priority="9533">
      <formula>$L9&gt;0.15</formula>
    </cfRule>
    <cfRule type="expression" dxfId="8256" priority="9534">
      <formula>AND($L9&gt;0.08,$L9&lt;0.15)</formula>
    </cfRule>
  </conditionalFormatting>
  <conditionalFormatting sqref="F9">
    <cfRule type="expression" dxfId="8255" priority="9535">
      <formula>$L9&gt;0.15</formula>
    </cfRule>
    <cfRule type="expression" dxfId="8254" priority="9536">
      <formula>AND($L9&gt;0.08,$L9&lt;0.15)</formula>
    </cfRule>
  </conditionalFormatting>
  <conditionalFormatting sqref="F9">
    <cfRule type="expression" dxfId="8253" priority="9519">
      <formula>$L9&gt;0.15</formula>
    </cfRule>
    <cfRule type="expression" dxfId="8252" priority="9520">
      <formula>AND($L9&gt;0.08,$L9&lt;0.15)</formula>
    </cfRule>
  </conditionalFormatting>
  <conditionalFormatting sqref="F9">
    <cfRule type="expression" dxfId="8251" priority="9517">
      <formula>$L9&gt;0.15</formula>
    </cfRule>
    <cfRule type="expression" dxfId="8250" priority="9518">
      <formula>AND($L9&gt;0.08,$L9&lt;0.15)</formula>
    </cfRule>
  </conditionalFormatting>
  <conditionalFormatting sqref="F9">
    <cfRule type="expression" dxfId="8249" priority="9525">
      <formula>$L9&gt;0.15</formula>
    </cfRule>
    <cfRule type="expression" dxfId="8248" priority="9526">
      <formula>AND($L9&gt;0.08,$L9&lt;0.15)</formula>
    </cfRule>
  </conditionalFormatting>
  <conditionalFormatting sqref="F9">
    <cfRule type="expression" dxfId="8247" priority="9523">
      <formula>$L9&gt;0.15</formula>
    </cfRule>
    <cfRule type="expression" dxfId="8246" priority="9524">
      <formula>AND($L9&gt;0.08,$L9&lt;0.15)</formula>
    </cfRule>
  </conditionalFormatting>
  <conditionalFormatting sqref="F9">
    <cfRule type="expression" dxfId="8245" priority="9529">
      <formula>$L9&gt;0.15</formula>
    </cfRule>
    <cfRule type="expression" dxfId="8244" priority="9530">
      <formula>AND($L9&gt;0.08,$L9&lt;0.15)</formula>
    </cfRule>
  </conditionalFormatting>
  <conditionalFormatting sqref="F9">
    <cfRule type="expression" dxfId="8243" priority="9527">
      <formula>$L9&gt;0.15</formula>
    </cfRule>
    <cfRule type="expression" dxfId="8242" priority="9528">
      <formula>AND($L9&gt;0.08,$L9&lt;0.15)</formula>
    </cfRule>
  </conditionalFormatting>
  <conditionalFormatting sqref="F9">
    <cfRule type="expression" dxfId="8241" priority="9521">
      <formula>$L9&gt;0.15</formula>
    </cfRule>
    <cfRule type="expression" dxfId="8240" priority="9522">
      <formula>AND($L9&gt;0.08,$L9&lt;0.15)</formula>
    </cfRule>
  </conditionalFormatting>
  <conditionalFormatting sqref="F12">
    <cfRule type="expression" dxfId="8239" priority="9295">
      <formula>$L12&gt;0.15</formula>
    </cfRule>
    <cfRule type="expression" dxfId="8238" priority="9296">
      <formula>AND($L12&gt;0.08,$L12&lt;0.15)</formula>
    </cfRule>
  </conditionalFormatting>
  <conditionalFormatting sqref="F12">
    <cfRule type="expression" dxfId="8237" priority="9297">
      <formula>$L12&gt;0.15</formula>
    </cfRule>
    <cfRule type="expression" dxfId="8236" priority="9298">
      <formula>AND($L12&gt;0.08,$L12&lt;0.15)</formula>
    </cfRule>
  </conditionalFormatting>
  <conditionalFormatting sqref="H30">
    <cfRule type="expression" dxfId="8235" priority="8259">
      <formula>$L30&gt;0.15</formula>
    </cfRule>
    <cfRule type="expression" dxfId="8234" priority="8260">
      <formula>AND($L30&gt;0.08,$L30&lt;0.15)</formula>
    </cfRule>
  </conditionalFormatting>
  <conditionalFormatting sqref="H30">
    <cfRule type="expression" dxfId="8233" priority="8255">
      <formula>$L30&gt;0.15</formula>
    </cfRule>
    <cfRule type="expression" dxfId="8232" priority="8256">
      <formula>AND($L30&gt;0.08,$L30&lt;0.15)</formula>
    </cfRule>
  </conditionalFormatting>
  <conditionalFormatting sqref="H30">
    <cfRule type="expression" dxfId="8231" priority="8257">
      <formula>$L30&gt;0.15</formula>
    </cfRule>
    <cfRule type="expression" dxfId="8230" priority="8258">
      <formula>AND($L30&gt;0.08,$L30&lt;0.15)</formula>
    </cfRule>
  </conditionalFormatting>
  <conditionalFormatting sqref="F16">
    <cfRule type="expression" dxfId="8229" priority="7425">
      <formula>$L16&gt;0.15</formula>
    </cfRule>
    <cfRule type="expression" dxfId="8228" priority="7426">
      <formula>AND($L16&gt;0.08,$L16&lt;0.15)</formula>
    </cfRule>
  </conditionalFormatting>
  <conditionalFormatting sqref="F16">
    <cfRule type="expression" dxfId="8227" priority="7421">
      <formula>$L16&gt;0.15</formula>
    </cfRule>
    <cfRule type="expression" dxfId="8226" priority="7422">
      <formula>AND($L16&gt;0.08,$L16&lt;0.15)</formula>
    </cfRule>
  </conditionalFormatting>
  <conditionalFormatting sqref="F16">
    <cfRule type="expression" dxfId="8225" priority="7423">
      <formula>$L16&gt;0.15</formula>
    </cfRule>
    <cfRule type="expression" dxfId="8224" priority="7424">
      <formula>AND($L16&gt;0.08,$L16&lt;0.15)</formula>
    </cfRule>
  </conditionalFormatting>
  <conditionalFormatting sqref="G17">
    <cfRule type="expression" dxfId="8223" priority="8997">
      <formula>$L17&gt;0.15</formula>
    </cfRule>
    <cfRule type="expression" dxfId="8222" priority="8998">
      <formula>AND($L17&gt;0.08,$L17&lt;0.15)</formula>
    </cfRule>
  </conditionalFormatting>
  <conditionalFormatting sqref="E17">
    <cfRule type="expression" dxfId="8221" priority="8969">
      <formula>$L17&gt;0.15</formula>
    </cfRule>
    <cfRule type="expression" dxfId="8220" priority="8970">
      <formula>AND($L17&gt;0.08,$L17&lt;0.15)</formula>
    </cfRule>
  </conditionalFormatting>
  <conditionalFormatting sqref="D17">
    <cfRule type="expression" dxfId="8219" priority="8967">
      <formula>$L17&gt;0.15</formula>
    </cfRule>
    <cfRule type="expression" dxfId="8218" priority="8968">
      <formula>AND($L17&gt;0.08,$L17&lt;0.15)</formula>
    </cfRule>
  </conditionalFormatting>
  <conditionalFormatting sqref="E17">
    <cfRule type="expression" dxfId="8217" priority="8991">
      <formula>$L17&gt;0.15</formula>
    </cfRule>
    <cfRule type="expression" dxfId="8216" priority="8992">
      <formula>AND($L17&gt;0.08,$L17&lt;0.15)</formula>
    </cfRule>
  </conditionalFormatting>
  <conditionalFormatting sqref="E17">
    <cfRule type="expression" dxfId="8215" priority="8989">
      <formula>$L17&gt;0.15</formula>
    </cfRule>
    <cfRule type="expression" dxfId="8214" priority="8990">
      <formula>AND($L17&gt;0.08,$L17&lt;0.15)</formula>
    </cfRule>
  </conditionalFormatting>
  <conditionalFormatting sqref="E17">
    <cfRule type="expression" dxfId="8213" priority="8993">
      <formula>$L17&gt;0.15</formula>
    </cfRule>
    <cfRule type="expression" dxfId="8212" priority="8994">
      <formula>AND($L17&gt;0.08,$L17&lt;0.15)</formula>
    </cfRule>
  </conditionalFormatting>
  <conditionalFormatting sqref="E17">
    <cfRule type="expression" dxfId="8211" priority="8987">
      <formula>$L17&gt;0.15</formula>
    </cfRule>
    <cfRule type="expression" dxfId="8210" priority="8988">
      <formula>AND($L17&gt;0.08,$L17&lt;0.15)</formula>
    </cfRule>
  </conditionalFormatting>
  <conditionalFormatting sqref="E17">
    <cfRule type="expression" dxfId="8209" priority="8983">
      <formula>$L17&gt;0.15</formula>
    </cfRule>
    <cfRule type="expression" dxfId="8208" priority="8984">
      <formula>AND($L17&gt;0.08,$L17&lt;0.15)</formula>
    </cfRule>
  </conditionalFormatting>
  <conditionalFormatting sqref="E17">
    <cfRule type="expression" dxfId="8207" priority="8985">
      <formula>$L17&gt;0.15</formula>
    </cfRule>
    <cfRule type="expression" dxfId="8206" priority="8986">
      <formula>AND($L17&gt;0.08,$L17&lt;0.15)</formula>
    </cfRule>
  </conditionalFormatting>
  <conditionalFormatting sqref="G17">
    <cfRule type="expression" dxfId="8205" priority="8995">
      <formula>$L17&gt;0.15</formula>
    </cfRule>
    <cfRule type="expression" dxfId="8204" priority="8996">
      <formula>AND($L17&gt;0.08,$L17&lt;0.15)</formula>
    </cfRule>
  </conditionalFormatting>
  <conditionalFormatting sqref="E17">
    <cfRule type="expression" dxfId="8203" priority="8981">
      <formula>$L17&gt;0.15</formula>
    </cfRule>
    <cfRule type="expression" dxfId="8202" priority="8982">
      <formula>AND($L17&gt;0.08,$L17&lt;0.15)</formula>
    </cfRule>
  </conditionalFormatting>
  <conditionalFormatting sqref="E17">
    <cfRule type="expression" dxfId="8201" priority="8979">
      <formula>$L17&gt;0.15</formula>
    </cfRule>
    <cfRule type="expression" dxfId="8200" priority="8980">
      <formula>AND($L17&gt;0.08,$L17&lt;0.15)</formula>
    </cfRule>
  </conditionalFormatting>
  <conditionalFormatting sqref="E17">
    <cfRule type="expression" dxfId="8199" priority="8977">
      <formula>$L17&gt;0.15</formula>
    </cfRule>
    <cfRule type="expression" dxfId="8198" priority="8978">
      <formula>AND($L17&gt;0.08,$L17&lt;0.15)</formula>
    </cfRule>
  </conditionalFormatting>
  <conditionalFormatting sqref="E17">
    <cfRule type="expression" dxfId="8197" priority="8975">
      <formula>$L17&gt;0.15</formula>
    </cfRule>
    <cfRule type="expression" dxfId="8196" priority="8976">
      <formula>AND($L17&gt;0.08,$L17&lt;0.15)</formula>
    </cfRule>
  </conditionalFormatting>
  <conditionalFormatting sqref="E17">
    <cfRule type="expression" dxfId="8195" priority="8973">
      <formula>$L17&gt;0.15</formula>
    </cfRule>
    <cfRule type="expression" dxfId="8194" priority="8974">
      <formula>AND($L17&gt;0.08,$L17&lt;0.15)</formula>
    </cfRule>
  </conditionalFormatting>
  <conditionalFormatting sqref="E17">
    <cfRule type="expression" dxfId="8193" priority="8971">
      <formula>$L17&gt;0.15</formula>
    </cfRule>
    <cfRule type="expression" dxfId="8192" priority="8972">
      <formula>AND($L17&gt;0.08,$L17&lt;0.15)</formula>
    </cfRule>
  </conditionalFormatting>
  <conditionalFormatting sqref="F17">
    <cfRule type="expression" dxfId="8191" priority="8925">
      <formula>$L17&gt;0.15</formula>
    </cfRule>
    <cfRule type="expression" dxfId="8190" priority="8926">
      <formula>AND($L17&gt;0.08,$L17&lt;0.15)</formula>
    </cfRule>
  </conditionalFormatting>
  <conditionalFormatting sqref="F17">
    <cfRule type="expression" dxfId="8189" priority="8947">
      <formula>$L17&gt;0.15</formula>
    </cfRule>
    <cfRule type="expression" dxfId="8188" priority="8948">
      <formula>AND($L17&gt;0.08,$L17&lt;0.15)</formula>
    </cfRule>
  </conditionalFormatting>
  <conditionalFormatting sqref="F17">
    <cfRule type="expression" dxfId="8187" priority="8945">
      <formula>$L17&gt;0.15</formula>
    </cfRule>
    <cfRule type="expression" dxfId="8186" priority="8946">
      <formula>AND($L17&gt;0.08,$L17&lt;0.15)</formula>
    </cfRule>
  </conditionalFormatting>
  <conditionalFormatting sqref="F17">
    <cfRule type="expression" dxfId="8185" priority="8949">
      <formula>$L17&gt;0.15</formula>
    </cfRule>
    <cfRule type="expression" dxfId="8184" priority="8950">
      <formula>AND($L17&gt;0.08,$L17&lt;0.15)</formula>
    </cfRule>
  </conditionalFormatting>
  <conditionalFormatting sqref="F17">
    <cfRule type="expression" dxfId="8183" priority="8943">
      <formula>$L17&gt;0.15</formula>
    </cfRule>
    <cfRule type="expression" dxfId="8182" priority="8944">
      <formula>AND($L17&gt;0.08,$L17&lt;0.15)</formula>
    </cfRule>
  </conditionalFormatting>
  <conditionalFormatting sqref="F17">
    <cfRule type="expression" dxfId="8181" priority="8939">
      <formula>$L17&gt;0.15</formula>
    </cfRule>
    <cfRule type="expression" dxfId="8180" priority="8940">
      <formula>AND($L17&gt;0.08,$L17&lt;0.15)</formula>
    </cfRule>
  </conditionalFormatting>
  <conditionalFormatting sqref="F17">
    <cfRule type="expression" dxfId="8179" priority="8941">
      <formula>$L17&gt;0.15</formula>
    </cfRule>
    <cfRule type="expression" dxfId="8178" priority="8942">
      <formula>AND($L17&gt;0.08,$L17&lt;0.15)</formula>
    </cfRule>
  </conditionalFormatting>
  <conditionalFormatting sqref="F17">
    <cfRule type="expression" dxfId="8177" priority="8937">
      <formula>$L17&gt;0.15</formula>
    </cfRule>
    <cfRule type="expression" dxfId="8176" priority="8938">
      <formula>AND($L17&gt;0.08,$L17&lt;0.15)</formula>
    </cfRule>
  </conditionalFormatting>
  <conditionalFormatting sqref="F17">
    <cfRule type="expression" dxfId="8175" priority="8935">
      <formula>$L17&gt;0.15</formula>
    </cfRule>
    <cfRule type="expression" dxfId="8174" priority="8936">
      <formula>AND($L17&gt;0.08,$L17&lt;0.15)</formula>
    </cfRule>
  </conditionalFormatting>
  <conditionalFormatting sqref="F17">
    <cfRule type="expression" dxfId="8173" priority="8933">
      <formula>$L17&gt;0.15</formula>
    </cfRule>
    <cfRule type="expression" dxfId="8172" priority="8934">
      <formula>AND($L17&gt;0.08,$L17&lt;0.15)</formula>
    </cfRule>
  </conditionalFormatting>
  <conditionalFormatting sqref="F17">
    <cfRule type="expression" dxfId="8171" priority="8931">
      <formula>$L17&gt;0.15</formula>
    </cfRule>
    <cfRule type="expression" dxfId="8170" priority="8932">
      <formula>AND($L17&gt;0.08,$L17&lt;0.15)</formula>
    </cfRule>
  </conditionalFormatting>
  <conditionalFormatting sqref="F17">
    <cfRule type="expression" dxfId="8169" priority="8929">
      <formula>$L17&gt;0.15</formula>
    </cfRule>
    <cfRule type="expression" dxfId="8168" priority="8930">
      <formula>AND($L17&gt;0.08,$L17&lt;0.15)</formula>
    </cfRule>
  </conditionalFormatting>
  <conditionalFormatting sqref="F17">
    <cfRule type="expression" dxfId="8167" priority="8927">
      <formula>$L17&gt;0.15</formula>
    </cfRule>
    <cfRule type="expression" dxfId="8166" priority="8928">
      <formula>AND($L17&gt;0.08,$L17&lt;0.15)</formula>
    </cfRule>
  </conditionalFormatting>
  <conditionalFormatting sqref="E10">
    <cfRule type="expression" dxfId="8165" priority="7565">
      <formula>$L10&gt;0.15</formula>
    </cfRule>
    <cfRule type="expression" dxfId="8164" priority="7566">
      <formula>AND($L10&gt;0.08,$L10&lt;0.15)</formula>
    </cfRule>
  </conditionalFormatting>
  <conditionalFormatting sqref="E10">
    <cfRule type="expression" dxfId="8163" priority="7563">
      <formula>$L10&gt;0.15</formula>
    </cfRule>
    <cfRule type="expression" dxfId="8162" priority="7564">
      <formula>AND($L10&gt;0.08,$L10&lt;0.15)</formula>
    </cfRule>
  </conditionalFormatting>
  <conditionalFormatting sqref="E10">
    <cfRule type="expression" dxfId="8161" priority="7569">
      <formula>$L10&gt;0.15</formula>
    </cfRule>
    <cfRule type="expression" dxfId="8160" priority="7570">
      <formula>AND($L10&gt;0.08,$L10&lt;0.15)</formula>
    </cfRule>
  </conditionalFormatting>
  <conditionalFormatting sqref="E10">
    <cfRule type="expression" dxfId="8159" priority="7567">
      <formula>$L10&gt;0.15</formula>
    </cfRule>
    <cfRule type="expression" dxfId="8158" priority="7568">
      <formula>AND($L10&gt;0.08,$L10&lt;0.15)</formula>
    </cfRule>
  </conditionalFormatting>
  <conditionalFormatting sqref="D10">
    <cfRule type="expression" dxfId="8157" priority="7561">
      <formula>$L10&gt;0.15</formula>
    </cfRule>
    <cfRule type="expression" dxfId="8156" priority="7562">
      <formula>AND($L10&gt;0.08,$L10&lt;0.15)</formula>
    </cfRule>
  </conditionalFormatting>
  <conditionalFormatting sqref="AE27">
    <cfRule type="expression" dxfId="8155" priority="7181">
      <formula>$L27&gt;0.15</formula>
    </cfRule>
    <cfRule type="expression" dxfId="8154" priority="7182">
      <formula>AND($L27&gt;0.08,$L27&lt;0.15)</formula>
    </cfRule>
  </conditionalFormatting>
  <conditionalFormatting sqref="AA22">
    <cfRule type="expression" dxfId="8153" priority="7197">
      <formula>$L22&gt;0.15</formula>
    </cfRule>
    <cfRule type="expression" dxfId="8152" priority="7198">
      <formula>AND($L22&gt;0.08,$L22&lt;0.15)</formula>
    </cfRule>
  </conditionalFormatting>
  <conditionalFormatting sqref="AB22">
    <cfRule type="expression" dxfId="8151" priority="7195">
      <formula>$L22&gt;0.15</formula>
    </cfRule>
    <cfRule type="expression" dxfId="8150" priority="7196">
      <formula>AND($L22&gt;0.08,$L22&lt;0.15)</formula>
    </cfRule>
  </conditionalFormatting>
  <conditionalFormatting sqref="AE27">
    <cfRule type="expression" dxfId="8149" priority="7179">
      <formula>$L27&gt;0.15</formula>
    </cfRule>
    <cfRule type="expression" dxfId="8148" priority="7180">
      <formula>AND($L27&gt;0.08,$L27&lt;0.15)</formula>
    </cfRule>
  </conditionalFormatting>
  <conditionalFormatting sqref="H34">
    <cfRule type="expression" dxfId="8147" priority="6557">
      <formula>$L34&gt;0.15</formula>
    </cfRule>
    <cfRule type="expression" dxfId="8146" priority="6558">
      <formula>AND($L34&gt;0.08,$L34&lt;0.15)</formula>
    </cfRule>
  </conditionalFormatting>
  <conditionalFormatting sqref="H34">
    <cfRule type="expression" dxfId="8145" priority="6555">
      <formula>$L34&gt;0.15</formula>
    </cfRule>
    <cfRule type="expression" dxfId="8144" priority="6556">
      <formula>AND($L34&gt;0.08,$L34&lt;0.15)</formula>
    </cfRule>
  </conditionalFormatting>
  <conditionalFormatting sqref="H34">
    <cfRule type="expression" dxfId="8143" priority="6547">
      <formula>$L34&gt;0.15</formula>
    </cfRule>
    <cfRule type="expression" dxfId="8142" priority="6548">
      <formula>AND($L34&gt;0.08,$L34&lt;0.15)</formula>
    </cfRule>
  </conditionalFormatting>
  <conditionalFormatting sqref="H34">
    <cfRule type="expression" dxfId="8141" priority="6545">
      <formula>$L34&gt;0.15</formula>
    </cfRule>
    <cfRule type="expression" dxfId="8140" priority="6546">
      <formula>AND($L34&gt;0.08,$L34&lt;0.15)</formula>
    </cfRule>
  </conditionalFormatting>
  <conditionalFormatting sqref="H34">
    <cfRule type="expression" dxfId="8139" priority="6551">
      <formula>$L34&gt;0.15</formula>
    </cfRule>
    <cfRule type="expression" dxfId="8138" priority="6552">
      <formula>AND($L34&gt;0.08,$L34&lt;0.15)</formula>
    </cfRule>
  </conditionalFormatting>
  <conditionalFormatting sqref="H34">
    <cfRule type="expression" dxfId="8137" priority="6553">
      <formula>$L34&gt;0.15</formula>
    </cfRule>
    <cfRule type="expression" dxfId="8136" priority="6554">
      <formula>AND($L34&gt;0.08,$L34&lt;0.15)</formula>
    </cfRule>
  </conditionalFormatting>
  <conditionalFormatting sqref="H34">
    <cfRule type="expression" dxfId="8135" priority="6549">
      <formula>$L34&gt;0.15</formula>
    </cfRule>
    <cfRule type="expression" dxfId="8134" priority="6550">
      <formula>AND($L34&gt;0.08,$L34&lt;0.15)</formula>
    </cfRule>
  </conditionalFormatting>
  <conditionalFormatting sqref="H34">
    <cfRule type="expression" dxfId="8133" priority="6543">
      <formula>$L34&gt;0.15</formula>
    </cfRule>
    <cfRule type="expression" dxfId="8132" priority="6544">
      <formula>AND($L34&gt;0.08,$L34&lt;0.15)</formula>
    </cfRule>
  </conditionalFormatting>
  <conditionalFormatting sqref="D34">
    <cfRule type="expression" dxfId="8131" priority="6541">
      <formula>$L34&gt;0.15</formula>
    </cfRule>
    <cfRule type="expression" dxfId="8130" priority="6542">
      <formula>AND($L34&gt;0.08,$L34&lt;0.15)</formula>
    </cfRule>
  </conditionalFormatting>
  <conditionalFormatting sqref="D27">
    <cfRule type="expression" dxfId="8129" priority="8439">
      <formula>$L27&gt;0.15</formula>
    </cfRule>
    <cfRule type="expression" dxfId="8128" priority="8440">
      <formula>AND($L27&gt;0.08,$L27&lt;0.15)</formula>
    </cfRule>
  </conditionalFormatting>
  <conditionalFormatting sqref="D27">
    <cfRule type="expression" dxfId="8127" priority="8437">
      <formula>$L27&gt;0.15</formula>
    </cfRule>
    <cfRule type="expression" dxfId="8126" priority="8438">
      <formula>AND($L27&gt;0.08,$L27&lt;0.15)</formula>
    </cfRule>
  </conditionalFormatting>
  <conditionalFormatting sqref="D27">
    <cfRule type="expression" dxfId="8125" priority="8441">
      <formula>$L27&gt;0.15</formula>
    </cfRule>
    <cfRule type="expression" dxfId="8124" priority="8442">
      <formula>AND($L27&gt;0.08,$L27&lt;0.15)</formula>
    </cfRule>
  </conditionalFormatting>
  <conditionalFormatting sqref="D27">
    <cfRule type="expression" dxfId="8123" priority="8435">
      <formula>$L27&gt;0.15</formula>
    </cfRule>
    <cfRule type="expression" dxfId="8122" priority="8436">
      <formula>AND($L27&gt;0.08,$L27&lt;0.15)</formula>
    </cfRule>
  </conditionalFormatting>
  <conditionalFormatting sqref="D27">
    <cfRule type="expression" dxfId="8121" priority="8431">
      <formula>$L27&gt;0.15</formula>
    </cfRule>
    <cfRule type="expression" dxfId="8120" priority="8432">
      <formula>AND($L27&gt;0.08,$L27&lt;0.15)</formula>
    </cfRule>
  </conditionalFormatting>
  <conditionalFormatting sqref="D27">
    <cfRule type="expression" dxfId="8119" priority="8433">
      <formula>$L27&gt;0.15</formula>
    </cfRule>
    <cfRule type="expression" dxfId="8118" priority="8434">
      <formula>AND($L27&gt;0.08,$L27&lt;0.15)</formula>
    </cfRule>
  </conditionalFormatting>
  <conditionalFormatting sqref="D27">
    <cfRule type="expression" dxfId="8117" priority="8455">
      <formula>$L27&gt;0.15</formula>
    </cfRule>
    <cfRule type="expression" dxfId="8116" priority="8456">
      <formula>AND($L27&gt;0.08,$L27&lt;0.15)</formula>
    </cfRule>
  </conditionalFormatting>
  <conditionalFormatting sqref="D27">
    <cfRule type="expression" dxfId="8115" priority="8453">
      <formula>$L27&gt;0.15</formula>
    </cfRule>
    <cfRule type="expression" dxfId="8114" priority="8454">
      <formula>AND($L27&gt;0.08,$L27&lt;0.15)</formula>
    </cfRule>
  </conditionalFormatting>
  <conditionalFormatting sqref="D27">
    <cfRule type="expression" dxfId="8113" priority="8447">
      <formula>$L27&gt;0.15</formula>
    </cfRule>
    <cfRule type="expression" dxfId="8112" priority="8448">
      <formula>AND($L27&gt;0.08,$L27&lt;0.15)</formula>
    </cfRule>
  </conditionalFormatting>
  <conditionalFormatting sqref="D27">
    <cfRule type="expression" dxfId="8111" priority="8445">
      <formula>$L27&gt;0.15</formula>
    </cfRule>
    <cfRule type="expression" dxfId="8110" priority="8446">
      <formula>AND($L27&gt;0.08,$L27&lt;0.15)</formula>
    </cfRule>
  </conditionalFormatting>
  <conditionalFormatting sqref="D27">
    <cfRule type="expression" dxfId="8109" priority="8443">
      <formula>$L27&gt;0.15</formula>
    </cfRule>
    <cfRule type="expression" dxfId="8108" priority="8444">
      <formula>AND($L27&gt;0.08,$L27&lt;0.15)</formula>
    </cfRule>
  </conditionalFormatting>
  <conditionalFormatting sqref="D27">
    <cfRule type="expression" dxfId="8107" priority="8451">
      <formula>$L27&gt;0.15</formula>
    </cfRule>
    <cfRule type="expression" dxfId="8106" priority="8452">
      <formula>AND($L27&gt;0.08,$L27&lt;0.15)</formula>
    </cfRule>
  </conditionalFormatting>
  <conditionalFormatting sqref="AE40">
    <cfRule type="expression" dxfId="8105" priority="8045">
      <formula>$L40&gt;0.15</formula>
    </cfRule>
    <cfRule type="expression" dxfId="8104" priority="8046">
      <formula>AND($L40&gt;0.08,$L40&lt;0.15)</formula>
    </cfRule>
  </conditionalFormatting>
  <conditionalFormatting sqref="AE40">
    <cfRule type="expression" dxfId="8103" priority="8047">
      <formula>$L40&gt;0.15</formula>
    </cfRule>
    <cfRule type="expression" dxfId="8102" priority="8048">
      <formula>AND($L40&gt;0.08,$L40&lt;0.15)</formula>
    </cfRule>
  </conditionalFormatting>
  <conditionalFormatting sqref="AE42:AE50 AE52:AE54">
    <cfRule type="expression" dxfId="8101" priority="8043">
      <formula>$L93&gt;0.15</formula>
    </cfRule>
    <cfRule type="expression" dxfId="8100" priority="8044">
      <formula>AND($L93&gt;0.08,$L93&lt;0.15)</formula>
    </cfRule>
  </conditionalFormatting>
  <conditionalFormatting sqref="AE40">
    <cfRule type="expression" dxfId="8099" priority="8041">
      <formula>$L90&gt;0.15</formula>
    </cfRule>
    <cfRule type="expression" dxfId="8098" priority="8042">
      <formula>AND($L90&gt;0.08,$L90&lt;0.15)</formula>
    </cfRule>
  </conditionalFormatting>
  <conditionalFormatting sqref="AE40">
    <cfRule type="expression" dxfId="8097" priority="8039">
      <formula>$L90&gt;0.15</formula>
    </cfRule>
    <cfRule type="expression" dxfId="8096" priority="8040">
      <formula>AND($L90&gt;0.08,$L90&lt;0.15)</formula>
    </cfRule>
  </conditionalFormatting>
  <conditionalFormatting sqref="F10">
    <cfRule type="expression" dxfId="8095" priority="7539">
      <formula>$L10&gt;0.15</formula>
    </cfRule>
    <cfRule type="expression" dxfId="8094" priority="7540">
      <formula>AND($L10&gt;0.08,$L10&lt;0.15)</formula>
    </cfRule>
  </conditionalFormatting>
  <conditionalFormatting sqref="F10">
    <cfRule type="expression" dxfId="8093" priority="7541">
      <formula>$L10&gt;0.15</formula>
    </cfRule>
    <cfRule type="expression" dxfId="8092" priority="7542">
      <formula>AND($L10&gt;0.08,$L10&lt;0.15)</formula>
    </cfRule>
  </conditionalFormatting>
  <conditionalFormatting sqref="F10">
    <cfRule type="expression" dxfId="8091" priority="7543">
      <formula>$L10&gt;0.15</formula>
    </cfRule>
    <cfRule type="expression" dxfId="8090" priority="7544">
      <formula>AND($L10&gt;0.08,$L10&lt;0.15)</formula>
    </cfRule>
  </conditionalFormatting>
  <conditionalFormatting sqref="G10">
    <cfRule type="expression" dxfId="8089" priority="7591">
      <formula>$L10&gt;0.15</formula>
    </cfRule>
    <cfRule type="expression" dxfId="8088" priority="7592">
      <formula>AND($L10&gt;0.08,$L10&lt;0.15)</formula>
    </cfRule>
  </conditionalFormatting>
  <conditionalFormatting sqref="G10">
    <cfRule type="expression" dxfId="8087" priority="7589">
      <formula>$L10&gt;0.15</formula>
    </cfRule>
    <cfRule type="expression" dxfId="8086" priority="7590">
      <formula>AND($L10&gt;0.08,$L10&lt;0.15)</formula>
    </cfRule>
  </conditionalFormatting>
  <conditionalFormatting sqref="E10">
    <cfRule type="expression" dxfId="8085" priority="7587">
      <formula>$L10&gt;0.15</formula>
    </cfRule>
    <cfRule type="expression" dxfId="8084" priority="7588">
      <formula>AND($L10&gt;0.08,$L10&lt;0.15)</formula>
    </cfRule>
  </conditionalFormatting>
  <conditionalFormatting sqref="E10">
    <cfRule type="expression" dxfId="8083" priority="7585">
      <formula>$L10&gt;0.15</formula>
    </cfRule>
    <cfRule type="expression" dxfId="8082" priority="7586">
      <formula>AND($L10&gt;0.08,$L10&lt;0.15)</formula>
    </cfRule>
  </conditionalFormatting>
  <conditionalFormatting sqref="E10">
    <cfRule type="expression" dxfId="8081" priority="7577">
      <formula>$L10&gt;0.15</formula>
    </cfRule>
    <cfRule type="expression" dxfId="8080" priority="7578">
      <formula>AND($L10&gt;0.08,$L10&lt;0.15)</formula>
    </cfRule>
  </conditionalFormatting>
  <conditionalFormatting sqref="E10">
    <cfRule type="expression" dxfId="8079" priority="7575">
      <formula>$L10&gt;0.15</formula>
    </cfRule>
    <cfRule type="expression" dxfId="8078" priority="7576">
      <formula>AND($L10&gt;0.08,$L10&lt;0.15)</formula>
    </cfRule>
  </conditionalFormatting>
  <conditionalFormatting sqref="E10">
    <cfRule type="expression" dxfId="8077" priority="7573">
      <formula>$L10&gt;0.15</formula>
    </cfRule>
    <cfRule type="expression" dxfId="8076" priority="7574">
      <formula>AND($L10&gt;0.08,$L10&lt;0.15)</formula>
    </cfRule>
  </conditionalFormatting>
  <conditionalFormatting sqref="E10">
    <cfRule type="expression" dxfId="8075" priority="7581">
      <formula>$L10&gt;0.15</formula>
    </cfRule>
    <cfRule type="expression" dxfId="8074" priority="7582">
      <formula>AND($L10&gt;0.08,$L10&lt;0.15)</formula>
    </cfRule>
  </conditionalFormatting>
  <conditionalFormatting sqref="E10">
    <cfRule type="expression" dxfId="8073" priority="7583">
      <formula>$L10&gt;0.15</formula>
    </cfRule>
    <cfRule type="expression" dxfId="8072" priority="7584">
      <formula>AND($L10&gt;0.08,$L10&lt;0.15)</formula>
    </cfRule>
  </conditionalFormatting>
  <conditionalFormatting sqref="E10">
    <cfRule type="expression" dxfId="8071" priority="7579">
      <formula>$L10&gt;0.15</formula>
    </cfRule>
    <cfRule type="expression" dxfId="8070" priority="7580">
      <formula>AND($L10&gt;0.08,$L10&lt;0.15)</formula>
    </cfRule>
  </conditionalFormatting>
  <conditionalFormatting sqref="E10">
    <cfRule type="expression" dxfId="8069" priority="7571">
      <formula>$L10&gt;0.15</formula>
    </cfRule>
    <cfRule type="expression" dxfId="8068" priority="7572">
      <formula>AND($L10&gt;0.08,$L10&lt;0.15)</formula>
    </cfRule>
  </conditionalFormatting>
  <conditionalFormatting sqref="F16">
    <cfRule type="expression" dxfId="8067" priority="7431">
      <formula>$L16&gt;0.15</formula>
    </cfRule>
    <cfRule type="expression" dxfId="8066" priority="7432">
      <formula>AND($L16&gt;0.08,$L16&lt;0.15)</formula>
    </cfRule>
  </conditionalFormatting>
  <conditionalFormatting sqref="F16">
    <cfRule type="expression" dxfId="8065" priority="7429">
      <formula>$L16&gt;0.15</formula>
    </cfRule>
    <cfRule type="expression" dxfId="8064" priority="7430">
      <formula>AND($L16&gt;0.08,$L16&lt;0.15)</formula>
    </cfRule>
  </conditionalFormatting>
  <conditionalFormatting sqref="F16">
    <cfRule type="expression" dxfId="8063" priority="7427">
      <formula>$L16&gt;0.15</formula>
    </cfRule>
    <cfRule type="expression" dxfId="8062" priority="7428">
      <formula>AND($L16&gt;0.08,$L16&lt;0.15)</formula>
    </cfRule>
  </conditionalFormatting>
  <conditionalFormatting sqref="F16">
    <cfRule type="expression" dxfId="8061" priority="7435">
      <formula>$L16&gt;0.15</formula>
    </cfRule>
    <cfRule type="expression" dxfId="8060" priority="7436">
      <formula>AND($L16&gt;0.08,$L16&lt;0.15)</formula>
    </cfRule>
  </conditionalFormatting>
  <conditionalFormatting sqref="F16">
    <cfRule type="expression" dxfId="8059" priority="7433">
      <formula>$L16&gt;0.15</formula>
    </cfRule>
    <cfRule type="expression" dxfId="8058" priority="7434">
      <formula>AND($L16&gt;0.08,$L16&lt;0.15)</formula>
    </cfRule>
  </conditionalFormatting>
  <conditionalFormatting sqref="F10">
    <cfRule type="expression" dxfId="8057" priority="7533">
      <formula>$L10&gt;0.15</formula>
    </cfRule>
    <cfRule type="expression" dxfId="8056" priority="7534">
      <formula>AND($L10&gt;0.08,$L10&lt;0.15)</formula>
    </cfRule>
  </conditionalFormatting>
  <conditionalFormatting sqref="F10">
    <cfRule type="expression" dxfId="8055" priority="7535">
      <formula>$L10&gt;0.15</formula>
    </cfRule>
    <cfRule type="expression" dxfId="8054" priority="7536">
      <formula>AND($L10&gt;0.08,$L10&lt;0.15)</formula>
    </cfRule>
  </conditionalFormatting>
  <conditionalFormatting sqref="F10">
    <cfRule type="expression" dxfId="8053" priority="7537">
      <formula>$L10&gt;0.15</formula>
    </cfRule>
    <cfRule type="expression" dxfId="8052" priority="7538">
      <formula>AND($L10&gt;0.08,$L10&lt;0.15)</formula>
    </cfRule>
  </conditionalFormatting>
  <conditionalFormatting sqref="F10">
    <cfRule type="expression" dxfId="8051" priority="7521">
      <formula>$L10&gt;0.15</formula>
    </cfRule>
    <cfRule type="expression" dxfId="8050" priority="7522">
      <formula>AND($L10&gt;0.08,$L10&lt;0.15)</formula>
    </cfRule>
  </conditionalFormatting>
  <conditionalFormatting sqref="F10">
    <cfRule type="expression" dxfId="8049" priority="7519">
      <formula>$L10&gt;0.15</formula>
    </cfRule>
    <cfRule type="expression" dxfId="8048" priority="7520">
      <formula>AND($L10&gt;0.08,$L10&lt;0.15)</formula>
    </cfRule>
  </conditionalFormatting>
  <conditionalFormatting sqref="F10">
    <cfRule type="expression" dxfId="8047" priority="7527">
      <formula>$L10&gt;0.15</formula>
    </cfRule>
    <cfRule type="expression" dxfId="8046" priority="7528">
      <formula>AND($L10&gt;0.08,$L10&lt;0.15)</formula>
    </cfRule>
  </conditionalFormatting>
  <conditionalFormatting sqref="F10">
    <cfRule type="expression" dxfId="8045" priority="7525">
      <formula>$L10&gt;0.15</formula>
    </cfRule>
    <cfRule type="expression" dxfId="8044" priority="7526">
      <formula>AND($L10&gt;0.08,$L10&lt;0.15)</formula>
    </cfRule>
  </conditionalFormatting>
  <conditionalFormatting sqref="F10">
    <cfRule type="expression" dxfId="8043" priority="7531">
      <formula>$L10&gt;0.15</formula>
    </cfRule>
    <cfRule type="expression" dxfId="8042" priority="7532">
      <formula>AND($L10&gt;0.08,$L10&lt;0.15)</formula>
    </cfRule>
  </conditionalFormatting>
  <conditionalFormatting sqref="F10">
    <cfRule type="expression" dxfId="8041" priority="7529">
      <formula>$L10&gt;0.15</formula>
    </cfRule>
    <cfRule type="expression" dxfId="8040" priority="7530">
      <formula>AND($L10&gt;0.08,$L10&lt;0.15)</formula>
    </cfRule>
  </conditionalFormatting>
  <conditionalFormatting sqref="F10">
    <cfRule type="expression" dxfId="8039" priority="7523">
      <formula>$L10&gt;0.15</formula>
    </cfRule>
    <cfRule type="expression" dxfId="8038" priority="7524">
      <formula>AND($L10&gt;0.08,$L10&lt;0.15)</formula>
    </cfRule>
  </conditionalFormatting>
  <conditionalFormatting sqref="H10">
    <cfRule type="expression" dxfId="8037" priority="7517">
      <formula>$L10&gt;0.15</formula>
    </cfRule>
    <cfRule type="expression" dxfId="8036" priority="7518">
      <formula>AND($L10&gt;0.08,$L10&lt;0.15)</formula>
    </cfRule>
  </conditionalFormatting>
  <conditionalFormatting sqref="H10">
    <cfRule type="expression" dxfId="8035" priority="7515">
      <formula>$L10&gt;0.15</formula>
    </cfRule>
    <cfRule type="expression" dxfId="8034" priority="7516">
      <formula>AND($L10&gt;0.08,$L10&lt;0.15)</formula>
    </cfRule>
  </conditionalFormatting>
  <conditionalFormatting sqref="H10">
    <cfRule type="expression" dxfId="8033" priority="7513">
      <formula>$L10&gt;0.15</formula>
    </cfRule>
    <cfRule type="expression" dxfId="8032" priority="7514">
      <formula>AND($L10&gt;0.08,$L10&lt;0.15)</formula>
    </cfRule>
  </conditionalFormatting>
  <conditionalFormatting sqref="H10">
    <cfRule type="expression" dxfId="8031" priority="7511">
      <formula>$L10&gt;0.15</formula>
    </cfRule>
    <cfRule type="expression" dxfId="8030" priority="7512">
      <formula>AND($L10&gt;0.08,$L10&lt;0.15)</formula>
    </cfRule>
  </conditionalFormatting>
  <conditionalFormatting sqref="H10">
    <cfRule type="expression" dxfId="8029" priority="7503">
      <formula>$L10&gt;0.15</formula>
    </cfRule>
    <cfRule type="expression" dxfId="8028" priority="7504">
      <formula>AND($L10&gt;0.08,$L10&lt;0.15)</formula>
    </cfRule>
  </conditionalFormatting>
  <conditionalFormatting sqref="H10">
    <cfRule type="expression" dxfId="8027" priority="7507">
      <formula>$L10&gt;0.15</formula>
    </cfRule>
    <cfRule type="expression" dxfId="8026" priority="7508">
      <formula>AND($L10&gt;0.08,$L10&lt;0.15)</formula>
    </cfRule>
  </conditionalFormatting>
  <conditionalFormatting sqref="H10">
    <cfRule type="expression" dxfId="8025" priority="7509">
      <formula>$L10&gt;0.15</formula>
    </cfRule>
    <cfRule type="expression" dxfId="8024" priority="7510">
      <formula>AND($L10&gt;0.08,$L10&lt;0.15)</formula>
    </cfRule>
  </conditionalFormatting>
  <conditionalFormatting sqref="H10">
    <cfRule type="expression" dxfId="8023" priority="7505">
      <formula>$L10&gt;0.15</formula>
    </cfRule>
    <cfRule type="expression" dxfId="8022" priority="7506">
      <formula>AND($L10&gt;0.08,$L10&lt;0.15)</formula>
    </cfRule>
  </conditionalFormatting>
  <conditionalFormatting sqref="G16">
    <cfRule type="expression" dxfId="8021" priority="7493">
      <formula>$L16&gt;0.15</formula>
    </cfRule>
    <cfRule type="expression" dxfId="8020" priority="7494">
      <formula>AND($L16&gt;0.08,$L16&lt;0.15)</formula>
    </cfRule>
  </conditionalFormatting>
  <conditionalFormatting sqref="D16">
    <cfRule type="expression" dxfId="8019" priority="7463">
      <formula>$L16&gt;0.15</formula>
    </cfRule>
    <cfRule type="expression" dxfId="8018" priority="7464">
      <formula>AND($L16&gt;0.08,$L16&lt;0.15)</formula>
    </cfRule>
  </conditionalFormatting>
  <conditionalFormatting sqref="G16">
    <cfRule type="expression" dxfId="8017" priority="7491">
      <formula>$L16&gt;0.15</formula>
    </cfRule>
    <cfRule type="expression" dxfId="8016" priority="7492">
      <formula>AND($L16&gt;0.08,$L16&lt;0.15)</formula>
    </cfRule>
  </conditionalFormatting>
  <conditionalFormatting sqref="AD33">
    <cfRule type="expression" dxfId="8015" priority="4113">
      <formula>$L33&gt;0.15</formula>
    </cfRule>
    <cfRule type="expression" dxfId="8014" priority="4114">
      <formula>AND($L33&gt;0.08,$L33&lt;0.15)</formula>
    </cfRule>
  </conditionalFormatting>
  <conditionalFormatting sqref="AB8:AC8">
    <cfRule type="expression" dxfId="8013" priority="5157">
      <formula>$L8&gt;0.15</formula>
    </cfRule>
    <cfRule type="expression" dxfId="8012" priority="5158">
      <formula>AND($L8&gt;0.08,$L8&lt;0.15)</formula>
    </cfRule>
  </conditionalFormatting>
  <conditionalFormatting sqref="AD11">
    <cfRule type="expression" dxfId="8011" priority="5155">
      <formula>$L11&gt;0.15</formula>
    </cfRule>
    <cfRule type="expression" dxfId="8010" priority="5156">
      <formula>AND($L11&gt;0.08,$L11&lt;0.15)</formula>
    </cfRule>
  </conditionalFormatting>
  <conditionalFormatting sqref="F14">
    <cfRule type="expression" dxfId="8009" priority="5067">
      <formula>$L14&gt;0.15</formula>
    </cfRule>
    <cfRule type="expression" dxfId="8008" priority="5068">
      <formula>AND($L14&gt;0.08,$L14&lt;0.15)</formula>
    </cfRule>
  </conditionalFormatting>
  <conditionalFormatting sqref="F14">
    <cfRule type="expression" dxfId="8007" priority="5065">
      <formula>$L14&gt;0.15</formula>
    </cfRule>
    <cfRule type="expression" dxfId="8006" priority="5066">
      <formula>AND($L14&gt;0.08,$L14&lt;0.15)</formula>
    </cfRule>
  </conditionalFormatting>
  <conditionalFormatting sqref="F14">
    <cfRule type="expression" dxfId="8005" priority="5083">
      <formula>$L14&gt;0.15</formula>
    </cfRule>
    <cfRule type="expression" dxfId="8004" priority="5084">
      <formula>AND($L14&gt;0.08,$L14&lt;0.15)</formula>
    </cfRule>
  </conditionalFormatting>
  <conditionalFormatting sqref="F14">
    <cfRule type="expression" dxfId="8003" priority="5081">
      <formula>$L14&gt;0.15</formula>
    </cfRule>
    <cfRule type="expression" dxfId="8002" priority="5082">
      <formula>AND($L14&gt;0.08,$L14&lt;0.15)</formula>
    </cfRule>
  </conditionalFormatting>
  <conditionalFormatting sqref="F14">
    <cfRule type="expression" dxfId="8001" priority="5079">
      <formula>$L14&gt;0.15</formula>
    </cfRule>
    <cfRule type="expression" dxfId="8000" priority="5080">
      <formula>AND($L14&gt;0.08,$L14&lt;0.15)</formula>
    </cfRule>
  </conditionalFormatting>
  <conditionalFormatting sqref="F14">
    <cfRule type="expression" dxfId="7999" priority="5071">
      <formula>$L14&gt;0.15</formula>
    </cfRule>
    <cfRule type="expression" dxfId="7998" priority="5072">
      <formula>AND($L14&gt;0.08,$L14&lt;0.15)</formula>
    </cfRule>
  </conditionalFormatting>
  <conditionalFormatting sqref="F14">
    <cfRule type="expression" dxfId="7997" priority="5069">
      <formula>$L14&gt;0.15</formula>
    </cfRule>
    <cfRule type="expression" dxfId="7996" priority="5070">
      <formula>AND($L14&gt;0.08,$L14&lt;0.15)</formula>
    </cfRule>
  </conditionalFormatting>
  <conditionalFormatting sqref="F14">
    <cfRule type="expression" dxfId="7995" priority="5087">
      <formula>$L14&gt;0.15</formula>
    </cfRule>
    <cfRule type="expression" dxfId="7994" priority="5088">
      <formula>AND($L14&gt;0.08,$L14&lt;0.15)</formula>
    </cfRule>
  </conditionalFormatting>
  <conditionalFormatting sqref="F14">
    <cfRule type="expression" dxfId="7993" priority="5089">
      <formula>$L14&gt;0.15</formula>
    </cfRule>
    <cfRule type="expression" dxfId="7992" priority="5090">
      <formula>AND($L14&gt;0.08,$L14&lt;0.15)</formula>
    </cfRule>
  </conditionalFormatting>
  <conditionalFormatting sqref="F14">
    <cfRule type="expression" dxfId="7991" priority="5085">
      <formula>$L14&gt;0.15</formula>
    </cfRule>
    <cfRule type="expression" dxfId="7990" priority="5086">
      <formula>AND($L14&gt;0.08,$L14&lt;0.15)</formula>
    </cfRule>
  </conditionalFormatting>
  <conditionalFormatting sqref="F14">
    <cfRule type="expression" dxfId="7989" priority="5077">
      <formula>$L14&gt;0.15</formula>
    </cfRule>
    <cfRule type="expression" dxfId="7988" priority="5078">
      <formula>AND($L14&gt;0.08,$L14&lt;0.15)</formula>
    </cfRule>
  </conditionalFormatting>
  <conditionalFormatting sqref="F14">
    <cfRule type="expression" dxfId="7987" priority="5073">
      <formula>$L14&gt;0.15</formula>
    </cfRule>
    <cfRule type="expression" dxfId="7986" priority="5074">
      <formula>AND($L14&gt;0.08,$L14&lt;0.15)</formula>
    </cfRule>
  </conditionalFormatting>
  <conditionalFormatting sqref="F14">
    <cfRule type="expression" dxfId="7985" priority="5075">
      <formula>$L14&gt;0.15</formula>
    </cfRule>
    <cfRule type="expression" dxfId="7984" priority="5076">
      <formula>AND($L14&gt;0.08,$L14&lt;0.15)</formula>
    </cfRule>
  </conditionalFormatting>
  <conditionalFormatting sqref="G15">
    <cfRule type="expression" dxfId="7983" priority="5063">
      <formula>$L15&gt;0.15</formula>
    </cfRule>
    <cfRule type="expression" dxfId="7982" priority="5064">
      <formula>AND($L15&gt;0.08,$L15&lt;0.15)</formula>
    </cfRule>
  </conditionalFormatting>
  <conditionalFormatting sqref="E15">
    <cfRule type="expression" dxfId="7981" priority="5035">
      <formula>$L15&gt;0.15</formula>
    </cfRule>
    <cfRule type="expression" dxfId="7980" priority="5036">
      <formula>AND($L15&gt;0.08,$L15&lt;0.15)</formula>
    </cfRule>
  </conditionalFormatting>
  <conditionalFormatting sqref="E15">
    <cfRule type="expression" dxfId="7979" priority="5057">
      <formula>$L15&gt;0.15</formula>
    </cfRule>
    <cfRule type="expression" dxfId="7978" priority="5058">
      <formula>AND($L15&gt;0.08,$L15&lt;0.15)</formula>
    </cfRule>
  </conditionalFormatting>
  <conditionalFormatting sqref="E15">
    <cfRule type="expression" dxfId="7977" priority="5055">
      <formula>$L15&gt;0.15</formula>
    </cfRule>
    <cfRule type="expression" dxfId="7976" priority="5056">
      <formula>AND($L15&gt;0.08,$L15&lt;0.15)</formula>
    </cfRule>
  </conditionalFormatting>
  <conditionalFormatting sqref="E15">
    <cfRule type="expression" dxfId="7975" priority="5059">
      <formula>$L15&gt;0.15</formula>
    </cfRule>
    <cfRule type="expression" dxfId="7974" priority="5060">
      <formula>AND($L15&gt;0.08,$L15&lt;0.15)</formula>
    </cfRule>
  </conditionalFormatting>
  <conditionalFormatting sqref="E15">
    <cfRule type="expression" dxfId="7973" priority="5053">
      <formula>$L15&gt;0.15</formula>
    </cfRule>
    <cfRule type="expression" dxfId="7972" priority="5054">
      <formula>AND($L15&gt;0.08,$L15&lt;0.15)</formula>
    </cfRule>
  </conditionalFormatting>
  <conditionalFormatting sqref="E15">
    <cfRule type="expression" dxfId="7971" priority="5049">
      <formula>$L15&gt;0.15</formula>
    </cfRule>
    <cfRule type="expression" dxfId="7970" priority="5050">
      <formula>AND($L15&gt;0.08,$L15&lt;0.15)</formula>
    </cfRule>
  </conditionalFormatting>
  <conditionalFormatting sqref="E15">
    <cfRule type="expression" dxfId="7969" priority="5051">
      <formula>$L15&gt;0.15</formula>
    </cfRule>
    <cfRule type="expression" dxfId="7968" priority="5052">
      <formula>AND($L15&gt;0.08,$L15&lt;0.15)</formula>
    </cfRule>
  </conditionalFormatting>
  <conditionalFormatting sqref="G15">
    <cfRule type="expression" dxfId="7967" priority="5061">
      <formula>$L15&gt;0.15</formula>
    </cfRule>
    <cfRule type="expression" dxfId="7966" priority="5062">
      <formula>AND($L15&gt;0.08,$L15&lt;0.15)</formula>
    </cfRule>
  </conditionalFormatting>
  <conditionalFormatting sqref="E15">
    <cfRule type="expression" dxfId="7965" priority="5047">
      <formula>$L15&gt;0.15</formula>
    </cfRule>
    <cfRule type="expression" dxfId="7964" priority="5048">
      <formula>AND($L15&gt;0.08,$L15&lt;0.15)</formula>
    </cfRule>
  </conditionalFormatting>
  <conditionalFormatting sqref="E15">
    <cfRule type="expression" dxfId="7963" priority="5045">
      <formula>$L15&gt;0.15</formula>
    </cfRule>
    <cfRule type="expression" dxfId="7962" priority="5046">
      <formula>AND($L15&gt;0.08,$L15&lt;0.15)</formula>
    </cfRule>
  </conditionalFormatting>
  <conditionalFormatting sqref="E15">
    <cfRule type="expression" dxfId="7961" priority="5043">
      <formula>$L15&gt;0.15</formula>
    </cfRule>
    <cfRule type="expression" dxfId="7960" priority="5044">
      <formula>AND($L15&gt;0.08,$L15&lt;0.15)</formula>
    </cfRule>
  </conditionalFormatting>
  <conditionalFormatting sqref="E15">
    <cfRule type="expression" dxfId="7959" priority="5041">
      <formula>$L15&gt;0.15</formula>
    </cfRule>
    <cfRule type="expression" dxfId="7958" priority="5042">
      <formula>AND($L15&gt;0.08,$L15&lt;0.15)</formula>
    </cfRule>
  </conditionalFormatting>
  <conditionalFormatting sqref="E15">
    <cfRule type="expression" dxfId="7957" priority="5039">
      <formula>$L15&gt;0.15</formula>
    </cfRule>
    <cfRule type="expression" dxfId="7956" priority="5040">
      <formula>AND($L15&gt;0.08,$L15&lt;0.15)</formula>
    </cfRule>
  </conditionalFormatting>
  <conditionalFormatting sqref="E15">
    <cfRule type="expression" dxfId="7955" priority="5037">
      <formula>$L15&gt;0.15</formula>
    </cfRule>
    <cfRule type="expression" dxfId="7954" priority="5038">
      <formula>AND($L15&gt;0.08,$L15&lt;0.15)</formula>
    </cfRule>
  </conditionalFormatting>
  <conditionalFormatting sqref="F15">
    <cfRule type="expression" dxfId="7953" priority="4993">
      <formula>$L15&gt;0.15</formula>
    </cfRule>
    <cfRule type="expression" dxfId="7952" priority="4994">
      <formula>AND($L15&gt;0.08,$L15&lt;0.15)</formula>
    </cfRule>
  </conditionalFormatting>
  <conditionalFormatting sqref="F15">
    <cfRule type="expression" dxfId="7951" priority="4991">
      <formula>$L15&gt;0.15</formula>
    </cfRule>
    <cfRule type="expression" dxfId="7950" priority="4992">
      <formula>AND($L15&gt;0.08,$L15&lt;0.15)</formula>
    </cfRule>
  </conditionalFormatting>
  <conditionalFormatting sqref="F15">
    <cfRule type="expression" dxfId="7949" priority="5009">
      <formula>$L15&gt;0.15</formula>
    </cfRule>
    <cfRule type="expression" dxfId="7948" priority="5010">
      <formula>AND($L15&gt;0.08,$L15&lt;0.15)</formula>
    </cfRule>
  </conditionalFormatting>
  <conditionalFormatting sqref="F15">
    <cfRule type="expression" dxfId="7947" priority="5007">
      <formula>$L15&gt;0.15</formula>
    </cfRule>
    <cfRule type="expression" dxfId="7946" priority="5008">
      <formula>AND($L15&gt;0.08,$L15&lt;0.15)</formula>
    </cfRule>
  </conditionalFormatting>
  <conditionalFormatting sqref="F15">
    <cfRule type="expression" dxfId="7945" priority="5005">
      <formula>$L15&gt;0.15</formula>
    </cfRule>
    <cfRule type="expression" dxfId="7944" priority="5006">
      <formula>AND($L15&gt;0.08,$L15&lt;0.15)</formula>
    </cfRule>
  </conditionalFormatting>
  <conditionalFormatting sqref="F15">
    <cfRule type="expression" dxfId="7943" priority="4997">
      <formula>$L15&gt;0.15</formula>
    </cfRule>
    <cfRule type="expression" dxfId="7942" priority="4998">
      <formula>AND($L15&gt;0.08,$L15&lt;0.15)</formula>
    </cfRule>
  </conditionalFormatting>
  <conditionalFormatting sqref="F15">
    <cfRule type="expression" dxfId="7941" priority="4995">
      <formula>$L15&gt;0.15</formula>
    </cfRule>
    <cfRule type="expression" dxfId="7940" priority="4996">
      <formula>AND($L15&gt;0.08,$L15&lt;0.15)</formula>
    </cfRule>
  </conditionalFormatting>
  <conditionalFormatting sqref="F15">
    <cfRule type="expression" dxfId="7939" priority="5013">
      <formula>$L15&gt;0.15</formula>
    </cfRule>
    <cfRule type="expression" dxfId="7938" priority="5014">
      <formula>AND($L15&gt;0.08,$L15&lt;0.15)</formula>
    </cfRule>
  </conditionalFormatting>
  <conditionalFormatting sqref="F15">
    <cfRule type="expression" dxfId="7937" priority="5015">
      <formula>$L15&gt;0.15</formula>
    </cfRule>
    <cfRule type="expression" dxfId="7936" priority="5016">
      <formula>AND($L15&gt;0.08,$L15&lt;0.15)</formula>
    </cfRule>
  </conditionalFormatting>
  <conditionalFormatting sqref="F15">
    <cfRule type="expression" dxfId="7935" priority="5011">
      <formula>$L15&gt;0.15</formula>
    </cfRule>
    <cfRule type="expression" dxfId="7934" priority="5012">
      <formula>AND($L15&gt;0.08,$L15&lt;0.15)</formula>
    </cfRule>
  </conditionalFormatting>
  <conditionalFormatting sqref="F15">
    <cfRule type="expression" dxfId="7933" priority="5003">
      <formula>$L15&gt;0.15</formula>
    </cfRule>
    <cfRule type="expression" dxfId="7932" priority="5004">
      <formula>AND($L15&gt;0.08,$L15&lt;0.15)</formula>
    </cfRule>
  </conditionalFormatting>
  <conditionalFormatting sqref="F15">
    <cfRule type="expression" dxfId="7931" priority="4999">
      <formula>$L15&gt;0.15</formula>
    </cfRule>
    <cfRule type="expression" dxfId="7930" priority="5000">
      <formula>AND($L15&gt;0.08,$L15&lt;0.15)</formula>
    </cfRule>
  </conditionalFormatting>
  <conditionalFormatting sqref="F15">
    <cfRule type="expression" dxfId="7929" priority="5001">
      <formula>$L15&gt;0.15</formula>
    </cfRule>
    <cfRule type="expression" dxfId="7928" priority="5002">
      <formula>AND($L15&gt;0.08,$L15&lt;0.15)</formula>
    </cfRule>
  </conditionalFormatting>
  <conditionalFormatting sqref="E18">
    <cfRule type="expression" dxfId="7927" priority="4963">
      <formula>$L18&gt;0.15</formula>
    </cfRule>
    <cfRule type="expression" dxfId="7926" priority="4964">
      <formula>AND($L18&gt;0.08,$L18&lt;0.15)</formula>
    </cfRule>
  </conditionalFormatting>
  <conditionalFormatting sqref="E18">
    <cfRule type="expression" dxfId="7925" priority="4965">
      <formula>$L18&gt;0.15</formula>
    </cfRule>
    <cfRule type="expression" dxfId="7924" priority="4966">
      <formula>AND($L18&gt;0.08,$L18&lt;0.15)</formula>
    </cfRule>
  </conditionalFormatting>
  <conditionalFormatting sqref="E18">
    <cfRule type="expression" dxfId="7923" priority="4979">
      <formula>$L18&gt;0.15</formula>
    </cfRule>
    <cfRule type="expression" dxfId="7922" priority="4980">
      <formula>AND($L18&gt;0.08,$L18&lt;0.15)</formula>
    </cfRule>
  </conditionalFormatting>
  <conditionalFormatting sqref="F18">
    <cfRule type="expression" dxfId="7921" priority="4917">
      <formula>$L18&gt;0.15</formula>
    </cfRule>
    <cfRule type="expression" dxfId="7920" priority="4918">
      <formula>AND($L18&gt;0.08,$L18&lt;0.15)</formula>
    </cfRule>
  </conditionalFormatting>
  <conditionalFormatting sqref="F18">
    <cfRule type="expression" dxfId="7919" priority="4927">
      <formula>$L18&gt;0.15</formula>
    </cfRule>
    <cfRule type="expression" dxfId="7918" priority="4928">
      <formula>AND($L18&gt;0.08,$L18&lt;0.15)</formula>
    </cfRule>
  </conditionalFormatting>
  <conditionalFormatting sqref="F18">
    <cfRule type="expression" dxfId="7917" priority="4925">
      <formula>$L18&gt;0.15</formula>
    </cfRule>
    <cfRule type="expression" dxfId="7916" priority="4926">
      <formula>AND($L18&gt;0.08,$L18&lt;0.15)</formula>
    </cfRule>
  </conditionalFormatting>
  <conditionalFormatting sqref="F18">
    <cfRule type="expression" dxfId="7915" priority="4923">
      <formula>$L18&gt;0.15</formula>
    </cfRule>
    <cfRule type="expression" dxfId="7914" priority="4924">
      <formula>AND($L18&gt;0.08,$L18&lt;0.15)</formula>
    </cfRule>
  </conditionalFormatting>
  <conditionalFormatting sqref="F18">
    <cfRule type="expression" dxfId="7913" priority="4933">
      <formula>$L18&gt;0.15</formula>
    </cfRule>
    <cfRule type="expression" dxfId="7912" priority="4934">
      <formula>AND($L18&gt;0.08,$L18&lt;0.15)</formula>
    </cfRule>
  </conditionalFormatting>
  <conditionalFormatting sqref="F18">
    <cfRule type="expression" dxfId="7911" priority="4931">
      <formula>$L18&gt;0.15</formula>
    </cfRule>
    <cfRule type="expression" dxfId="7910" priority="4932">
      <formula>AND($L18&gt;0.08,$L18&lt;0.15)</formula>
    </cfRule>
  </conditionalFormatting>
  <conditionalFormatting sqref="F18">
    <cfRule type="expression" dxfId="7909" priority="4937">
      <formula>$L18&gt;0.15</formula>
    </cfRule>
    <cfRule type="expression" dxfId="7908" priority="4938">
      <formula>AND($L18&gt;0.08,$L18&lt;0.15)</formula>
    </cfRule>
  </conditionalFormatting>
  <conditionalFormatting sqref="F18">
    <cfRule type="expression" dxfId="7907" priority="4935">
      <formula>$L18&gt;0.15</formula>
    </cfRule>
    <cfRule type="expression" dxfId="7906" priority="4936">
      <formula>AND($L18&gt;0.08,$L18&lt;0.15)</formula>
    </cfRule>
  </conditionalFormatting>
  <conditionalFormatting sqref="F18">
    <cfRule type="expression" dxfId="7905" priority="4929">
      <formula>$L18&gt;0.15</formula>
    </cfRule>
    <cfRule type="expression" dxfId="7904" priority="4930">
      <formula>AND($L18&gt;0.08,$L18&lt;0.15)</formula>
    </cfRule>
  </conditionalFormatting>
  <conditionalFormatting sqref="G18">
    <cfRule type="expression" dxfId="7903" priority="4989">
      <formula>$L18&gt;0.15</formula>
    </cfRule>
    <cfRule type="expression" dxfId="7902" priority="4990">
      <formula>AND($L18&gt;0.08,$L18&lt;0.15)</formula>
    </cfRule>
  </conditionalFormatting>
  <conditionalFormatting sqref="H18">
    <cfRule type="expression" dxfId="7901" priority="4945">
      <formula>$L18&gt;0.15</formula>
    </cfRule>
    <cfRule type="expression" dxfId="7900" priority="4946">
      <formula>AND($L18&gt;0.08,$L18&lt;0.15)</formula>
    </cfRule>
  </conditionalFormatting>
  <conditionalFormatting sqref="H18">
    <cfRule type="expression" dxfId="7899" priority="4943">
      <formula>$L18&gt;0.15</formula>
    </cfRule>
    <cfRule type="expression" dxfId="7898" priority="4944">
      <formula>AND($L18&gt;0.08,$L18&lt;0.15)</formula>
    </cfRule>
  </conditionalFormatting>
  <conditionalFormatting sqref="E18">
    <cfRule type="expression" dxfId="7897" priority="4961">
      <formula>$L18&gt;0.15</formula>
    </cfRule>
    <cfRule type="expression" dxfId="7896" priority="4962">
      <formula>AND($L18&gt;0.08,$L18&lt;0.15)</formula>
    </cfRule>
  </conditionalFormatting>
  <conditionalFormatting sqref="D18">
    <cfRule type="expression" dxfId="7895" priority="4959">
      <formula>$L18&gt;0.15</formula>
    </cfRule>
    <cfRule type="expression" dxfId="7894" priority="4960">
      <formula>AND($L18&gt;0.08,$L18&lt;0.15)</formula>
    </cfRule>
  </conditionalFormatting>
  <conditionalFormatting sqref="H18">
    <cfRule type="expression" dxfId="7893" priority="4957">
      <formula>$L18&gt;0.15</formula>
    </cfRule>
    <cfRule type="expression" dxfId="7892" priority="4958">
      <formula>AND($L18&gt;0.08,$L18&lt;0.15)</formula>
    </cfRule>
  </conditionalFormatting>
  <conditionalFormatting sqref="H18">
    <cfRule type="expression" dxfId="7891" priority="4955">
      <formula>$L18&gt;0.15</formula>
    </cfRule>
    <cfRule type="expression" dxfId="7890" priority="4956">
      <formula>AND($L18&gt;0.08,$L18&lt;0.15)</formula>
    </cfRule>
  </conditionalFormatting>
  <conditionalFormatting sqref="H18">
    <cfRule type="expression" dxfId="7889" priority="4953">
      <formula>$L18&gt;0.15</formula>
    </cfRule>
    <cfRule type="expression" dxfId="7888" priority="4954">
      <formula>AND($L18&gt;0.08,$L18&lt;0.15)</formula>
    </cfRule>
  </conditionalFormatting>
  <conditionalFormatting sqref="H18">
    <cfRule type="expression" dxfId="7887" priority="4951">
      <formula>$L18&gt;0.15</formula>
    </cfRule>
    <cfRule type="expression" dxfId="7886" priority="4952">
      <formula>AND($L18&gt;0.08,$L18&lt;0.15)</formula>
    </cfRule>
  </conditionalFormatting>
  <conditionalFormatting sqref="H18">
    <cfRule type="expression" dxfId="7885" priority="4949">
      <formula>$L18&gt;0.15</formula>
    </cfRule>
    <cfRule type="expression" dxfId="7884" priority="4950">
      <formula>AND($L18&gt;0.08,$L18&lt;0.15)</formula>
    </cfRule>
  </conditionalFormatting>
  <conditionalFormatting sqref="H18">
    <cfRule type="expression" dxfId="7883" priority="4947">
      <formula>$L18&gt;0.15</formula>
    </cfRule>
    <cfRule type="expression" dxfId="7882" priority="4948">
      <formula>AND($L18&gt;0.08,$L18&lt;0.15)</formula>
    </cfRule>
  </conditionalFormatting>
  <conditionalFormatting sqref="E18">
    <cfRule type="expression" dxfId="7881" priority="4983">
      <formula>$L18&gt;0.15</formula>
    </cfRule>
    <cfRule type="expression" dxfId="7880" priority="4984">
      <formula>AND($L18&gt;0.08,$L18&lt;0.15)</formula>
    </cfRule>
  </conditionalFormatting>
  <conditionalFormatting sqref="E18">
    <cfRule type="expression" dxfId="7879" priority="4981">
      <formula>$L18&gt;0.15</formula>
    </cfRule>
    <cfRule type="expression" dxfId="7878" priority="4982">
      <formula>AND($L18&gt;0.08,$L18&lt;0.15)</formula>
    </cfRule>
  </conditionalFormatting>
  <conditionalFormatting sqref="E18">
    <cfRule type="expression" dxfId="7877" priority="4985">
      <formula>$L18&gt;0.15</formula>
    </cfRule>
    <cfRule type="expression" dxfId="7876" priority="4986">
      <formula>AND($L18&gt;0.08,$L18&lt;0.15)</formula>
    </cfRule>
  </conditionalFormatting>
  <conditionalFormatting sqref="E18">
    <cfRule type="expression" dxfId="7875" priority="4975">
      <formula>$L18&gt;0.15</formula>
    </cfRule>
    <cfRule type="expression" dxfId="7874" priority="4976">
      <formula>AND($L18&gt;0.08,$L18&lt;0.15)</formula>
    </cfRule>
  </conditionalFormatting>
  <conditionalFormatting sqref="E18">
    <cfRule type="expression" dxfId="7873" priority="4977">
      <formula>$L18&gt;0.15</formula>
    </cfRule>
    <cfRule type="expression" dxfId="7872" priority="4978">
      <formula>AND($L18&gt;0.08,$L18&lt;0.15)</formula>
    </cfRule>
  </conditionalFormatting>
  <conditionalFormatting sqref="G18">
    <cfRule type="expression" dxfId="7871" priority="4987">
      <formula>$L18&gt;0.15</formula>
    </cfRule>
    <cfRule type="expression" dxfId="7870" priority="4988">
      <formula>AND($L18&gt;0.08,$L18&lt;0.15)</formula>
    </cfRule>
  </conditionalFormatting>
  <conditionalFormatting sqref="E18">
    <cfRule type="expression" dxfId="7869" priority="4973">
      <formula>$L18&gt;0.15</formula>
    </cfRule>
    <cfRule type="expression" dxfId="7868" priority="4974">
      <formula>AND($L18&gt;0.08,$L18&lt;0.15)</formula>
    </cfRule>
  </conditionalFormatting>
  <conditionalFormatting sqref="E18">
    <cfRule type="expression" dxfId="7867" priority="4971">
      <formula>$L18&gt;0.15</formula>
    </cfRule>
    <cfRule type="expression" dxfId="7866" priority="4972">
      <formula>AND($L18&gt;0.08,$L18&lt;0.15)</formula>
    </cfRule>
  </conditionalFormatting>
  <conditionalFormatting sqref="E18">
    <cfRule type="expression" dxfId="7865" priority="4969">
      <formula>$L18&gt;0.15</formula>
    </cfRule>
    <cfRule type="expression" dxfId="7864" priority="4970">
      <formula>AND($L18&gt;0.08,$L18&lt;0.15)</formula>
    </cfRule>
  </conditionalFormatting>
  <conditionalFormatting sqref="E18">
    <cfRule type="expression" dxfId="7863" priority="4967">
      <formula>$L18&gt;0.15</formula>
    </cfRule>
    <cfRule type="expression" dxfId="7862" priority="4968">
      <formula>AND($L18&gt;0.08,$L18&lt;0.15)</formula>
    </cfRule>
  </conditionalFormatting>
  <conditionalFormatting sqref="F18">
    <cfRule type="expression" dxfId="7861" priority="4939">
      <formula>$L18&gt;0.15</formula>
    </cfRule>
    <cfRule type="expression" dxfId="7860" priority="4940">
      <formula>AND($L18&gt;0.08,$L18&lt;0.15)</formula>
    </cfRule>
  </conditionalFormatting>
  <conditionalFormatting sqref="F18">
    <cfRule type="expression" dxfId="7859" priority="4941">
      <formula>$L18&gt;0.15</formula>
    </cfRule>
    <cfRule type="expression" dxfId="7858" priority="4942">
      <formula>AND($L18&gt;0.08,$L18&lt;0.15)</formula>
    </cfRule>
  </conditionalFormatting>
  <conditionalFormatting sqref="F18">
    <cfRule type="expression" dxfId="7857" priority="4921">
      <formula>$L18&gt;0.15</formula>
    </cfRule>
    <cfRule type="expression" dxfId="7856" priority="4922">
      <formula>AND($L18&gt;0.08,$L18&lt;0.15)</formula>
    </cfRule>
  </conditionalFormatting>
  <conditionalFormatting sqref="F18">
    <cfRule type="expression" dxfId="7855" priority="4919">
      <formula>$L18&gt;0.15</formula>
    </cfRule>
    <cfRule type="expression" dxfId="7854" priority="4920">
      <formula>AND($L18&gt;0.08,$L18&lt;0.15)</formula>
    </cfRule>
  </conditionalFormatting>
  <conditionalFormatting sqref="E23">
    <cfRule type="expression" dxfId="7853" priority="4715">
      <formula>$L23&gt;0.15</formula>
    </cfRule>
    <cfRule type="expression" dxfId="7852" priority="4716">
      <formula>AND($L23&gt;0.08,$L23&lt;0.15)</formula>
    </cfRule>
  </conditionalFormatting>
  <conditionalFormatting sqref="E23">
    <cfRule type="expression" dxfId="7851" priority="4717">
      <formula>$L23&gt;0.15</formula>
    </cfRule>
    <cfRule type="expression" dxfId="7850" priority="4718">
      <formula>AND($L23&gt;0.08,$L23&lt;0.15)</formula>
    </cfRule>
  </conditionalFormatting>
  <conditionalFormatting sqref="E23">
    <cfRule type="expression" dxfId="7849" priority="4731">
      <formula>$L23&gt;0.15</formula>
    </cfRule>
    <cfRule type="expression" dxfId="7848" priority="4732">
      <formula>AND($L23&gt;0.08,$L23&lt;0.15)</formula>
    </cfRule>
  </conditionalFormatting>
  <conditionalFormatting sqref="F23">
    <cfRule type="expression" dxfId="7847" priority="4669">
      <formula>$L23&gt;0.15</formula>
    </cfRule>
    <cfRule type="expression" dxfId="7846" priority="4670">
      <formula>AND($L23&gt;0.08,$L23&lt;0.15)</formula>
    </cfRule>
  </conditionalFormatting>
  <conditionalFormatting sqref="F23">
    <cfRule type="expression" dxfId="7845" priority="4679">
      <formula>$L23&gt;0.15</formula>
    </cfRule>
    <cfRule type="expression" dxfId="7844" priority="4680">
      <formula>AND($L23&gt;0.08,$L23&lt;0.15)</formula>
    </cfRule>
  </conditionalFormatting>
  <conditionalFormatting sqref="F23">
    <cfRule type="expression" dxfId="7843" priority="4677">
      <formula>$L23&gt;0.15</formula>
    </cfRule>
    <cfRule type="expression" dxfId="7842" priority="4678">
      <formula>AND($L23&gt;0.08,$L23&lt;0.15)</formula>
    </cfRule>
  </conditionalFormatting>
  <conditionalFormatting sqref="F23">
    <cfRule type="expression" dxfId="7841" priority="4675">
      <formula>$L23&gt;0.15</formula>
    </cfRule>
    <cfRule type="expression" dxfId="7840" priority="4676">
      <formula>AND($L23&gt;0.08,$L23&lt;0.15)</formula>
    </cfRule>
  </conditionalFormatting>
  <conditionalFormatting sqref="F23">
    <cfRule type="expression" dxfId="7839" priority="4685">
      <formula>$L23&gt;0.15</formula>
    </cfRule>
    <cfRule type="expression" dxfId="7838" priority="4686">
      <formula>AND($L23&gt;0.08,$L23&lt;0.15)</formula>
    </cfRule>
  </conditionalFormatting>
  <conditionalFormatting sqref="F23">
    <cfRule type="expression" dxfId="7837" priority="4683">
      <formula>$L23&gt;0.15</formula>
    </cfRule>
    <cfRule type="expression" dxfId="7836" priority="4684">
      <formula>AND($L23&gt;0.08,$L23&lt;0.15)</formula>
    </cfRule>
  </conditionalFormatting>
  <conditionalFormatting sqref="F23">
    <cfRule type="expression" dxfId="7835" priority="4689">
      <formula>$L23&gt;0.15</formula>
    </cfRule>
    <cfRule type="expression" dxfId="7834" priority="4690">
      <formula>AND($L23&gt;0.08,$L23&lt;0.15)</formula>
    </cfRule>
  </conditionalFormatting>
  <conditionalFormatting sqref="F23">
    <cfRule type="expression" dxfId="7833" priority="4687">
      <formula>$L23&gt;0.15</formula>
    </cfRule>
    <cfRule type="expression" dxfId="7832" priority="4688">
      <formula>AND($L23&gt;0.08,$L23&lt;0.15)</formula>
    </cfRule>
  </conditionalFormatting>
  <conditionalFormatting sqref="F23">
    <cfRule type="expression" dxfId="7831" priority="4681">
      <formula>$L23&gt;0.15</formula>
    </cfRule>
    <cfRule type="expression" dxfId="7830" priority="4682">
      <formula>AND($L23&gt;0.08,$L23&lt;0.15)</formula>
    </cfRule>
  </conditionalFormatting>
  <conditionalFormatting sqref="G23">
    <cfRule type="expression" dxfId="7829" priority="4741">
      <formula>$L23&gt;0.15</formula>
    </cfRule>
    <cfRule type="expression" dxfId="7828" priority="4742">
      <formula>AND($L23&gt;0.08,$L23&lt;0.15)</formula>
    </cfRule>
  </conditionalFormatting>
  <conditionalFormatting sqref="H23">
    <cfRule type="expression" dxfId="7827" priority="4697">
      <formula>$L23&gt;0.15</formula>
    </cfRule>
    <cfRule type="expression" dxfId="7826" priority="4698">
      <formula>AND($L23&gt;0.08,$L23&lt;0.15)</formula>
    </cfRule>
  </conditionalFormatting>
  <conditionalFormatting sqref="H23">
    <cfRule type="expression" dxfId="7825" priority="4695">
      <formula>$L23&gt;0.15</formula>
    </cfRule>
    <cfRule type="expression" dxfId="7824" priority="4696">
      <formula>AND($L23&gt;0.08,$L23&lt;0.15)</formula>
    </cfRule>
  </conditionalFormatting>
  <conditionalFormatting sqref="E23">
    <cfRule type="expression" dxfId="7823" priority="4713">
      <formula>$L23&gt;0.15</formula>
    </cfRule>
    <cfRule type="expression" dxfId="7822" priority="4714">
      <formula>AND($L23&gt;0.08,$L23&lt;0.15)</formula>
    </cfRule>
  </conditionalFormatting>
  <conditionalFormatting sqref="D23">
    <cfRule type="expression" dxfId="7821" priority="4711">
      <formula>$L23&gt;0.15</formula>
    </cfRule>
    <cfRule type="expression" dxfId="7820" priority="4712">
      <formula>AND($L23&gt;0.08,$L23&lt;0.15)</formula>
    </cfRule>
  </conditionalFormatting>
  <conditionalFormatting sqref="H23">
    <cfRule type="expression" dxfId="7819" priority="4709">
      <formula>$L23&gt;0.15</formula>
    </cfRule>
    <cfRule type="expression" dxfId="7818" priority="4710">
      <formula>AND($L23&gt;0.08,$L23&lt;0.15)</formula>
    </cfRule>
  </conditionalFormatting>
  <conditionalFormatting sqref="H23">
    <cfRule type="expression" dxfId="7817" priority="4707">
      <formula>$L23&gt;0.15</formula>
    </cfRule>
    <cfRule type="expression" dxfId="7816" priority="4708">
      <formula>AND($L23&gt;0.08,$L23&lt;0.15)</formula>
    </cfRule>
  </conditionalFormatting>
  <conditionalFormatting sqref="H23">
    <cfRule type="expression" dxfId="7815" priority="4705">
      <formula>$L23&gt;0.15</formula>
    </cfRule>
    <cfRule type="expression" dxfId="7814" priority="4706">
      <formula>AND($L23&gt;0.08,$L23&lt;0.15)</formula>
    </cfRule>
  </conditionalFormatting>
  <conditionalFormatting sqref="H23">
    <cfRule type="expression" dxfId="7813" priority="4703">
      <formula>$L23&gt;0.15</formula>
    </cfRule>
    <cfRule type="expression" dxfId="7812" priority="4704">
      <formula>AND($L23&gt;0.08,$L23&lt;0.15)</formula>
    </cfRule>
  </conditionalFormatting>
  <conditionalFormatting sqref="H23">
    <cfRule type="expression" dxfId="7811" priority="4701">
      <formula>$L23&gt;0.15</formula>
    </cfRule>
    <cfRule type="expression" dxfId="7810" priority="4702">
      <formula>AND($L23&gt;0.08,$L23&lt;0.15)</formula>
    </cfRule>
  </conditionalFormatting>
  <conditionalFormatting sqref="H23">
    <cfRule type="expression" dxfId="7809" priority="4699">
      <formula>$L23&gt;0.15</formula>
    </cfRule>
    <cfRule type="expression" dxfId="7808" priority="4700">
      <formula>AND($L23&gt;0.08,$L23&lt;0.15)</formula>
    </cfRule>
  </conditionalFormatting>
  <conditionalFormatting sqref="E23">
    <cfRule type="expression" dxfId="7807" priority="4735">
      <formula>$L23&gt;0.15</formula>
    </cfRule>
    <cfRule type="expression" dxfId="7806" priority="4736">
      <formula>AND($L23&gt;0.08,$L23&lt;0.15)</formula>
    </cfRule>
  </conditionalFormatting>
  <conditionalFormatting sqref="E23">
    <cfRule type="expression" dxfId="7805" priority="4733">
      <formula>$L23&gt;0.15</formula>
    </cfRule>
    <cfRule type="expression" dxfId="7804" priority="4734">
      <formula>AND($L23&gt;0.08,$L23&lt;0.15)</formula>
    </cfRule>
  </conditionalFormatting>
  <conditionalFormatting sqref="E23">
    <cfRule type="expression" dxfId="7803" priority="4737">
      <formula>$L23&gt;0.15</formula>
    </cfRule>
    <cfRule type="expression" dxfId="7802" priority="4738">
      <formula>AND($L23&gt;0.08,$L23&lt;0.15)</formula>
    </cfRule>
  </conditionalFormatting>
  <conditionalFormatting sqref="E23">
    <cfRule type="expression" dxfId="7801" priority="4727">
      <formula>$L23&gt;0.15</formula>
    </cfRule>
    <cfRule type="expression" dxfId="7800" priority="4728">
      <formula>AND($L23&gt;0.08,$L23&lt;0.15)</formula>
    </cfRule>
  </conditionalFormatting>
  <conditionalFormatting sqref="E23">
    <cfRule type="expression" dxfId="7799" priority="4729">
      <formula>$L23&gt;0.15</formula>
    </cfRule>
    <cfRule type="expression" dxfId="7798" priority="4730">
      <formula>AND($L23&gt;0.08,$L23&lt;0.15)</formula>
    </cfRule>
  </conditionalFormatting>
  <conditionalFormatting sqref="G23">
    <cfRule type="expression" dxfId="7797" priority="4739">
      <formula>$L23&gt;0.15</formula>
    </cfRule>
    <cfRule type="expression" dxfId="7796" priority="4740">
      <formula>AND($L23&gt;0.08,$L23&lt;0.15)</formula>
    </cfRule>
  </conditionalFormatting>
  <conditionalFormatting sqref="E23">
    <cfRule type="expression" dxfId="7795" priority="4725">
      <formula>$L23&gt;0.15</formula>
    </cfRule>
    <cfRule type="expression" dxfId="7794" priority="4726">
      <formula>AND($L23&gt;0.08,$L23&lt;0.15)</formula>
    </cfRule>
  </conditionalFormatting>
  <conditionalFormatting sqref="E23">
    <cfRule type="expression" dxfId="7793" priority="4723">
      <formula>$L23&gt;0.15</formula>
    </cfRule>
    <cfRule type="expression" dxfId="7792" priority="4724">
      <formula>AND($L23&gt;0.08,$L23&lt;0.15)</formula>
    </cfRule>
  </conditionalFormatting>
  <conditionalFormatting sqref="E23">
    <cfRule type="expression" dxfId="7791" priority="4721">
      <formula>$L23&gt;0.15</formula>
    </cfRule>
    <cfRule type="expression" dxfId="7790" priority="4722">
      <formula>AND($L23&gt;0.08,$L23&lt;0.15)</formula>
    </cfRule>
  </conditionalFormatting>
  <conditionalFormatting sqref="E23">
    <cfRule type="expression" dxfId="7789" priority="4719">
      <formula>$L23&gt;0.15</formula>
    </cfRule>
    <cfRule type="expression" dxfId="7788" priority="4720">
      <formula>AND($L23&gt;0.08,$L23&lt;0.15)</formula>
    </cfRule>
  </conditionalFormatting>
  <conditionalFormatting sqref="F23">
    <cfRule type="expression" dxfId="7787" priority="4691">
      <formula>$L23&gt;0.15</formula>
    </cfRule>
    <cfRule type="expression" dxfId="7786" priority="4692">
      <formula>AND($L23&gt;0.08,$L23&lt;0.15)</formula>
    </cfRule>
  </conditionalFormatting>
  <conditionalFormatting sqref="F23">
    <cfRule type="expression" dxfId="7785" priority="4693">
      <formula>$L23&gt;0.15</formula>
    </cfRule>
    <cfRule type="expression" dxfId="7784" priority="4694">
      <formula>AND($L23&gt;0.08,$L23&lt;0.15)</formula>
    </cfRule>
  </conditionalFormatting>
  <conditionalFormatting sqref="F23">
    <cfRule type="expression" dxfId="7783" priority="4673">
      <formula>$L23&gt;0.15</formula>
    </cfRule>
    <cfRule type="expression" dxfId="7782" priority="4674">
      <formula>AND($L23&gt;0.08,$L23&lt;0.15)</formula>
    </cfRule>
  </conditionalFormatting>
  <conditionalFormatting sqref="F23">
    <cfRule type="expression" dxfId="7781" priority="4671">
      <formula>$L23&gt;0.15</formula>
    </cfRule>
    <cfRule type="expression" dxfId="7780" priority="4672">
      <formula>AND($L23&gt;0.08,$L23&lt;0.15)</formula>
    </cfRule>
  </conditionalFormatting>
  <conditionalFormatting sqref="F24">
    <cfRule type="expression" dxfId="7779" priority="4595">
      <formula>$L24&gt;0.15</formula>
    </cfRule>
    <cfRule type="expression" dxfId="7778" priority="4596">
      <formula>AND($L24&gt;0.08,$L24&lt;0.15)</formula>
    </cfRule>
  </conditionalFormatting>
  <conditionalFormatting sqref="F24">
    <cfRule type="expression" dxfId="7777" priority="4605">
      <formula>$L24&gt;0.15</formula>
    </cfRule>
    <cfRule type="expression" dxfId="7776" priority="4606">
      <formula>AND($L24&gt;0.08,$L24&lt;0.15)</formula>
    </cfRule>
  </conditionalFormatting>
  <conditionalFormatting sqref="F24">
    <cfRule type="expression" dxfId="7775" priority="4603">
      <formula>$L24&gt;0.15</formula>
    </cfRule>
    <cfRule type="expression" dxfId="7774" priority="4604">
      <formula>AND($L24&gt;0.08,$L24&lt;0.15)</formula>
    </cfRule>
  </conditionalFormatting>
  <conditionalFormatting sqref="F24">
    <cfRule type="expression" dxfId="7773" priority="4601">
      <formula>$L24&gt;0.15</formula>
    </cfRule>
    <cfRule type="expression" dxfId="7772" priority="4602">
      <formula>AND($L24&gt;0.08,$L24&lt;0.15)</formula>
    </cfRule>
  </conditionalFormatting>
  <conditionalFormatting sqref="F24">
    <cfRule type="expression" dxfId="7771" priority="4611">
      <formula>$L24&gt;0.15</formula>
    </cfRule>
    <cfRule type="expression" dxfId="7770" priority="4612">
      <formula>AND($L24&gt;0.08,$L24&lt;0.15)</formula>
    </cfRule>
  </conditionalFormatting>
  <conditionalFormatting sqref="F24">
    <cfRule type="expression" dxfId="7769" priority="4609">
      <formula>$L24&gt;0.15</formula>
    </cfRule>
    <cfRule type="expression" dxfId="7768" priority="4610">
      <formula>AND($L24&gt;0.08,$L24&lt;0.15)</formula>
    </cfRule>
  </conditionalFormatting>
  <conditionalFormatting sqref="F24">
    <cfRule type="expression" dxfId="7767" priority="4615">
      <formula>$L24&gt;0.15</formula>
    </cfRule>
    <cfRule type="expression" dxfId="7766" priority="4616">
      <formula>AND($L24&gt;0.08,$L24&lt;0.15)</formula>
    </cfRule>
  </conditionalFormatting>
  <conditionalFormatting sqref="F24">
    <cfRule type="expression" dxfId="7765" priority="4613">
      <formula>$L24&gt;0.15</formula>
    </cfRule>
    <cfRule type="expression" dxfId="7764" priority="4614">
      <formula>AND($L24&gt;0.08,$L24&lt;0.15)</formula>
    </cfRule>
  </conditionalFormatting>
  <conditionalFormatting sqref="F24">
    <cfRule type="expression" dxfId="7763" priority="4607">
      <formula>$L24&gt;0.15</formula>
    </cfRule>
    <cfRule type="expression" dxfId="7762" priority="4608">
      <formula>AND($L24&gt;0.08,$L24&lt;0.15)</formula>
    </cfRule>
  </conditionalFormatting>
  <conditionalFormatting sqref="G24">
    <cfRule type="expression" dxfId="7761" priority="4667">
      <formula>$L24&gt;0.15</formula>
    </cfRule>
    <cfRule type="expression" dxfId="7760" priority="4668">
      <formula>AND($L24&gt;0.08,$L24&lt;0.15)</formula>
    </cfRule>
  </conditionalFormatting>
  <conditionalFormatting sqref="G24">
    <cfRule type="expression" dxfId="7759" priority="4665">
      <formula>$L24&gt;0.15</formula>
    </cfRule>
    <cfRule type="expression" dxfId="7758" priority="4666">
      <formula>AND($L24&gt;0.08,$L24&lt;0.15)</formula>
    </cfRule>
  </conditionalFormatting>
  <conditionalFormatting sqref="F24">
    <cfRule type="expression" dxfId="7757" priority="4617">
      <formula>$L24&gt;0.15</formula>
    </cfRule>
    <cfRule type="expression" dxfId="7756" priority="4618">
      <formula>AND($L24&gt;0.08,$L24&lt;0.15)</formula>
    </cfRule>
  </conditionalFormatting>
  <conditionalFormatting sqref="F24">
    <cfRule type="expression" dxfId="7755" priority="4619">
      <formula>$L24&gt;0.15</formula>
    </cfRule>
    <cfRule type="expression" dxfId="7754" priority="4620">
      <formula>AND($L24&gt;0.08,$L24&lt;0.15)</formula>
    </cfRule>
  </conditionalFormatting>
  <conditionalFormatting sqref="F24">
    <cfRule type="expression" dxfId="7753" priority="4599">
      <formula>$L24&gt;0.15</formula>
    </cfRule>
    <cfRule type="expression" dxfId="7752" priority="4600">
      <formula>AND($L24&gt;0.08,$L24&lt;0.15)</formula>
    </cfRule>
  </conditionalFormatting>
  <conditionalFormatting sqref="F24">
    <cfRule type="expression" dxfId="7751" priority="4597">
      <formula>$L24&gt;0.15</formula>
    </cfRule>
    <cfRule type="expression" dxfId="7750" priority="4598">
      <formula>AND($L24&gt;0.08,$L24&lt;0.15)</formula>
    </cfRule>
  </conditionalFormatting>
  <conditionalFormatting sqref="E25">
    <cfRule type="expression" dxfId="7749" priority="4567">
      <formula>$L25&gt;0.15</formula>
    </cfRule>
    <cfRule type="expression" dxfId="7748" priority="4568">
      <formula>AND($L25&gt;0.08,$L25&lt;0.15)</formula>
    </cfRule>
  </conditionalFormatting>
  <conditionalFormatting sqref="E25">
    <cfRule type="expression" dxfId="7747" priority="4569">
      <formula>$L25&gt;0.15</formula>
    </cfRule>
    <cfRule type="expression" dxfId="7746" priority="4570">
      <formula>AND($L25&gt;0.08,$L25&lt;0.15)</formula>
    </cfRule>
  </conditionalFormatting>
  <conditionalFormatting sqref="E25">
    <cfRule type="expression" dxfId="7745" priority="4583">
      <formula>$L25&gt;0.15</formula>
    </cfRule>
    <cfRule type="expression" dxfId="7744" priority="4584">
      <formula>AND($L25&gt;0.08,$L25&lt;0.15)</formula>
    </cfRule>
  </conditionalFormatting>
  <conditionalFormatting sqref="F25">
    <cfRule type="expression" dxfId="7743" priority="4521">
      <formula>$L25&gt;0.15</formula>
    </cfRule>
    <cfRule type="expression" dxfId="7742" priority="4522">
      <formula>AND($L25&gt;0.08,$L25&lt;0.15)</formula>
    </cfRule>
  </conditionalFormatting>
  <conditionalFormatting sqref="F25">
    <cfRule type="expression" dxfId="7741" priority="4531">
      <formula>$L25&gt;0.15</formula>
    </cfRule>
    <cfRule type="expression" dxfId="7740" priority="4532">
      <formula>AND($L25&gt;0.08,$L25&lt;0.15)</formula>
    </cfRule>
  </conditionalFormatting>
  <conditionalFormatting sqref="F25">
    <cfRule type="expression" dxfId="7739" priority="4529">
      <formula>$L25&gt;0.15</formula>
    </cfRule>
    <cfRule type="expression" dxfId="7738" priority="4530">
      <formula>AND($L25&gt;0.08,$L25&lt;0.15)</formula>
    </cfRule>
  </conditionalFormatting>
  <conditionalFormatting sqref="F25">
    <cfRule type="expression" dxfId="7737" priority="4527">
      <formula>$L25&gt;0.15</formula>
    </cfRule>
    <cfRule type="expression" dxfId="7736" priority="4528">
      <formula>AND($L25&gt;0.08,$L25&lt;0.15)</formula>
    </cfRule>
  </conditionalFormatting>
  <conditionalFormatting sqref="F25">
    <cfRule type="expression" dxfId="7735" priority="4537">
      <formula>$L25&gt;0.15</formula>
    </cfRule>
    <cfRule type="expression" dxfId="7734" priority="4538">
      <formula>AND($L25&gt;0.08,$L25&lt;0.15)</formula>
    </cfRule>
  </conditionalFormatting>
  <conditionalFormatting sqref="F25">
    <cfRule type="expression" dxfId="7733" priority="4535">
      <formula>$L25&gt;0.15</formula>
    </cfRule>
    <cfRule type="expression" dxfId="7732" priority="4536">
      <formula>AND($L25&gt;0.08,$L25&lt;0.15)</formula>
    </cfRule>
  </conditionalFormatting>
  <conditionalFormatting sqref="F25">
    <cfRule type="expression" dxfId="7731" priority="4541">
      <formula>$L25&gt;0.15</formula>
    </cfRule>
    <cfRule type="expression" dxfId="7730" priority="4542">
      <formula>AND($L25&gt;0.08,$L25&lt;0.15)</formula>
    </cfRule>
  </conditionalFormatting>
  <conditionalFormatting sqref="F25">
    <cfRule type="expression" dxfId="7729" priority="4539">
      <formula>$L25&gt;0.15</formula>
    </cfRule>
    <cfRule type="expression" dxfId="7728" priority="4540">
      <formula>AND($L25&gt;0.08,$L25&lt;0.15)</formula>
    </cfRule>
  </conditionalFormatting>
  <conditionalFormatting sqref="F25">
    <cfRule type="expression" dxfId="7727" priority="4533">
      <formula>$L25&gt;0.15</formula>
    </cfRule>
    <cfRule type="expression" dxfId="7726" priority="4534">
      <formula>AND($L25&gt;0.08,$L25&lt;0.15)</formula>
    </cfRule>
  </conditionalFormatting>
  <conditionalFormatting sqref="G25">
    <cfRule type="expression" dxfId="7725" priority="4593">
      <formula>$L25&gt;0.15</formula>
    </cfRule>
    <cfRule type="expression" dxfId="7724" priority="4594">
      <formula>AND($L25&gt;0.08,$L25&lt;0.15)</formula>
    </cfRule>
  </conditionalFormatting>
  <conditionalFormatting sqref="H25">
    <cfRule type="expression" dxfId="7723" priority="4549">
      <formula>$L25&gt;0.15</formula>
    </cfRule>
    <cfRule type="expression" dxfId="7722" priority="4550">
      <formula>AND($L25&gt;0.08,$L25&lt;0.15)</formula>
    </cfRule>
  </conditionalFormatting>
  <conditionalFormatting sqref="H25">
    <cfRule type="expression" dxfId="7721" priority="4547">
      <formula>$L25&gt;0.15</formula>
    </cfRule>
    <cfRule type="expression" dxfId="7720" priority="4548">
      <formula>AND($L25&gt;0.08,$L25&lt;0.15)</formula>
    </cfRule>
  </conditionalFormatting>
  <conditionalFormatting sqref="E25">
    <cfRule type="expression" dxfId="7719" priority="4565">
      <formula>$L25&gt;0.15</formula>
    </cfRule>
    <cfRule type="expression" dxfId="7718" priority="4566">
      <formula>AND($L25&gt;0.08,$L25&lt;0.15)</formula>
    </cfRule>
  </conditionalFormatting>
  <conditionalFormatting sqref="H25">
    <cfRule type="expression" dxfId="7717" priority="4561">
      <formula>$L25&gt;0.15</formula>
    </cfRule>
    <cfRule type="expression" dxfId="7716" priority="4562">
      <formula>AND($L25&gt;0.08,$L25&lt;0.15)</formula>
    </cfRule>
  </conditionalFormatting>
  <conditionalFormatting sqref="H25">
    <cfRule type="expression" dxfId="7715" priority="4559">
      <formula>$L25&gt;0.15</formula>
    </cfRule>
    <cfRule type="expression" dxfId="7714" priority="4560">
      <formula>AND($L25&gt;0.08,$L25&lt;0.15)</formula>
    </cfRule>
  </conditionalFormatting>
  <conditionalFormatting sqref="H25">
    <cfRule type="expression" dxfId="7713" priority="4557">
      <formula>$L25&gt;0.15</formula>
    </cfRule>
    <cfRule type="expression" dxfId="7712" priority="4558">
      <formula>AND($L25&gt;0.08,$L25&lt;0.15)</formula>
    </cfRule>
  </conditionalFormatting>
  <conditionalFormatting sqref="H25">
    <cfRule type="expression" dxfId="7711" priority="4555">
      <formula>$L25&gt;0.15</formula>
    </cfRule>
    <cfRule type="expression" dxfId="7710" priority="4556">
      <formula>AND($L25&gt;0.08,$L25&lt;0.15)</formula>
    </cfRule>
  </conditionalFormatting>
  <conditionalFormatting sqref="H25">
    <cfRule type="expression" dxfId="7709" priority="4553">
      <formula>$L25&gt;0.15</formula>
    </cfRule>
    <cfRule type="expression" dxfId="7708" priority="4554">
      <formula>AND($L25&gt;0.08,$L25&lt;0.15)</formula>
    </cfRule>
  </conditionalFormatting>
  <conditionalFormatting sqref="H25">
    <cfRule type="expression" dxfId="7707" priority="4551">
      <formula>$L25&gt;0.15</formula>
    </cfRule>
    <cfRule type="expression" dxfId="7706" priority="4552">
      <formula>AND($L25&gt;0.08,$L25&lt;0.15)</formula>
    </cfRule>
  </conditionalFormatting>
  <conditionalFormatting sqref="E25">
    <cfRule type="expression" dxfId="7705" priority="4587">
      <formula>$L25&gt;0.15</formula>
    </cfRule>
    <cfRule type="expression" dxfId="7704" priority="4588">
      <formula>AND($L25&gt;0.08,$L25&lt;0.15)</formula>
    </cfRule>
  </conditionalFormatting>
  <conditionalFormatting sqref="E25">
    <cfRule type="expression" dxfId="7703" priority="4585">
      <formula>$L25&gt;0.15</formula>
    </cfRule>
    <cfRule type="expression" dxfId="7702" priority="4586">
      <formula>AND($L25&gt;0.08,$L25&lt;0.15)</formula>
    </cfRule>
  </conditionalFormatting>
  <conditionalFormatting sqref="E25">
    <cfRule type="expression" dxfId="7701" priority="4589">
      <formula>$L25&gt;0.15</formula>
    </cfRule>
    <cfRule type="expression" dxfId="7700" priority="4590">
      <formula>AND($L25&gt;0.08,$L25&lt;0.15)</formula>
    </cfRule>
  </conditionalFormatting>
  <conditionalFormatting sqref="E25">
    <cfRule type="expression" dxfId="7699" priority="4579">
      <formula>$L25&gt;0.15</formula>
    </cfRule>
    <cfRule type="expression" dxfId="7698" priority="4580">
      <formula>AND($L25&gt;0.08,$L25&lt;0.15)</formula>
    </cfRule>
  </conditionalFormatting>
  <conditionalFormatting sqref="E25">
    <cfRule type="expression" dxfId="7697" priority="4581">
      <formula>$L25&gt;0.15</formula>
    </cfRule>
    <cfRule type="expression" dxfId="7696" priority="4582">
      <formula>AND($L25&gt;0.08,$L25&lt;0.15)</formula>
    </cfRule>
  </conditionalFormatting>
  <conditionalFormatting sqref="G25">
    <cfRule type="expression" dxfId="7695" priority="4591">
      <formula>$L25&gt;0.15</formula>
    </cfRule>
    <cfRule type="expression" dxfId="7694" priority="4592">
      <formula>AND($L25&gt;0.08,$L25&lt;0.15)</formula>
    </cfRule>
  </conditionalFormatting>
  <conditionalFormatting sqref="E25">
    <cfRule type="expression" dxfId="7693" priority="4577">
      <formula>$L25&gt;0.15</formula>
    </cfRule>
    <cfRule type="expression" dxfId="7692" priority="4578">
      <formula>AND($L25&gt;0.08,$L25&lt;0.15)</formula>
    </cfRule>
  </conditionalFormatting>
  <conditionalFormatting sqref="E25">
    <cfRule type="expression" dxfId="7691" priority="4575">
      <formula>$L25&gt;0.15</formula>
    </cfRule>
    <cfRule type="expression" dxfId="7690" priority="4576">
      <formula>AND($L25&gt;0.08,$L25&lt;0.15)</formula>
    </cfRule>
  </conditionalFormatting>
  <conditionalFormatting sqref="E25">
    <cfRule type="expression" dxfId="7689" priority="4573">
      <formula>$L25&gt;0.15</formula>
    </cfRule>
    <cfRule type="expression" dxfId="7688" priority="4574">
      <formula>AND($L25&gt;0.08,$L25&lt;0.15)</formula>
    </cfRule>
  </conditionalFormatting>
  <conditionalFormatting sqref="E25">
    <cfRule type="expression" dxfId="7687" priority="4571">
      <formula>$L25&gt;0.15</formula>
    </cfRule>
    <cfRule type="expression" dxfId="7686" priority="4572">
      <formula>AND($L25&gt;0.08,$L25&lt;0.15)</formula>
    </cfRule>
  </conditionalFormatting>
  <conditionalFormatting sqref="F25">
    <cfRule type="expression" dxfId="7685" priority="4543">
      <formula>$L25&gt;0.15</formula>
    </cfRule>
    <cfRule type="expression" dxfId="7684" priority="4544">
      <formula>AND($L25&gt;0.08,$L25&lt;0.15)</formula>
    </cfRule>
  </conditionalFormatting>
  <conditionalFormatting sqref="F25">
    <cfRule type="expression" dxfId="7683" priority="4545">
      <formula>$L25&gt;0.15</formula>
    </cfRule>
    <cfRule type="expression" dxfId="7682" priority="4546">
      <formula>AND($L25&gt;0.08,$L25&lt;0.15)</formula>
    </cfRule>
  </conditionalFormatting>
  <conditionalFormatting sqref="F25">
    <cfRule type="expression" dxfId="7681" priority="4525">
      <formula>$L25&gt;0.15</formula>
    </cfRule>
    <cfRule type="expression" dxfId="7680" priority="4526">
      <formula>AND($L25&gt;0.08,$L25&lt;0.15)</formula>
    </cfRule>
  </conditionalFormatting>
  <conditionalFormatting sqref="F25">
    <cfRule type="expression" dxfId="7679" priority="4523">
      <formula>$L25&gt;0.15</formula>
    </cfRule>
    <cfRule type="expression" dxfId="7678" priority="4524">
      <formula>AND($L25&gt;0.08,$L25&lt;0.15)</formula>
    </cfRule>
  </conditionalFormatting>
  <conditionalFormatting sqref="E26">
    <cfRule type="expression" dxfId="7677" priority="4493">
      <formula>$L26&gt;0.15</formula>
    </cfRule>
    <cfRule type="expression" dxfId="7676" priority="4494">
      <formula>AND($L26&gt;0.08,$L26&lt;0.15)</formula>
    </cfRule>
  </conditionalFormatting>
  <conditionalFormatting sqref="E26">
    <cfRule type="expression" dxfId="7675" priority="4491">
      <formula>$L26&gt;0.15</formula>
    </cfRule>
    <cfRule type="expression" dxfId="7674" priority="4492">
      <formula>AND($L26&gt;0.08,$L26&lt;0.15)</formula>
    </cfRule>
  </conditionalFormatting>
  <conditionalFormatting sqref="H26">
    <cfRule type="expression" dxfId="7673" priority="4473">
      <formula>$L26&gt;0.15</formula>
    </cfRule>
    <cfRule type="expression" dxfId="7672" priority="4474">
      <formula>AND($L26&gt;0.08,$L26&lt;0.15)</formula>
    </cfRule>
  </conditionalFormatting>
  <conditionalFormatting sqref="F26">
    <cfRule type="expression" dxfId="7671" priority="4471">
      <formula>$L26&gt;0.15</formula>
    </cfRule>
    <cfRule type="expression" dxfId="7670" priority="4472">
      <formula>AND($L26&gt;0.08,$L26&lt;0.15)</formula>
    </cfRule>
  </conditionalFormatting>
  <conditionalFormatting sqref="H26">
    <cfRule type="expression" dxfId="7669" priority="4475">
      <formula>$L26&gt;0.15</formula>
    </cfRule>
    <cfRule type="expression" dxfId="7668" priority="4476">
      <formula>AND($L26&gt;0.08,$L26&lt;0.15)</formula>
    </cfRule>
  </conditionalFormatting>
  <conditionalFormatting sqref="F26">
    <cfRule type="expression" dxfId="7667" priority="4469">
      <formula>$L26&gt;0.15</formula>
    </cfRule>
    <cfRule type="expression" dxfId="7666" priority="4470">
      <formula>AND($L26&gt;0.08,$L26&lt;0.15)</formula>
    </cfRule>
  </conditionalFormatting>
  <conditionalFormatting sqref="F26">
    <cfRule type="expression" dxfId="7665" priority="4465">
      <formula>$L26&gt;0.15</formula>
    </cfRule>
    <cfRule type="expression" dxfId="7664" priority="4466">
      <formula>AND($L26&gt;0.08,$L26&lt;0.15)</formula>
    </cfRule>
  </conditionalFormatting>
  <conditionalFormatting sqref="F26">
    <cfRule type="expression" dxfId="7663" priority="4467">
      <formula>$L26&gt;0.15</formula>
    </cfRule>
    <cfRule type="expression" dxfId="7662" priority="4468">
      <formula>AND($L26&gt;0.08,$L26&lt;0.15)</formula>
    </cfRule>
  </conditionalFormatting>
  <conditionalFormatting sqref="H26">
    <cfRule type="expression" dxfId="7661" priority="4481">
      <formula>$L26&gt;0.15</formula>
    </cfRule>
    <cfRule type="expression" dxfId="7660" priority="4482">
      <formula>AND($L26&gt;0.08,$L26&lt;0.15)</formula>
    </cfRule>
  </conditionalFormatting>
  <conditionalFormatting sqref="H26">
    <cfRule type="expression" dxfId="7659" priority="4479">
      <formula>$L26&gt;0.15</formula>
    </cfRule>
    <cfRule type="expression" dxfId="7658" priority="4480">
      <formula>AND($L26&gt;0.08,$L26&lt;0.15)</formula>
    </cfRule>
  </conditionalFormatting>
  <conditionalFormatting sqref="H26">
    <cfRule type="expression" dxfId="7657" priority="4477">
      <formula>$L26&gt;0.15</formula>
    </cfRule>
    <cfRule type="expression" dxfId="7656" priority="4478">
      <formula>AND($L26&gt;0.08,$L26&lt;0.15)</formula>
    </cfRule>
  </conditionalFormatting>
  <conditionalFormatting sqref="H26">
    <cfRule type="expression" dxfId="7655" priority="4483">
      <formula>$L26&gt;0.15</formula>
    </cfRule>
    <cfRule type="expression" dxfId="7654" priority="4484">
      <formula>AND($L26&gt;0.08,$L26&lt;0.15)</formula>
    </cfRule>
  </conditionalFormatting>
  <conditionalFormatting sqref="F26">
    <cfRule type="expression" dxfId="7653" priority="4461">
      <formula>$L26&gt;0.15</formula>
    </cfRule>
    <cfRule type="expression" dxfId="7652" priority="4462">
      <formula>AND($L26&gt;0.08,$L26&lt;0.15)</formula>
    </cfRule>
  </conditionalFormatting>
  <conditionalFormatting sqref="F26">
    <cfRule type="expression" dxfId="7651" priority="4463">
      <formula>$L26&gt;0.15</formula>
    </cfRule>
    <cfRule type="expression" dxfId="7650" priority="4464">
      <formula>AND($L26&gt;0.08,$L26&lt;0.15)</formula>
    </cfRule>
  </conditionalFormatting>
  <conditionalFormatting sqref="F26">
    <cfRule type="expression" dxfId="7649" priority="4459">
      <formula>$L26&gt;0.15</formula>
    </cfRule>
    <cfRule type="expression" dxfId="7648" priority="4460">
      <formula>AND($L26&gt;0.08,$L26&lt;0.15)</formula>
    </cfRule>
  </conditionalFormatting>
  <conditionalFormatting sqref="D26">
    <cfRule type="expression" dxfId="7647" priority="4489">
      <formula>$L26&gt;0.15</formula>
    </cfRule>
    <cfRule type="expression" dxfId="7646" priority="4490">
      <formula>AND($L26&gt;0.08,$L26&lt;0.15)</formula>
    </cfRule>
  </conditionalFormatting>
  <conditionalFormatting sqref="H26">
    <cfRule type="expression" dxfId="7645" priority="4487">
      <formula>$L26&gt;0.15</formula>
    </cfRule>
    <cfRule type="expression" dxfId="7644" priority="4488">
      <formula>AND($L26&gt;0.08,$L26&lt;0.15)</formula>
    </cfRule>
  </conditionalFormatting>
  <conditionalFormatting sqref="H26">
    <cfRule type="expression" dxfId="7643" priority="4485">
      <formula>$L26&gt;0.15</formula>
    </cfRule>
    <cfRule type="expression" dxfId="7642" priority="4486">
      <formula>AND($L26&gt;0.08,$L26&lt;0.15)</formula>
    </cfRule>
  </conditionalFormatting>
  <conditionalFormatting sqref="E26">
    <cfRule type="expression" dxfId="7641" priority="4509">
      <formula>$L26&gt;0.15</formula>
    </cfRule>
    <cfRule type="expression" dxfId="7640" priority="4510">
      <formula>AND($L26&gt;0.08,$L26&lt;0.15)</formula>
    </cfRule>
  </conditionalFormatting>
  <conditionalFormatting sqref="E26">
    <cfRule type="expression" dxfId="7639" priority="4507">
      <formula>$L26&gt;0.15</formula>
    </cfRule>
    <cfRule type="expression" dxfId="7638" priority="4508">
      <formula>AND($L26&gt;0.08,$L26&lt;0.15)</formula>
    </cfRule>
  </conditionalFormatting>
  <conditionalFormatting sqref="E26">
    <cfRule type="expression" dxfId="7637" priority="4505">
      <formula>$L26&gt;0.15</formula>
    </cfRule>
    <cfRule type="expression" dxfId="7636" priority="4506">
      <formula>AND($L26&gt;0.08,$L26&lt;0.15)</formula>
    </cfRule>
  </conditionalFormatting>
  <conditionalFormatting sqref="E26">
    <cfRule type="expression" dxfId="7635" priority="4503">
      <formula>$L26&gt;0.15</formula>
    </cfRule>
    <cfRule type="expression" dxfId="7634" priority="4504">
      <formula>AND($L26&gt;0.08,$L26&lt;0.15)</formula>
    </cfRule>
  </conditionalFormatting>
  <conditionalFormatting sqref="E26">
    <cfRule type="expression" dxfId="7633" priority="4501">
      <formula>$L26&gt;0.15</formula>
    </cfRule>
    <cfRule type="expression" dxfId="7632" priority="4502">
      <formula>AND($L26&gt;0.08,$L26&lt;0.15)</formula>
    </cfRule>
  </conditionalFormatting>
  <conditionalFormatting sqref="E26">
    <cfRule type="expression" dxfId="7631" priority="4499">
      <formula>$L26&gt;0.15</formula>
    </cfRule>
    <cfRule type="expression" dxfId="7630" priority="4500">
      <formula>AND($L26&gt;0.08,$L26&lt;0.15)</formula>
    </cfRule>
  </conditionalFormatting>
  <conditionalFormatting sqref="E26">
    <cfRule type="expression" dxfId="7629" priority="4497">
      <formula>$L26&gt;0.15</formula>
    </cfRule>
    <cfRule type="expression" dxfId="7628" priority="4498">
      <formula>AND($L26&gt;0.08,$L26&lt;0.15)</formula>
    </cfRule>
  </conditionalFormatting>
  <conditionalFormatting sqref="E26">
    <cfRule type="expression" dxfId="7627" priority="4495">
      <formula>$L26&gt;0.15</formula>
    </cfRule>
    <cfRule type="expression" dxfId="7626" priority="4496">
      <formula>AND($L26&gt;0.08,$L26&lt;0.15)</formula>
    </cfRule>
  </conditionalFormatting>
  <conditionalFormatting sqref="F26">
    <cfRule type="expression" dxfId="7625" priority="4447">
      <formula>$L26&gt;0.15</formula>
    </cfRule>
    <cfRule type="expression" dxfId="7624" priority="4448">
      <formula>AND($L26&gt;0.08,$L26&lt;0.15)</formula>
    </cfRule>
  </conditionalFormatting>
  <conditionalFormatting sqref="F26">
    <cfRule type="expression" dxfId="7623" priority="4453">
      <formula>$L26&gt;0.15</formula>
    </cfRule>
    <cfRule type="expression" dxfId="7622" priority="4454">
      <formula>AND($L26&gt;0.08,$L26&lt;0.15)</formula>
    </cfRule>
  </conditionalFormatting>
  <conditionalFormatting sqref="F26">
    <cfRule type="expression" dxfId="7621" priority="4451">
      <formula>$L26&gt;0.15</formula>
    </cfRule>
    <cfRule type="expression" dxfId="7620" priority="4452">
      <formula>AND($L26&gt;0.08,$L26&lt;0.15)</formula>
    </cfRule>
  </conditionalFormatting>
  <conditionalFormatting sqref="F26">
    <cfRule type="expression" dxfId="7619" priority="4449">
      <formula>$L26&gt;0.15</formula>
    </cfRule>
    <cfRule type="expression" dxfId="7618" priority="4450">
      <formula>AND($L26&gt;0.08,$L26&lt;0.15)</formula>
    </cfRule>
  </conditionalFormatting>
  <conditionalFormatting sqref="F26">
    <cfRule type="expression" dxfId="7617" priority="4455">
      <formula>$L26&gt;0.15</formula>
    </cfRule>
    <cfRule type="expression" dxfId="7616" priority="4456">
      <formula>AND($L26&gt;0.08,$L26&lt;0.15)</formula>
    </cfRule>
  </conditionalFormatting>
  <conditionalFormatting sqref="F26">
    <cfRule type="expression" dxfId="7615" priority="4457">
      <formula>$L26&gt;0.15</formula>
    </cfRule>
    <cfRule type="expression" dxfId="7614" priority="4458">
      <formula>AND($L26&gt;0.08,$L26&lt;0.15)</formula>
    </cfRule>
  </conditionalFormatting>
  <conditionalFormatting sqref="E26">
    <cfRule type="expression" dxfId="7613" priority="4515">
      <formula>$L26&gt;0.15</formula>
    </cfRule>
    <cfRule type="expression" dxfId="7612" priority="4516">
      <formula>AND($L26&gt;0.08,$L26&lt;0.15)</formula>
    </cfRule>
  </conditionalFormatting>
  <conditionalFormatting sqref="E26">
    <cfRule type="expression" dxfId="7611" priority="4513">
      <formula>$L26&gt;0.15</formula>
    </cfRule>
    <cfRule type="expression" dxfId="7610" priority="4514">
      <formula>AND($L26&gt;0.08,$L26&lt;0.15)</formula>
    </cfRule>
  </conditionalFormatting>
  <conditionalFormatting sqref="E26">
    <cfRule type="expression" dxfId="7609" priority="4511">
      <formula>$L26&gt;0.15</formula>
    </cfRule>
    <cfRule type="expression" dxfId="7608" priority="4512">
      <formula>AND($L26&gt;0.08,$L26&lt;0.15)</formula>
    </cfRule>
  </conditionalFormatting>
  <conditionalFormatting sqref="G26">
    <cfRule type="expression" dxfId="7607" priority="4517">
      <formula>$L26&gt;0.15</formula>
    </cfRule>
    <cfRule type="expression" dxfId="7606" priority="4518">
      <formula>AND($L26&gt;0.08,$L26&lt;0.15)</formula>
    </cfRule>
  </conditionalFormatting>
  <conditionalFormatting sqref="G26">
    <cfRule type="expression" dxfId="7605" priority="4519">
      <formula>$L26&gt;0.15</formula>
    </cfRule>
    <cfRule type="expression" dxfId="7604" priority="4520">
      <formula>AND($L26&gt;0.08,$L26&lt;0.15)</formula>
    </cfRule>
  </conditionalFormatting>
  <conditionalFormatting sqref="AD31">
    <cfRule type="expression" dxfId="7603" priority="4415">
      <formula>$L31&gt;0.15</formula>
    </cfRule>
    <cfRule type="expression" dxfId="7602" priority="4416">
      <formula>AND($L31&gt;0.08,$L31&lt;0.15)</formula>
    </cfRule>
  </conditionalFormatting>
  <conditionalFormatting sqref="E14">
    <cfRule type="expression" dxfId="7601" priority="3227">
      <formula>$L14&gt;0.15</formula>
    </cfRule>
    <cfRule type="expression" dxfId="7600" priority="3228">
      <formula>AND($L14&gt;0.08,$L14&lt;0.15)</formula>
    </cfRule>
  </conditionalFormatting>
  <conditionalFormatting sqref="AA12">
    <cfRule type="expression" dxfId="7599" priority="3249">
      <formula>$L12&gt;0.15</formula>
    </cfRule>
    <cfRule type="expression" dxfId="7598" priority="3250">
      <formula>AND($L12&gt;0.08,$L12&lt;0.15)</formula>
    </cfRule>
  </conditionalFormatting>
  <conditionalFormatting sqref="AA11">
    <cfRule type="expression" dxfId="7597" priority="3247">
      <formula>$L11&gt;0.15</formula>
    </cfRule>
    <cfRule type="expression" dxfId="7596" priority="3248">
      <formula>AND($L11&gt;0.08,$L11&lt;0.15)</formula>
    </cfRule>
  </conditionalFormatting>
  <conditionalFormatting sqref="AA10">
    <cfRule type="expression" dxfId="7595" priority="3245">
      <formula>$L10&gt;0.15</formula>
    </cfRule>
    <cfRule type="expression" dxfId="7594" priority="3246">
      <formula>AND($L10&gt;0.08,$L10&lt;0.15)</formula>
    </cfRule>
  </conditionalFormatting>
  <conditionalFormatting sqref="AD10">
    <cfRule type="expression" dxfId="7593" priority="3243">
      <formula>$L10&gt;0.15</formula>
    </cfRule>
    <cfRule type="expression" dxfId="7592" priority="3244">
      <formula>AND($L10&gt;0.08,$L10&lt;0.15)</formula>
    </cfRule>
  </conditionalFormatting>
  <conditionalFormatting sqref="AD13">
    <cfRule type="expression" dxfId="7591" priority="3229">
      <formula>$L13&gt;0.15</formula>
    </cfRule>
    <cfRule type="expression" dxfId="7590" priority="3230">
      <formula>AND($L13&gt;0.08,$L13&lt;0.15)</formula>
    </cfRule>
  </conditionalFormatting>
  <conditionalFormatting sqref="E14">
    <cfRule type="expression" dxfId="7589" priority="3223">
      <formula>$L14&gt;0.15</formula>
    </cfRule>
    <cfRule type="expression" dxfId="7588" priority="3224">
      <formula>AND($L14&gt;0.08,$L14&lt;0.15)</formula>
    </cfRule>
  </conditionalFormatting>
  <conditionalFormatting sqref="E14">
    <cfRule type="expression" dxfId="7587" priority="3225">
      <formula>$L14&gt;0.15</formula>
    </cfRule>
    <cfRule type="expression" dxfId="7586" priority="3226">
      <formula>AND($L14&gt;0.08,$L14&lt;0.15)</formula>
    </cfRule>
  </conditionalFormatting>
  <conditionalFormatting sqref="E14">
    <cfRule type="expression" dxfId="7585" priority="3221">
      <formula>$L14&gt;0.15</formula>
    </cfRule>
    <cfRule type="expression" dxfId="7584" priority="3222">
      <formula>AND($L14&gt;0.08,$L14&lt;0.15)</formula>
    </cfRule>
  </conditionalFormatting>
  <conditionalFormatting sqref="E14">
    <cfRule type="expression" dxfId="7583" priority="3219">
      <formula>$L14&gt;0.15</formula>
    </cfRule>
    <cfRule type="expression" dxfId="7582" priority="3220">
      <formula>AND($L14&gt;0.08,$L14&lt;0.15)</formula>
    </cfRule>
  </conditionalFormatting>
  <conditionalFormatting sqref="E14">
    <cfRule type="expression" dxfId="7581" priority="3217">
      <formula>$L14&gt;0.15</formula>
    </cfRule>
    <cfRule type="expression" dxfId="7580" priority="3218">
      <formula>AND($L14&gt;0.08,$L14&lt;0.15)</formula>
    </cfRule>
  </conditionalFormatting>
  <conditionalFormatting sqref="E14">
    <cfRule type="expression" dxfId="7579" priority="3215">
      <formula>$L14&gt;0.15</formula>
    </cfRule>
    <cfRule type="expression" dxfId="7578" priority="3216">
      <formula>AND($L14&gt;0.08,$L14&lt;0.15)</formula>
    </cfRule>
  </conditionalFormatting>
  <conditionalFormatting sqref="E14">
    <cfRule type="expression" dxfId="7577" priority="3213">
      <formula>$L14&gt;0.15</formula>
    </cfRule>
    <cfRule type="expression" dxfId="7576" priority="3214">
      <formula>AND($L14&gt;0.08,$L14&lt;0.15)</formula>
    </cfRule>
  </conditionalFormatting>
  <conditionalFormatting sqref="E14">
    <cfRule type="expression" dxfId="7575" priority="3211">
      <formula>$L14&gt;0.15</formula>
    </cfRule>
    <cfRule type="expression" dxfId="7574" priority="3212">
      <formula>AND($L14&gt;0.08,$L14&lt;0.15)</formula>
    </cfRule>
  </conditionalFormatting>
  <conditionalFormatting sqref="E14">
    <cfRule type="expression" dxfId="7573" priority="3209">
      <formula>$L14&gt;0.15</formula>
    </cfRule>
    <cfRule type="expression" dxfId="7572" priority="3210">
      <formula>AND($L14&gt;0.08,$L14&lt;0.15)</formula>
    </cfRule>
  </conditionalFormatting>
  <conditionalFormatting sqref="E14">
    <cfRule type="expression" dxfId="7571" priority="3207">
      <formula>$L14&gt;0.15</formula>
    </cfRule>
    <cfRule type="expression" dxfId="7570" priority="3208">
      <formula>AND($L14&gt;0.08,$L14&lt;0.15)</formula>
    </cfRule>
  </conditionalFormatting>
  <conditionalFormatting sqref="E14">
    <cfRule type="expression" dxfId="7569" priority="3205">
      <formula>$L14&gt;0.15</formula>
    </cfRule>
    <cfRule type="expression" dxfId="7568" priority="3206">
      <formula>AND($L14&gt;0.08,$L14&lt;0.15)</formula>
    </cfRule>
  </conditionalFormatting>
  <conditionalFormatting sqref="E14">
    <cfRule type="expression" dxfId="7567" priority="3203">
      <formula>$L14&gt;0.15</formula>
    </cfRule>
    <cfRule type="expression" dxfId="7566" priority="3204">
      <formula>AND($L14&gt;0.08,$L14&lt;0.15)</formula>
    </cfRule>
  </conditionalFormatting>
  <conditionalFormatting sqref="D14">
    <cfRule type="expression" dxfId="7565" priority="3201">
      <formula>$L14&gt;0.15</formula>
    </cfRule>
    <cfRule type="expression" dxfId="7564" priority="3202">
      <formula>AND($L14&gt;0.08,$L14&lt;0.15)</formula>
    </cfRule>
  </conditionalFormatting>
  <conditionalFormatting sqref="G14">
    <cfRule type="expression" dxfId="7563" priority="3199">
      <formula>$L14&gt;0.15</formula>
    </cfRule>
    <cfRule type="expression" dxfId="7562" priority="3200">
      <formula>AND($L14&gt;0.08,$L14&lt;0.15)</formula>
    </cfRule>
  </conditionalFormatting>
  <conditionalFormatting sqref="G14">
    <cfRule type="expression" dxfId="7561" priority="3197">
      <formula>$L14&gt;0.15</formula>
    </cfRule>
    <cfRule type="expression" dxfId="7560" priority="3198">
      <formula>AND($L14&gt;0.08,$L14&lt;0.15)</formula>
    </cfRule>
  </conditionalFormatting>
  <conditionalFormatting sqref="H14">
    <cfRule type="expression" dxfId="7559" priority="3189">
      <formula>$L14&gt;0.15</formula>
    </cfRule>
    <cfRule type="expression" dxfId="7558" priority="3190">
      <formula>AND($L14&gt;0.08,$L14&lt;0.15)</formula>
    </cfRule>
  </conditionalFormatting>
  <conditionalFormatting sqref="H14">
    <cfRule type="expression" dxfId="7557" priority="3187">
      <formula>$L14&gt;0.15</formula>
    </cfRule>
    <cfRule type="expression" dxfId="7556" priority="3188">
      <formula>AND($L14&gt;0.08,$L14&lt;0.15)</formula>
    </cfRule>
  </conditionalFormatting>
  <conditionalFormatting sqref="H14">
    <cfRule type="expression" dxfId="7555" priority="3185">
      <formula>$L14&gt;0.15</formula>
    </cfRule>
    <cfRule type="expression" dxfId="7554" priority="3186">
      <formula>AND($L14&gt;0.08,$L14&lt;0.15)</formula>
    </cfRule>
  </conditionalFormatting>
  <conditionalFormatting sqref="H14">
    <cfRule type="expression" dxfId="7553" priority="3193">
      <formula>$L14&gt;0.15</formula>
    </cfRule>
    <cfRule type="expression" dxfId="7552" priority="3194">
      <formula>AND($L14&gt;0.08,$L14&lt;0.15)</formula>
    </cfRule>
  </conditionalFormatting>
  <conditionalFormatting sqref="H14">
    <cfRule type="expression" dxfId="7551" priority="3195">
      <formula>$L14&gt;0.15</formula>
    </cfRule>
    <cfRule type="expression" dxfId="7550" priority="3196">
      <formula>AND($L14&gt;0.08,$L14&lt;0.15)</formula>
    </cfRule>
  </conditionalFormatting>
  <conditionalFormatting sqref="H14">
    <cfRule type="expression" dxfId="7549" priority="3191">
      <formula>$L14&gt;0.15</formula>
    </cfRule>
    <cfRule type="expression" dxfId="7548" priority="3192">
      <formula>AND($L14&gt;0.08,$L14&lt;0.15)</formula>
    </cfRule>
  </conditionalFormatting>
  <conditionalFormatting sqref="H14">
    <cfRule type="expression" dxfId="7547" priority="3183">
      <formula>$L14&gt;0.15</formula>
    </cfRule>
    <cfRule type="expression" dxfId="7546" priority="3184">
      <formula>AND($L14&gt;0.08,$L14&lt;0.15)</formula>
    </cfRule>
  </conditionalFormatting>
  <conditionalFormatting sqref="H14">
    <cfRule type="expression" dxfId="7545" priority="3181">
      <formula>$L14&gt;0.15</formula>
    </cfRule>
    <cfRule type="expression" dxfId="7544" priority="3182">
      <formula>AND($L14&gt;0.08,$L14&lt;0.15)</formula>
    </cfRule>
  </conditionalFormatting>
  <conditionalFormatting sqref="AD14">
    <cfRule type="expression" dxfId="7543" priority="3179">
      <formula>$L14&gt;0.15</formula>
    </cfRule>
    <cfRule type="expression" dxfId="7542" priority="3180">
      <formula>AND($L14&gt;0.08,$L14&lt;0.15)</formula>
    </cfRule>
  </conditionalFormatting>
  <conditionalFormatting sqref="AD14">
    <cfRule type="expression" dxfId="7541" priority="3173">
      <formula>$L14&gt;0.15</formula>
    </cfRule>
    <cfRule type="expression" dxfId="7540" priority="3174">
      <formula>AND($L14&gt;0.08,$L14&lt;0.15)</formula>
    </cfRule>
  </conditionalFormatting>
  <conditionalFormatting sqref="H17">
    <cfRule type="expression" dxfId="7539" priority="3161">
      <formula>$L17&gt;0.15</formula>
    </cfRule>
    <cfRule type="expression" dxfId="7538" priority="3162">
      <formula>AND($L17&gt;0.08,$L17&lt;0.15)</formula>
    </cfRule>
  </conditionalFormatting>
  <conditionalFormatting sqref="H17">
    <cfRule type="expression" dxfId="7537" priority="3159">
      <formula>$L17&gt;0.15</formula>
    </cfRule>
    <cfRule type="expression" dxfId="7536" priority="3160">
      <formula>AND($L17&gt;0.08,$L17&lt;0.15)</formula>
    </cfRule>
  </conditionalFormatting>
  <conditionalFormatting sqref="H17">
    <cfRule type="expression" dxfId="7535" priority="3157">
      <formula>$L17&gt;0.15</formula>
    </cfRule>
    <cfRule type="expression" dxfId="7534" priority="3158">
      <formula>AND($L17&gt;0.08,$L17&lt;0.15)</formula>
    </cfRule>
  </conditionalFormatting>
  <conditionalFormatting sqref="H17">
    <cfRule type="expression" dxfId="7533" priority="3171">
      <formula>$L17&gt;0.15</formula>
    </cfRule>
    <cfRule type="expression" dxfId="7532" priority="3172">
      <formula>AND($L17&gt;0.08,$L17&lt;0.15)</formula>
    </cfRule>
  </conditionalFormatting>
  <conditionalFormatting sqref="H17">
    <cfRule type="expression" dxfId="7531" priority="3169">
      <formula>$L17&gt;0.15</formula>
    </cfRule>
    <cfRule type="expression" dxfId="7530" priority="3170">
      <formula>AND($L17&gt;0.08,$L17&lt;0.15)</formula>
    </cfRule>
  </conditionalFormatting>
  <conditionalFormatting sqref="H17">
    <cfRule type="expression" dxfId="7529" priority="3167">
      <formula>$L17&gt;0.15</formula>
    </cfRule>
    <cfRule type="expression" dxfId="7528" priority="3168">
      <formula>AND($L17&gt;0.08,$L17&lt;0.15)</formula>
    </cfRule>
  </conditionalFormatting>
  <conditionalFormatting sqref="H17">
    <cfRule type="expression" dxfId="7527" priority="3165">
      <formula>$L17&gt;0.15</formula>
    </cfRule>
    <cfRule type="expression" dxfId="7526" priority="3166">
      <formula>AND($L17&gt;0.08,$L17&lt;0.15)</formula>
    </cfRule>
  </conditionalFormatting>
  <conditionalFormatting sqref="H17">
    <cfRule type="expression" dxfId="7525" priority="3163">
      <formula>$L17&gt;0.15</formula>
    </cfRule>
    <cfRule type="expression" dxfId="7524" priority="3164">
      <formula>AND($L17&gt;0.08,$L17&lt;0.15)</formula>
    </cfRule>
  </conditionalFormatting>
  <conditionalFormatting sqref="E42:E45 E47:E48 E50">
    <cfRule type="expression" dxfId="7523" priority="2259">
      <formula>$L42&gt;0.15</formula>
    </cfRule>
    <cfRule type="expression" dxfId="7522" priority="2260">
      <formula>AND($L42&gt;0.08,$L42&lt;0.15)</formula>
    </cfRule>
  </conditionalFormatting>
  <conditionalFormatting sqref="E42:E45 E47:E48 E50">
    <cfRule type="expression" dxfId="7521" priority="2257">
      <formula>$L42&gt;0.15</formula>
    </cfRule>
    <cfRule type="expression" dxfId="7520" priority="2258">
      <formula>AND($L42&gt;0.08,$L42&lt;0.15)</formula>
    </cfRule>
  </conditionalFormatting>
  <conditionalFormatting sqref="AE22">
    <cfRule type="expression" dxfId="7519" priority="3147">
      <formula>$L22&gt;0.15</formula>
    </cfRule>
    <cfRule type="expression" dxfId="7518" priority="3148">
      <formula>AND($L22&gt;0.08,$L22&lt;0.15)</formula>
    </cfRule>
  </conditionalFormatting>
  <conditionalFormatting sqref="AE22">
    <cfRule type="expression" dxfId="7517" priority="3145">
      <formula>$L22&gt;0.15</formula>
    </cfRule>
    <cfRule type="expression" dxfId="7516" priority="3146">
      <formula>AND($L22&gt;0.08,$L22&lt;0.15)</formula>
    </cfRule>
  </conditionalFormatting>
  <conditionalFormatting sqref="F19">
    <cfRule type="expression" dxfId="7515" priority="3107">
      <formula>$L19&gt;0.15</formula>
    </cfRule>
    <cfRule type="expression" dxfId="7514" priority="3108">
      <formula>AND($L19&gt;0.08,$L19&lt;0.15)</formula>
    </cfRule>
  </conditionalFormatting>
  <conditionalFormatting sqref="F19">
    <cfRule type="expression" dxfId="7513" priority="3109">
      <formula>$L19&gt;0.15</formula>
    </cfRule>
    <cfRule type="expression" dxfId="7512" priority="3110">
      <formula>AND($L19&gt;0.08,$L19&lt;0.15)</formula>
    </cfRule>
  </conditionalFormatting>
  <conditionalFormatting sqref="F19">
    <cfRule type="expression" dxfId="7511" priority="3111">
      <formula>$L19&gt;0.15</formula>
    </cfRule>
    <cfRule type="expression" dxfId="7510" priority="3112">
      <formula>AND($L19&gt;0.08,$L19&lt;0.15)</formula>
    </cfRule>
  </conditionalFormatting>
  <conditionalFormatting sqref="G19">
    <cfRule type="expression" dxfId="7509" priority="3143">
      <formula>$L19&gt;0.15</formula>
    </cfRule>
    <cfRule type="expression" dxfId="7508" priority="3144">
      <formula>AND($L19&gt;0.08,$L19&lt;0.15)</formula>
    </cfRule>
  </conditionalFormatting>
  <conditionalFormatting sqref="G19">
    <cfRule type="expression" dxfId="7507" priority="3141">
      <formula>$L19&gt;0.15</formula>
    </cfRule>
    <cfRule type="expression" dxfId="7506" priority="3142">
      <formula>AND($L19&gt;0.08,$L19&lt;0.15)</formula>
    </cfRule>
  </conditionalFormatting>
  <conditionalFormatting sqref="E19">
    <cfRule type="expression" dxfId="7505" priority="3139">
      <formula>$L19&gt;0.15</formula>
    </cfRule>
    <cfRule type="expression" dxfId="7504" priority="3140">
      <formula>AND($L19&gt;0.08,$L19&lt;0.15)</formula>
    </cfRule>
  </conditionalFormatting>
  <conditionalFormatting sqref="E19">
    <cfRule type="expression" dxfId="7503" priority="3137">
      <formula>$L19&gt;0.15</formula>
    </cfRule>
    <cfRule type="expression" dxfId="7502" priority="3138">
      <formula>AND($L19&gt;0.08,$L19&lt;0.15)</formula>
    </cfRule>
  </conditionalFormatting>
  <conditionalFormatting sqref="E19">
    <cfRule type="expression" dxfId="7501" priority="3129">
      <formula>$L19&gt;0.15</formula>
    </cfRule>
    <cfRule type="expression" dxfId="7500" priority="3130">
      <formula>AND($L19&gt;0.08,$L19&lt;0.15)</formula>
    </cfRule>
  </conditionalFormatting>
  <conditionalFormatting sqref="E19">
    <cfRule type="expression" dxfId="7499" priority="3127">
      <formula>$L19&gt;0.15</formula>
    </cfRule>
    <cfRule type="expression" dxfId="7498" priority="3128">
      <formula>AND($L19&gt;0.08,$L19&lt;0.15)</formula>
    </cfRule>
  </conditionalFormatting>
  <conditionalFormatting sqref="E19">
    <cfRule type="expression" dxfId="7497" priority="3125">
      <formula>$L19&gt;0.15</formula>
    </cfRule>
    <cfRule type="expression" dxfId="7496" priority="3126">
      <formula>AND($L19&gt;0.08,$L19&lt;0.15)</formula>
    </cfRule>
  </conditionalFormatting>
  <conditionalFormatting sqref="E19">
    <cfRule type="expression" dxfId="7495" priority="3133">
      <formula>$L19&gt;0.15</formula>
    </cfRule>
    <cfRule type="expression" dxfId="7494" priority="3134">
      <formula>AND($L19&gt;0.08,$L19&lt;0.15)</formula>
    </cfRule>
  </conditionalFormatting>
  <conditionalFormatting sqref="E19">
    <cfRule type="expression" dxfId="7493" priority="3135">
      <formula>$L19&gt;0.15</formula>
    </cfRule>
    <cfRule type="expression" dxfId="7492" priority="3136">
      <formula>AND($L19&gt;0.08,$L19&lt;0.15)</formula>
    </cfRule>
  </conditionalFormatting>
  <conditionalFormatting sqref="E19">
    <cfRule type="expression" dxfId="7491" priority="3131">
      <formula>$L19&gt;0.15</formula>
    </cfRule>
    <cfRule type="expression" dxfId="7490" priority="3132">
      <formula>AND($L19&gt;0.08,$L19&lt;0.15)</formula>
    </cfRule>
  </conditionalFormatting>
  <conditionalFormatting sqref="E19">
    <cfRule type="expression" dxfId="7489" priority="3117">
      <formula>$L19&gt;0.15</formula>
    </cfRule>
    <cfRule type="expression" dxfId="7488" priority="3118">
      <formula>AND($L19&gt;0.08,$L19&lt;0.15)</formula>
    </cfRule>
  </conditionalFormatting>
  <conditionalFormatting sqref="E19">
    <cfRule type="expression" dxfId="7487" priority="3123">
      <formula>$L19&gt;0.15</formula>
    </cfRule>
    <cfRule type="expression" dxfId="7486" priority="3124">
      <formula>AND($L19&gt;0.08,$L19&lt;0.15)</formula>
    </cfRule>
  </conditionalFormatting>
  <conditionalFormatting sqref="E19">
    <cfRule type="expression" dxfId="7485" priority="3119">
      <formula>$L19&gt;0.15</formula>
    </cfRule>
    <cfRule type="expression" dxfId="7484" priority="3120">
      <formula>AND($L19&gt;0.08,$L19&lt;0.15)</formula>
    </cfRule>
  </conditionalFormatting>
  <conditionalFormatting sqref="E19">
    <cfRule type="expression" dxfId="7483" priority="3121">
      <formula>$L19&gt;0.15</formula>
    </cfRule>
    <cfRule type="expression" dxfId="7482" priority="3122">
      <formula>AND($L19&gt;0.08,$L19&lt;0.15)</formula>
    </cfRule>
  </conditionalFormatting>
  <conditionalFormatting sqref="E19">
    <cfRule type="expression" dxfId="7481" priority="3115">
      <formula>$L19&gt;0.15</formula>
    </cfRule>
    <cfRule type="expression" dxfId="7480" priority="3116">
      <formula>AND($L19&gt;0.08,$L19&lt;0.15)</formula>
    </cfRule>
  </conditionalFormatting>
  <conditionalFormatting sqref="D19">
    <cfRule type="expression" dxfId="7479" priority="3113">
      <formula>$L19&gt;0.15</formula>
    </cfRule>
    <cfRule type="expression" dxfId="7478" priority="3114">
      <formula>AND($L19&gt;0.08,$L19&lt;0.15)</formula>
    </cfRule>
  </conditionalFormatting>
  <conditionalFormatting sqref="F19">
    <cfRule type="expression" dxfId="7477" priority="3101">
      <formula>$L19&gt;0.15</formula>
    </cfRule>
    <cfRule type="expression" dxfId="7476" priority="3102">
      <formula>AND($L19&gt;0.08,$L19&lt;0.15)</formula>
    </cfRule>
  </conditionalFormatting>
  <conditionalFormatting sqref="F19">
    <cfRule type="expression" dxfId="7475" priority="3103">
      <formula>$L19&gt;0.15</formula>
    </cfRule>
    <cfRule type="expression" dxfId="7474" priority="3104">
      <formula>AND($L19&gt;0.08,$L19&lt;0.15)</formula>
    </cfRule>
  </conditionalFormatting>
  <conditionalFormatting sqref="F19">
    <cfRule type="expression" dxfId="7473" priority="3105">
      <formula>$L19&gt;0.15</formula>
    </cfRule>
    <cfRule type="expression" dxfId="7472" priority="3106">
      <formula>AND($L19&gt;0.08,$L19&lt;0.15)</formula>
    </cfRule>
  </conditionalFormatting>
  <conditionalFormatting sqref="F19">
    <cfRule type="expression" dxfId="7471" priority="3089">
      <formula>$L19&gt;0.15</formula>
    </cfRule>
    <cfRule type="expression" dxfId="7470" priority="3090">
      <formula>AND($L19&gt;0.08,$L19&lt;0.15)</formula>
    </cfRule>
  </conditionalFormatting>
  <conditionalFormatting sqref="F19">
    <cfRule type="expression" dxfId="7469" priority="3087">
      <formula>$L19&gt;0.15</formula>
    </cfRule>
    <cfRule type="expression" dxfId="7468" priority="3088">
      <formula>AND($L19&gt;0.08,$L19&lt;0.15)</formula>
    </cfRule>
  </conditionalFormatting>
  <conditionalFormatting sqref="F19">
    <cfRule type="expression" dxfId="7467" priority="3095">
      <formula>$L19&gt;0.15</formula>
    </cfRule>
    <cfRule type="expression" dxfId="7466" priority="3096">
      <formula>AND($L19&gt;0.08,$L19&lt;0.15)</formula>
    </cfRule>
  </conditionalFormatting>
  <conditionalFormatting sqref="F19">
    <cfRule type="expression" dxfId="7465" priority="3093">
      <formula>$L19&gt;0.15</formula>
    </cfRule>
    <cfRule type="expression" dxfId="7464" priority="3094">
      <formula>AND($L19&gt;0.08,$L19&lt;0.15)</formula>
    </cfRule>
  </conditionalFormatting>
  <conditionalFormatting sqref="F19">
    <cfRule type="expression" dxfId="7463" priority="3099">
      <formula>$L19&gt;0.15</formula>
    </cfRule>
    <cfRule type="expression" dxfId="7462" priority="3100">
      <formula>AND($L19&gt;0.08,$L19&lt;0.15)</formula>
    </cfRule>
  </conditionalFormatting>
  <conditionalFormatting sqref="F19">
    <cfRule type="expression" dxfId="7461" priority="3097">
      <formula>$L19&gt;0.15</formula>
    </cfRule>
    <cfRule type="expression" dxfId="7460" priority="3098">
      <formula>AND($L19&gt;0.08,$L19&lt;0.15)</formula>
    </cfRule>
  </conditionalFormatting>
  <conditionalFormatting sqref="F19">
    <cfRule type="expression" dxfId="7459" priority="3091">
      <formula>$L19&gt;0.15</formula>
    </cfRule>
    <cfRule type="expression" dxfId="7458" priority="3092">
      <formula>AND($L19&gt;0.08,$L19&lt;0.15)</formula>
    </cfRule>
  </conditionalFormatting>
  <conditionalFormatting sqref="H19">
    <cfRule type="expression" dxfId="7457" priority="3085">
      <formula>$L19&gt;0.15</formula>
    </cfRule>
    <cfRule type="expression" dxfId="7456" priority="3086">
      <formula>AND($L19&gt;0.08,$L19&lt;0.15)</formula>
    </cfRule>
  </conditionalFormatting>
  <conditionalFormatting sqref="H19">
    <cfRule type="expression" dxfId="7455" priority="3083">
      <formula>$L19&gt;0.15</formula>
    </cfRule>
    <cfRule type="expression" dxfId="7454" priority="3084">
      <formula>AND($L19&gt;0.08,$L19&lt;0.15)</formula>
    </cfRule>
  </conditionalFormatting>
  <conditionalFormatting sqref="H19">
    <cfRule type="expression" dxfId="7453" priority="3081">
      <formula>$L19&gt;0.15</formula>
    </cfRule>
    <cfRule type="expression" dxfId="7452" priority="3082">
      <formula>AND($L19&gt;0.08,$L19&lt;0.15)</formula>
    </cfRule>
  </conditionalFormatting>
  <conditionalFormatting sqref="H19">
    <cfRule type="expression" dxfId="7451" priority="3079">
      <formula>$L19&gt;0.15</formula>
    </cfRule>
    <cfRule type="expression" dxfId="7450" priority="3080">
      <formula>AND($L19&gt;0.08,$L19&lt;0.15)</formula>
    </cfRule>
  </conditionalFormatting>
  <conditionalFormatting sqref="H19">
    <cfRule type="expression" dxfId="7449" priority="3071">
      <formula>$L19&gt;0.15</formula>
    </cfRule>
    <cfRule type="expression" dxfId="7448" priority="3072">
      <formula>AND($L19&gt;0.08,$L19&lt;0.15)</formula>
    </cfRule>
  </conditionalFormatting>
  <conditionalFormatting sqref="H19">
    <cfRule type="expression" dxfId="7447" priority="3075">
      <formula>$L19&gt;0.15</formula>
    </cfRule>
    <cfRule type="expression" dxfId="7446" priority="3076">
      <formula>AND($L19&gt;0.08,$L19&lt;0.15)</formula>
    </cfRule>
  </conditionalFormatting>
  <conditionalFormatting sqref="H19">
    <cfRule type="expression" dxfId="7445" priority="3077">
      <formula>$L19&gt;0.15</formula>
    </cfRule>
    <cfRule type="expression" dxfId="7444" priority="3078">
      <formula>AND($L19&gt;0.08,$L19&lt;0.15)</formula>
    </cfRule>
  </conditionalFormatting>
  <conditionalFormatting sqref="H19">
    <cfRule type="expression" dxfId="7443" priority="3073">
      <formula>$L19&gt;0.15</formula>
    </cfRule>
    <cfRule type="expression" dxfId="7442" priority="3074">
      <formula>AND($L19&gt;0.08,$L19&lt;0.15)</formula>
    </cfRule>
  </conditionalFormatting>
  <conditionalFormatting sqref="E42:E45 E47:E48 E50">
    <cfRule type="expression" dxfId="7441" priority="2247">
      <formula>$L42&gt;0.15</formula>
    </cfRule>
    <cfRule type="expression" dxfId="7440" priority="2248">
      <formula>AND($L42&gt;0.08,$L42&lt;0.15)</formula>
    </cfRule>
  </conditionalFormatting>
  <conditionalFormatting sqref="E42:E45 E47:E48 E50">
    <cfRule type="expression" dxfId="7439" priority="2249">
      <formula>$L42&gt;0.15</formula>
    </cfRule>
    <cfRule type="expression" dxfId="7438" priority="2250">
      <formula>AND($L42&gt;0.08,$L42&lt;0.15)</formula>
    </cfRule>
  </conditionalFormatting>
  <conditionalFormatting sqref="D24:D25">
    <cfRule type="expression" dxfId="7437" priority="3041">
      <formula>$L24&gt;0.15</formula>
    </cfRule>
    <cfRule type="expression" dxfId="7436" priority="3042">
      <formula>AND($L24&gt;0.08,$L24&lt;0.15)</formula>
    </cfRule>
  </conditionalFormatting>
  <conditionalFormatting sqref="E24">
    <cfRule type="expression" dxfId="7435" priority="3017">
      <formula>$L24&gt;0.15</formula>
    </cfRule>
    <cfRule type="expression" dxfId="7434" priority="3018">
      <formula>AND($L24&gt;0.08,$L24&lt;0.15)</formula>
    </cfRule>
  </conditionalFormatting>
  <conditionalFormatting sqref="E24">
    <cfRule type="expression" dxfId="7433" priority="3019">
      <formula>$L24&gt;0.15</formula>
    </cfRule>
    <cfRule type="expression" dxfId="7432" priority="3020">
      <formula>AND($L24&gt;0.08,$L24&lt;0.15)</formula>
    </cfRule>
  </conditionalFormatting>
  <conditionalFormatting sqref="E24">
    <cfRule type="expression" dxfId="7431" priority="3033">
      <formula>$L24&gt;0.15</formula>
    </cfRule>
    <cfRule type="expression" dxfId="7430" priority="3034">
      <formula>AND($L24&gt;0.08,$L24&lt;0.15)</formula>
    </cfRule>
  </conditionalFormatting>
  <conditionalFormatting sqref="E24">
    <cfRule type="expression" dxfId="7429" priority="3015">
      <formula>$L24&gt;0.15</formula>
    </cfRule>
    <cfRule type="expression" dxfId="7428" priority="3016">
      <formula>AND($L24&gt;0.08,$L24&lt;0.15)</formula>
    </cfRule>
  </conditionalFormatting>
  <conditionalFormatting sqref="E24">
    <cfRule type="expression" dxfId="7427" priority="3037">
      <formula>$L24&gt;0.15</formula>
    </cfRule>
    <cfRule type="expression" dxfId="7426" priority="3038">
      <formula>AND($L24&gt;0.08,$L24&lt;0.15)</formula>
    </cfRule>
  </conditionalFormatting>
  <conditionalFormatting sqref="E24">
    <cfRule type="expression" dxfId="7425" priority="3035">
      <formula>$L24&gt;0.15</formula>
    </cfRule>
    <cfRule type="expression" dxfId="7424" priority="3036">
      <formula>AND($L24&gt;0.08,$L24&lt;0.15)</formula>
    </cfRule>
  </conditionalFormatting>
  <conditionalFormatting sqref="E24">
    <cfRule type="expression" dxfId="7423" priority="3039">
      <formula>$L24&gt;0.15</formula>
    </cfRule>
    <cfRule type="expression" dxfId="7422" priority="3040">
      <formula>AND($L24&gt;0.08,$L24&lt;0.15)</formula>
    </cfRule>
  </conditionalFormatting>
  <conditionalFormatting sqref="E24">
    <cfRule type="expression" dxfId="7421" priority="3029">
      <formula>$L24&gt;0.15</formula>
    </cfRule>
    <cfRule type="expression" dxfId="7420" priority="3030">
      <formula>AND($L24&gt;0.08,$L24&lt;0.15)</formula>
    </cfRule>
  </conditionalFormatting>
  <conditionalFormatting sqref="E24">
    <cfRule type="expression" dxfId="7419" priority="3031">
      <formula>$L24&gt;0.15</formula>
    </cfRule>
    <cfRule type="expression" dxfId="7418" priority="3032">
      <formula>AND($L24&gt;0.08,$L24&lt;0.15)</formula>
    </cfRule>
  </conditionalFormatting>
  <conditionalFormatting sqref="E24">
    <cfRule type="expression" dxfId="7417" priority="3027">
      <formula>$L24&gt;0.15</formula>
    </cfRule>
    <cfRule type="expression" dxfId="7416" priority="3028">
      <formula>AND($L24&gt;0.08,$L24&lt;0.15)</formula>
    </cfRule>
  </conditionalFormatting>
  <conditionalFormatting sqref="E24">
    <cfRule type="expression" dxfId="7415" priority="3025">
      <formula>$L24&gt;0.15</formula>
    </cfRule>
    <cfRule type="expression" dxfId="7414" priority="3026">
      <formula>AND($L24&gt;0.08,$L24&lt;0.15)</formula>
    </cfRule>
  </conditionalFormatting>
  <conditionalFormatting sqref="E24">
    <cfRule type="expression" dxfId="7413" priority="3023">
      <formula>$L24&gt;0.15</formula>
    </cfRule>
    <cfRule type="expression" dxfId="7412" priority="3024">
      <formula>AND($L24&gt;0.08,$L24&lt;0.15)</formula>
    </cfRule>
  </conditionalFormatting>
  <conditionalFormatting sqref="E24">
    <cfRule type="expression" dxfId="7411" priority="3021">
      <formula>$L24&gt;0.15</formula>
    </cfRule>
    <cfRule type="expression" dxfId="7410" priority="3022">
      <formula>AND($L24&gt;0.08,$L24&lt;0.15)</formula>
    </cfRule>
  </conditionalFormatting>
  <conditionalFormatting sqref="H24">
    <cfRule type="expression" dxfId="7409" priority="3001">
      <formula>$L24&gt;0.15</formula>
    </cfRule>
    <cfRule type="expression" dxfId="7408" priority="3002">
      <formula>AND($L24&gt;0.08,$L24&lt;0.15)</formula>
    </cfRule>
  </conditionalFormatting>
  <conditionalFormatting sqref="H24">
    <cfRule type="expression" dxfId="7407" priority="2999">
      <formula>$L24&gt;0.15</formula>
    </cfRule>
    <cfRule type="expression" dxfId="7406" priority="3000">
      <formula>AND($L24&gt;0.08,$L24&lt;0.15)</formula>
    </cfRule>
  </conditionalFormatting>
  <conditionalFormatting sqref="H24">
    <cfRule type="expression" dxfId="7405" priority="3013">
      <formula>$L24&gt;0.15</formula>
    </cfRule>
    <cfRule type="expression" dxfId="7404" priority="3014">
      <formula>AND($L24&gt;0.08,$L24&lt;0.15)</formula>
    </cfRule>
  </conditionalFormatting>
  <conditionalFormatting sqref="H24">
    <cfRule type="expression" dxfId="7403" priority="3011">
      <formula>$L24&gt;0.15</formula>
    </cfRule>
    <cfRule type="expression" dxfId="7402" priority="3012">
      <formula>AND($L24&gt;0.08,$L24&lt;0.15)</formula>
    </cfRule>
  </conditionalFormatting>
  <conditionalFormatting sqref="H24">
    <cfRule type="expression" dxfId="7401" priority="3009">
      <formula>$L24&gt;0.15</formula>
    </cfRule>
    <cfRule type="expression" dxfId="7400" priority="3010">
      <formula>AND($L24&gt;0.08,$L24&lt;0.15)</formula>
    </cfRule>
  </conditionalFormatting>
  <conditionalFormatting sqref="H24">
    <cfRule type="expression" dxfId="7399" priority="3007">
      <formula>$L24&gt;0.15</formula>
    </cfRule>
    <cfRule type="expression" dxfId="7398" priority="3008">
      <formula>AND($L24&gt;0.08,$L24&lt;0.15)</formula>
    </cfRule>
  </conditionalFormatting>
  <conditionalFormatting sqref="H24">
    <cfRule type="expression" dxfId="7397" priority="3005">
      <formula>$L24&gt;0.15</formula>
    </cfRule>
    <cfRule type="expression" dxfId="7396" priority="3006">
      <formula>AND($L24&gt;0.08,$L24&lt;0.15)</formula>
    </cfRule>
  </conditionalFormatting>
  <conditionalFormatting sqref="H24">
    <cfRule type="expression" dxfId="7395" priority="3003">
      <formula>$L24&gt;0.15</formula>
    </cfRule>
    <cfRule type="expression" dxfId="7394" priority="3004">
      <formula>AND($L24&gt;0.08,$L24&lt;0.15)</formula>
    </cfRule>
  </conditionalFormatting>
  <conditionalFormatting sqref="G42:G45 G47:G48 G50">
    <cfRule type="expression" dxfId="7393" priority="2281">
      <formula>$L42&gt;0.15</formula>
    </cfRule>
    <cfRule type="expression" dxfId="7392" priority="2282">
      <formula>AND($L42&gt;0.08,$L42&lt;0.15)</formula>
    </cfRule>
  </conditionalFormatting>
  <conditionalFormatting sqref="G42:G45 G47:G48 G50">
    <cfRule type="expression" dxfId="7391" priority="2279">
      <formula>$L42&gt;0.15</formula>
    </cfRule>
    <cfRule type="expression" dxfId="7390" priority="2280">
      <formula>AND($L42&gt;0.08,$L42&lt;0.15)</formula>
    </cfRule>
  </conditionalFormatting>
  <conditionalFormatting sqref="F28">
    <cfRule type="expression" dxfId="7389" priority="2977">
      <formula>$L28&gt;0.15</formula>
    </cfRule>
    <cfRule type="expression" dxfId="7388" priority="2978">
      <formula>AND($L28&gt;0.08,$L28&lt;0.15)</formula>
    </cfRule>
  </conditionalFormatting>
  <conditionalFormatting sqref="F28">
    <cfRule type="expression" dxfId="7387" priority="2975">
      <formula>$L28&gt;0.15</formula>
    </cfRule>
    <cfRule type="expression" dxfId="7386" priority="2976">
      <formula>AND($L28&gt;0.08,$L28&lt;0.15)</formula>
    </cfRule>
  </conditionalFormatting>
  <conditionalFormatting sqref="F28">
    <cfRule type="expression" dxfId="7385" priority="2973">
      <formula>$L28&gt;0.15</formula>
    </cfRule>
    <cfRule type="expression" dxfId="7384" priority="2974">
      <formula>AND($L28&gt;0.08,$L28&lt;0.15)</formula>
    </cfRule>
  </conditionalFormatting>
  <conditionalFormatting sqref="F28">
    <cfRule type="expression" dxfId="7383" priority="2981">
      <formula>$L28&gt;0.15</formula>
    </cfRule>
    <cfRule type="expression" dxfId="7382" priority="2982">
      <formula>AND($L28&gt;0.08,$L28&lt;0.15)</formula>
    </cfRule>
  </conditionalFormatting>
  <conditionalFormatting sqref="F28">
    <cfRule type="expression" dxfId="7381" priority="2983">
      <formula>$L28&gt;0.15</formula>
    </cfRule>
    <cfRule type="expression" dxfId="7380" priority="2984">
      <formula>AND($L28&gt;0.08,$L28&lt;0.15)</formula>
    </cfRule>
  </conditionalFormatting>
  <conditionalFormatting sqref="F28">
    <cfRule type="expression" dxfId="7379" priority="2979">
      <formula>$L28&gt;0.15</formula>
    </cfRule>
    <cfRule type="expression" dxfId="7378" priority="2980">
      <formula>AND($L28&gt;0.08,$L28&lt;0.15)</formula>
    </cfRule>
  </conditionalFormatting>
  <conditionalFormatting sqref="F28">
    <cfRule type="expression" dxfId="7377" priority="2965">
      <formula>$L28&gt;0.15</formula>
    </cfRule>
    <cfRule type="expression" dxfId="7376" priority="2966">
      <formula>AND($L28&gt;0.08,$L28&lt;0.15)</formula>
    </cfRule>
  </conditionalFormatting>
  <conditionalFormatting sqref="F28">
    <cfRule type="expression" dxfId="7375" priority="2971">
      <formula>$L28&gt;0.15</formula>
    </cfRule>
    <cfRule type="expression" dxfId="7374" priority="2972">
      <formula>AND($L28&gt;0.08,$L28&lt;0.15)</formula>
    </cfRule>
  </conditionalFormatting>
  <conditionalFormatting sqref="F28">
    <cfRule type="expression" dxfId="7373" priority="2967">
      <formula>$L28&gt;0.15</formula>
    </cfRule>
    <cfRule type="expression" dxfId="7372" priority="2968">
      <formula>AND($L28&gt;0.08,$L28&lt;0.15)</formula>
    </cfRule>
  </conditionalFormatting>
  <conditionalFormatting sqref="F28">
    <cfRule type="expression" dxfId="7371" priority="2969">
      <formula>$L28&gt;0.15</formula>
    </cfRule>
    <cfRule type="expression" dxfId="7370" priority="2970">
      <formula>AND($L28&gt;0.08,$L28&lt;0.15)</formula>
    </cfRule>
  </conditionalFormatting>
  <conditionalFormatting sqref="G28">
    <cfRule type="expression" dxfId="7369" priority="2953">
      <formula>$L28&gt;0.15</formula>
    </cfRule>
    <cfRule type="expression" dxfId="7368" priority="2954">
      <formula>AND($L28&gt;0.08,$L28&lt;0.15)</formula>
    </cfRule>
  </conditionalFormatting>
  <conditionalFormatting sqref="G28">
    <cfRule type="expression" dxfId="7367" priority="2951">
      <formula>$L28&gt;0.15</formula>
    </cfRule>
    <cfRule type="expression" dxfId="7366" priority="2952">
      <formula>AND($L28&gt;0.08,$L28&lt;0.15)</formula>
    </cfRule>
  </conditionalFormatting>
  <conditionalFormatting sqref="G28">
    <cfRule type="expression" dxfId="7365" priority="2949">
      <formula>$L28&gt;0.15</formula>
    </cfRule>
    <cfRule type="expression" dxfId="7364" priority="2950">
      <formula>AND($L28&gt;0.08,$L28&lt;0.15)</formula>
    </cfRule>
  </conditionalFormatting>
  <conditionalFormatting sqref="G28">
    <cfRule type="expression" dxfId="7363" priority="2959">
      <formula>$L28&gt;0.15</formula>
    </cfRule>
    <cfRule type="expression" dxfId="7362" priority="2960">
      <formula>AND($L28&gt;0.08,$L28&lt;0.15)</formula>
    </cfRule>
  </conditionalFormatting>
  <conditionalFormatting sqref="G28">
    <cfRule type="expression" dxfId="7361" priority="2957">
      <formula>$L28&gt;0.15</formula>
    </cfRule>
    <cfRule type="expression" dxfId="7360" priority="2958">
      <formula>AND($L28&gt;0.08,$L28&lt;0.15)</formula>
    </cfRule>
  </conditionalFormatting>
  <conditionalFormatting sqref="G28">
    <cfRule type="expression" dxfId="7359" priority="2963">
      <formula>$L28&gt;0.15</formula>
    </cfRule>
    <cfRule type="expression" dxfId="7358" priority="2964">
      <formula>AND($L28&gt;0.08,$L28&lt;0.15)</formula>
    </cfRule>
  </conditionalFormatting>
  <conditionalFormatting sqref="G28">
    <cfRule type="expression" dxfId="7357" priority="2961">
      <formula>$L28&gt;0.15</formula>
    </cfRule>
    <cfRule type="expression" dxfId="7356" priority="2962">
      <formula>AND($L28&gt;0.08,$L28&lt;0.15)</formula>
    </cfRule>
  </conditionalFormatting>
  <conditionalFormatting sqref="G28">
    <cfRule type="expression" dxfId="7355" priority="2955">
      <formula>$L28&gt;0.15</formula>
    </cfRule>
    <cfRule type="expression" dxfId="7354" priority="2956">
      <formula>AND($L28&gt;0.08,$L28&lt;0.15)</formula>
    </cfRule>
  </conditionalFormatting>
  <conditionalFormatting sqref="E28">
    <cfRule type="expression" dxfId="7353" priority="2941">
      <formula>$L28&gt;0.15</formula>
    </cfRule>
    <cfRule type="expression" dxfId="7352" priority="2942">
      <formula>AND($L28&gt;0.08,$L28&lt;0.15)</formula>
    </cfRule>
  </conditionalFormatting>
  <conditionalFormatting sqref="E28">
    <cfRule type="expression" dxfId="7351" priority="2939">
      <formula>$L28&gt;0.15</formula>
    </cfRule>
    <cfRule type="expression" dxfId="7350" priority="2940">
      <formula>AND($L28&gt;0.08,$L28&lt;0.15)</formula>
    </cfRule>
  </conditionalFormatting>
  <conditionalFormatting sqref="E28">
    <cfRule type="expression" dxfId="7349" priority="2937">
      <formula>$L28&gt;0.15</formula>
    </cfRule>
    <cfRule type="expression" dxfId="7348" priority="2938">
      <formula>AND($L28&gt;0.08,$L28&lt;0.15)</formula>
    </cfRule>
  </conditionalFormatting>
  <conditionalFormatting sqref="E28">
    <cfRule type="expression" dxfId="7347" priority="2929">
      <formula>$L28&gt;0.15</formula>
    </cfRule>
    <cfRule type="expression" dxfId="7346" priority="2930">
      <formula>AND($L28&gt;0.08,$L28&lt;0.15)</formula>
    </cfRule>
  </conditionalFormatting>
  <conditionalFormatting sqref="E28">
    <cfRule type="expression" dxfId="7345" priority="2927">
      <formula>$L28&gt;0.15</formula>
    </cfRule>
    <cfRule type="expression" dxfId="7344" priority="2928">
      <formula>AND($L28&gt;0.08,$L28&lt;0.15)</formula>
    </cfRule>
  </conditionalFormatting>
  <conditionalFormatting sqref="E28">
    <cfRule type="expression" dxfId="7343" priority="2925">
      <formula>$L28&gt;0.15</formula>
    </cfRule>
    <cfRule type="expression" dxfId="7342" priority="2926">
      <formula>AND($L28&gt;0.08,$L28&lt;0.15)</formula>
    </cfRule>
  </conditionalFormatting>
  <conditionalFormatting sqref="E28">
    <cfRule type="expression" dxfId="7341" priority="2945">
      <formula>$L28&gt;0.15</formula>
    </cfRule>
    <cfRule type="expression" dxfId="7340" priority="2946">
      <formula>AND($L28&gt;0.08,$L28&lt;0.15)</formula>
    </cfRule>
  </conditionalFormatting>
  <conditionalFormatting sqref="E28">
    <cfRule type="expression" dxfId="7339" priority="2947">
      <formula>$L28&gt;0.15</formula>
    </cfRule>
    <cfRule type="expression" dxfId="7338" priority="2948">
      <formula>AND($L28&gt;0.08,$L28&lt;0.15)</formula>
    </cfRule>
  </conditionalFormatting>
  <conditionalFormatting sqref="E28">
    <cfRule type="expression" dxfId="7337" priority="2943">
      <formula>$L28&gt;0.15</formula>
    </cfRule>
    <cfRule type="expression" dxfId="7336" priority="2944">
      <formula>AND($L28&gt;0.08,$L28&lt;0.15)</formula>
    </cfRule>
  </conditionalFormatting>
  <conditionalFormatting sqref="E28">
    <cfRule type="expression" dxfId="7335" priority="2935">
      <formula>$L28&gt;0.15</formula>
    </cfRule>
    <cfRule type="expression" dxfId="7334" priority="2936">
      <formula>AND($L28&gt;0.08,$L28&lt;0.15)</formula>
    </cfRule>
  </conditionalFormatting>
  <conditionalFormatting sqref="E28">
    <cfRule type="expression" dxfId="7333" priority="2931">
      <formula>$L28&gt;0.15</formula>
    </cfRule>
    <cfRule type="expression" dxfId="7332" priority="2932">
      <formula>AND($L28&gt;0.08,$L28&lt;0.15)</formula>
    </cfRule>
  </conditionalFormatting>
  <conditionalFormatting sqref="E28">
    <cfRule type="expression" dxfId="7331" priority="2933">
      <formula>$L28&gt;0.15</formula>
    </cfRule>
    <cfRule type="expression" dxfId="7330" priority="2934">
      <formula>AND($L28&gt;0.08,$L28&lt;0.15)</formula>
    </cfRule>
  </conditionalFormatting>
  <conditionalFormatting sqref="E28">
    <cfRule type="expression" dxfId="7329" priority="2923">
      <formula>$L28&gt;0.15</formula>
    </cfRule>
    <cfRule type="expression" dxfId="7328" priority="2924">
      <formula>AND($L28&gt;0.08,$L28&lt;0.15)</formula>
    </cfRule>
  </conditionalFormatting>
  <conditionalFormatting sqref="F42:F45 F47:F48 F50">
    <cfRule type="expression" dxfId="7327" priority="2245">
      <formula>$L42&gt;0.15</formula>
    </cfRule>
    <cfRule type="expression" dxfId="7326" priority="2246">
      <formula>AND($L42&gt;0.08,$L42&lt;0.15)</formula>
    </cfRule>
  </conditionalFormatting>
  <conditionalFormatting sqref="F42:F45 F47:F48 F50">
    <cfRule type="expression" dxfId="7325" priority="2243">
      <formula>$L42&gt;0.15</formula>
    </cfRule>
    <cfRule type="expression" dxfId="7324" priority="2244">
      <formula>AND($L42&gt;0.08,$L42&lt;0.15)</formula>
    </cfRule>
  </conditionalFormatting>
  <conditionalFormatting sqref="E42:E45 E47:E48 E50">
    <cfRule type="expression" dxfId="7323" priority="2251">
      <formula>$L42&gt;0.15</formula>
    </cfRule>
    <cfRule type="expression" dxfId="7322" priority="2252">
      <formula>AND($L42&gt;0.08,$L42&lt;0.15)</formula>
    </cfRule>
  </conditionalFormatting>
  <conditionalFormatting sqref="E42:E45 E47:E48 E50">
    <cfRule type="expression" dxfId="7321" priority="2255">
      <formula>$L42&gt;0.15</formula>
    </cfRule>
    <cfRule type="expression" dxfId="7320" priority="2256">
      <formula>AND($L42&gt;0.08,$L42&lt;0.15)</formula>
    </cfRule>
  </conditionalFormatting>
  <conditionalFormatting sqref="E42:E45 E47:E48 E50">
    <cfRule type="expression" dxfId="7319" priority="2253">
      <formula>$L42&gt;0.15</formula>
    </cfRule>
    <cfRule type="expression" dxfId="7318" priority="2254">
      <formula>AND($L42&gt;0.08,$L42&lt;0.15)</formula>
    </cfRule>
  </conditionalFormatting>
  <conditionalFormatting sqref="D28">
    <cfRule type="expression" dxfId="7317" priority="2889">
      <formula>$L28&gt;0.15</formula>
    </cfRule>
    <cfRule type="expression" dxfId="7316" priority="2890">
      <formula>AND($L28&gt;0.08,$L28&lt;0.15)</formula>
    </cfRule>
  </conditionalFormatting>
  <conditionalFormatting sqref="D28">
    <cfRule type="expression" dxfId="7315" priority="2887">
      <formula>$L28&gt;0.15</formula>
    </cfRule>
    <cfRule type="expression" dxfId="7314" priority="2888">
      <formula>AND($L28&gt;0.08,$L28&lt;0.15)</formula>
    </cfRule>
  </conditionalFormatting>
  <conditionalFormatting sqref="D28">
    <cfRule type="expression" dxfId="7313" priority="2891">
      <formula>$L28&gt;0.15</formula>
    </cfRule>
    <cfRule type="expression" dxfId="7312" priority="2892">
      <formula>AND($L28&gt;0.08,$L28&lt;0.15)</formula>
    </cfRule>
  </conditionalFormatting>
  <conditionalFormatting sqref="D28">
    <cfRule type="expression" dxfId="7311" priority="2885">
      <formula>$L28&gt;0.15</formula>
    </cfRule>
    <cfRule type="expression" dxfId="7310" priority="2886">
      <formula>AND($L28&gt;0.08,$L28&lt;0.15)</formula>
    </cfRule>
  </conditionalFormatting>
  <conditionalFormatting sqref="D28">
    <cfRule type="expression" dxfId="7309" priority="2881">
      <formula>$L28&gt;0.15</formula>
    </cfRule>
    <cfRule type="expression" dxfId="7308" priority="2882">
      <formula>AND($L28&gt;0.08,$L28&lt;0.15)</formula>
    </cfRule>
  </conditionalFormatting>
  <conditionalFormatting sqref="D28">
    <cfRule type="expression" dxfId="7307" priority="2883">
      <formula>$L28&gt;0.15</formula>
    </cfRule>
    <cfRule type="expression" dxfId="7306" priority="2884">
      <formula>AND($L28&gt;0.08,$L28&lt;0.15)</formula>
    </cfRule>
  </conditionalFormatting>
  <conditionalFormatting sqref="D28">
    <cfRule type="expression" dxfId="7305" priority="2905">
      <formula>$L28&gt;0.15</formula>
    </cfRule>
    <cfRule type="expression" dxfId="7304" priority="2906">
      <formula>AND($L28&gt;0.08,$L28&lt;0.15)</formula>
    </cfRule>
  </conditionalFormatting>
  <conditionalFormatting sqref="D28">
    <cfRule type="expression" dxfId="7303" priority="2903">
      <formula>$L28&gt;0.15</formula>
    </cfRule>
    <cfRule type="expression" dxfId="7302" priority="2904">
      <formula>AND($L28&gt;0.08,$L28&lt;0.15)</formula>
    </cfRule>
  </conditionalFormatting>
  <conditionalFormatting sqref="D28">
    <cfRule type="expression" dxfId="7301" priority="2897">
      <formula>$L28&gt;0.15</formula>
    </cfRule>
    <cfRule type="expression" dxfId="7300" priority="2898">
      <formula>AND($L28&gt;0.08,$L28&lt;0.15)</formula>
    </cfRule>
  </conditionalFormatting>
  <conditionalFormatting sqref="D28">
    <cfRule type="expression" dxfId="7299" priority="2895">
      <formula>$L28&gt;0.15</formula>
    </cfRule>
    <cfRule type="expression" dxfId="7298" priority="2896">
      <formula>AND($L28&gt;0.08,$L28&lt;0.15)</formula>
    </cfRule>
  </conditionalFormatting>
  <conditionalFormatting sqref="D28">
    <cfRule type="expression" dxfId="7297" priority="2893">
      <formula>$L28&gt;0.15</formula>
    </cfRule>
    <cfRule type="expression" dxfId="7296" priority="2894">
      <formula>AND($L28&gt;0.08,$L28&lt;0.15)</formula>
    </cfRule>
  </conditionalFormatting>
  <conditionalFormatting sqref="D28">
    <cfRule type="expression" dxfId="7295" priority="2899">
      <formula>$L28&gt;0.15</formula>
    </cfRule>
    <cfRule type="expression" dxfId="7294" priority="2900">
      <formula>AND($L28&gt;0.08,$L28&lt;0.15)</formula>
    </cfRule>
  </conditionalFormatting>
  <conditionalFormatting sqref="D28">
    <cfRule type="expression" dxfId="7293" priority="2901">
      <formula>$L28&gt;0.15</formula>
    </cfRule>
    <cfRule type="expression" dxfId="7292" priority="2902">
      <formula>AND($L28&gt;0.08,$L28&lt;0.15)</formula>
    </cfRule>
  </conditionalFormatting>
  <conditionalFormatting sqref="D30">
    <cfRule type="expression" dxfId="7291" priority="2879">
      <formula>$L30&gt;0.15</formula>
    </cfRule>
    <cfRule type="expression" dxfId="7290" priority="2880">
      <formula>AND($L30&gt;0.08,$L30&lt;0.15)</formula>
    </cfRule>
  </conditionalFormatting>
  <conditionalFormatting sqref="AD28:AD30">
    <cfRule type="expression" dxfId="7289" priority="2869">
      <formula>$L28&gt;0.15</formula>
    </cfRule>
    <cfRule type="expression" dxfId="7288" priority="2870">
      <formula>AND($L28&gt;0.08,$L28&lt;0.15)</formula>
    </cfRule>
  </conditionalFormatting>
  <conditionalFormatting sqref="E31">
    <cfRule type="expression" dxfId="7287" priority="2859">
      <formula>$L31&gt;0.15</formula>
    </cfRule>
    <cfRule type="expression" dxfId="7286" priority="2860">
      <formula>AND($L31&gt;0.08,$L31&lt;0.15)</formula>
    </cfRule>
  </conditionalFormatting>
  <conditionalFormatting sqref="E31">
    <cfRule type="expression" dxfId="7285" priority="2861">
      <formula>$L31&gt;0.15</formula>
    </cfRule>
    <cfRule type="expression" dxfId="7284" priority="2862">
      <formula>AND($L31&gt;0.08,$L31&lt;0.15)</formula>
    </cfRule>
  </conditionalFormatting>
  <conditionalFormatting sqref="E31">
    <cfRule type="expression" dxfId="7283" priority="2857">
      <formula>$L31&gt;0.15</formula>
    </cfRule>
    <cfRule type="expression" dxfId="7282" priority="2858">
      <formula>AND($L31&gt;0.08,$L31&lt;0.15)</formula>
    </cfRule>
  </conditionalFormatting>
  <conditionalFormatting sqref="E31">
    <cfRule type="expression" dxfId="7281" priority="2855">
      <formula>$L31&gt;0.15</formula>
    </cfRule>
    <cfRule type="expression" dxfId="7280" priority="2856">
      <formula>AND($L31&gt;0.08,$L31&lt;0.15)</formula>
    </cfRule>
  </conditionalFormatting>
  <conditionalFormatting sqref="E31">
    <cfRule type="expression" dxfId="7279" priority="2853">
      <formula>$L31&gt;0.15</formula>
    </cfRule>
    <cfRule type="expression" dxfId="7278" priority="2854">
      <formula>AND($L31&gt;0.08,$L31&lt;0.15)</formula>
    </cfRule>
  </conditionalFormatting>
  <conditionalFormatting sqref="E31">
    <cfRule type="expression" dxfId="7277" priority="2851">
      <formula>$L31&gt;0.15</formula>
    </cfRule>
    <cfRule type="expression" dxfId="7276" priority="2852">
      <formula>AND($L31&gt;0.08,$L31&lt;0.15)</formula>
    </cfRule>
  </conditionalFormatting>
  <conditionalFormatting sqref="E31">
    <cfRule type="expression" dxfId="7275" priority="2849">
      <formula>$L31&gt;0.15</formula>
    </cfRule>
    <cfRule type="expression" dxfId="7274" priority="2850">
      <formula>AND($L31&gt;0.08,$L31&lt;0.15)</formula>
    </cfRule>
  </conditionalFormatting>
  <conditionalFormatting sqref="E31">
    <cfRule type="expression" dxfId="7273" priority="2847">
      <formula>$L31&gt;0.15</formula>
    </cfRule>
    <cfRule type="expression" dxfId="7272" priority="2848">
      <formula>AND($L31&gt;0.08,$L31&lt;0.15)</formula>
    </cfRule>
  </conditionalFormatting>
  <conditionalFormatting sqref="E31">
    <cfRule type="expression" dxfId="7271" priority="2845">
      <formula>$L31&gt;0.15</formula>
    </cfRule>
    <cfRule type="expression" dxfId="7270" priority="2846">
      <formula>AND($L31&gt;0.08,$L31&lt;0.15)</formula>
    </cfRule>
  </conditionalFormatting>
  <conditionalFormatting sqref="E31">
    <cfRule type="expression" dxfId="7269" priority="2843">
      <formula>$L31&gt;0.15</formula>
    </cfRule>
    <cfRule type="expression" dxfId="7268" priority="2844">
      <formula>AND($L31&gt;0.08,$L31&lt;0.15)</formula>
    </cfRule>
  </conditionalFormatting>
  <conditionalFormatting sqref="E31">
    <cfRule type="expression" dxfId="7267" priority="2841">
      <formula>$L31&gt;0.15</formula>
    </cfRule>
    <cfRule type="expression" dxfId="7266" priority="2842">
      <formula>AND($L31&gt;0.08,$L31&lt;0.15)</formula>
    </cfRule>
  </conditionalFormatting>
  <conditionalFormatting sqref="E31">
    <cfRule type="expression" dxfId="7265" priority="2839">
      <formula>$L31&gt;0.15</formula>
    </cfRule>
    <cfRule type="expression" dxfId="7264" priority="2840">
      <formula>AND($L31&gt;0.08,$L31&lt;0.15)</formula>
    </cfRule>
  </conditionalFormatting>
  <conditionalFormatting sqref="F31">
    <cfRule type="expression" dxfId="7263" priority="2833">
      <formula>$L31&gt;0.15</formula>
    </cfRule>
    <cfRule type="expression" dxfId="7262" priority="2834">
      <formula>AND($L31&gt;0.08,$L31&lt;0.15)</formula>
    </cfRule>
  </conditionalFormatting>
  <conditionalFormatting sqref="F31">
    <cfRule type="expression" dxfId="7261" priority="2831">
      <formula>$L31&gt;0.15</formula>
    </cfRule>
    <cfRule type="expression" dxfId="7260" priority="2832">
      <formula>AND($L31&gt;0.08,$L31&lt;0.15)</formula>
    </cfRule>
  </conditionalFormatting>
  <conditionalFormatting sqref="F31">
    <cfRule type="expression" dxfId="7259" priority="2835">
      <formula>$L31&gt;0.15</formula>
    </cfRule>
    <cfRule type="expression" dxfId="7258" priority="2836">
      <formula>AND($L31&gt;0.08,$L31&lt;0.15)</formula>
    </cfRule>
  </conditionalFormatting>
  <conditionalFormatting sqref="F31">
    <cfRule type="expression" dxfId="7257" priority="2829">
      <formula>$L31&gt;0.15</formula>
    </cfRule>
    <cfRule type="expression" dxfId="7256" priority="2830">
      <formula>AND($L31&gt;0.08,$L31&lt;0.15)</formula>
    </cfRule>
  </conditionalFormatting>
  <conditionalFormatting sqref="F31">
    <cfRule type="expression" dxfId="7255" priority="2825">
      <formula>$L31&gt;0.15</formula>
    </cfRule>
    <cfRule type="expression" dxfId="7254" priority="2826">
      <formula>AND($L31&gt;0.08,$L31&lt;0.15)</formula>
    </cfRule>
  </conditionalFormatting>
  <conditionalFormatting sqref="F31">
    <cfRule type="expression" dxfId="7253" priority="2827">
      <formula>$L31&gt;0.15</formula>
    </cfRule>
    <cfRule type="expression" dxfId="7252" priority="2828">
      <formula>AND($L31&gt;0.08,$L31&lt;0.15)</formula>
    </cfRule>
  </conditionalFormatting>
  <conditionalFormatting sqref="E31">
    <cfRule type="expression" dxfId="7251" priority="2863">
      <formula>$L31&gt;0.15</formula>
    </cfRule>
    <cfRule type="expression" dxfId="7250" priority="2864">
      <formula>AND($L31&gt;0.08,$L31&lt;0.15)</formula>
    </cfRule>
  </conditionalFormatting>
  <conditionalFormatting sqref="F31">
    <cfRule type="expression" dxfId="7249" priority="2811">
      <formula>$L31&gt;0.15</formula>
    </cfRule>
    <cfRule type="expression" dxfId="7248" priority="2812">
      <formula>AND($L31&gt;0.08,$L31&lt;0.15)</formula>
    </cfRule>
  </conditionalFormatting>
  <conditionalFormatting sqref="F31">
    <cfRule type="expression" dxfId="7247" priority="2823">
      <formula>$L31&gt;0.15</formula>
    </cfRule>
    <cfRule type="expression" dxfId="7246" priority="2824">
      <formula>AND($L31&gt;0.08,$L31&lt;0.15)</formula>
    </cfRule>
  </conditionalFormatting>
  <conditionalFormatting sqref="F31">
    <cfRule type="expression" dxfId="7245" priority="2821">
      <formula>$L31&gt;0.15</formula>
    </cfRule>
    <cfRule type="expression" dxfId="7244" priority="2822">
      <formula>AND($L31&gt;0.08,$L31&lt;0.15)</formula>
    </cfRule>
  </conditionalFormatting>
  <conditionalFormatting sqref="F31">
    <cfRule type="expression" dxfId="7243" priority="2819">
      <formula>$L31&gt;0.15</formula>
    </cfRule>
    <cfRule type="expression" dxfId="7242" priority="2820">
      <formula>AND($L31&gt;0.08,$L31&lt;0.15)</formula>
    </cfRule>
  </conditionalFormatting>
  <conditionalFormatting sqref="F31">
    <cfRule type="expression" dxfId="7241" priority="2817">
      <formula>$L31&gt;0.15</formula>
    </cfRule>
    <cfRule type="expression" dxfId="7240" priority="2818">
      <formula>AND($L31&gt;0.08,$L31&lt;0.15)</formula>
    </cfRule>
  </conditionalFormatting>
  <conditionalFormatting sqref="F31">
    <cfRule type="expression" dxfId="7239" priority="2815">
      <formula>$L31&gt;0.15</formula>
    </cfRule>
    <cfRule type="expression" dxfId="7238" priority="2816">
      <formula>AND($L31&gt;0.08,$L31&lt;0.15)</formula>
    </cfRule>
  </conditionalFormatting>
  <conditionalFormatting sqref="F31">
    <cfRule type="expression" dxfId="7237" priority="2813">
      <formula>$L31&gt;0.15</formula>
    </cfRule>
    <cfRule type="expression" dxfId="7236" priority="2814">
      <formula>AND($L31&gt;0.08,$L31&lt;0.15)</formula>
    </cfRule>
  </conditionalFormatting>
  <conditionalFormatting sqref="J31:J33">
    <cfRule type="expression" dxfId="7235" priority="2793">
      <formula>$L31&gt;0.15</formula>
    </cfRule>
    <cfRule type="expression" dxfId="7234" priority="2794">
      <formula>AND($L31&gt;0.08,$L31&lt;0.15)</formula>
    </cfRule>
  </conditionalFormatting>
  <conditionalFormatting sqref="AD34:AD35">
    <cfRule type="expression" dxfId="7233" priority="2743">
      <formula>$L34&gt;0.15</formula>
    </cfRule>
    <cfRule type="expression" dxfId="7232" priority="2744">
      <formula>AND($L34&gt;0.08,$L34&lt;0.15)</formula>
    </cfRule>
  </conditionalFormatting>
  <conditionalFormatting sqref="F35">
    <cfRule type="expression" dxfId="7231" priority="2735">
      <formula>$L35&gt;0.15</formula>
    </cfRule>
    <cfRule type="expression" dxfId="7230" priority="2736">
      <formula>AND($L35&gt;0.08,$L35&lt;0.15)</formula>
    </cfRule>
  </conditionalFormatting>
  <conditionalFormatting sqref="F35">
    <cfRule type="expression" dxfId="7229" priority="2733">
      <formula>$L35&gt;0.15</formula>
    </cfRule>
    <cfRule type="expression" dxfId="7228" priority="2734">
      <formula>AND($L35&gt;0.08,$L35&lt;0.15)</formula>
    </cfRule>
  </conditionalFormatting>
  <conditionalFormatting sqref="F35">
    <cfRule type="expression" dxfId="7227" priority="2731">
      <formula>$L35&gt;0.15</formula>
    </cfRule>
    <cfRule type="expression" dxfId="7226" priority="2732">
      <formula>AND($L35&gt;0.08,$L35&lt;0.15)</formula>
    </cfRule>
  </conditionalFormatting>
  <conditionalFormatting sqref="F35">
    <cfRule type="expression" dxfId="7225" priority="2739">
      <formula>$L35&gt;0.15</formula>
    </cfRule>
    <cfRule type="expression" dxfId="7224" priority="2740">
      <formula>AND($L35&gt;0.08,$L35&lt;0.15)</formula>
    </cfRule>
  </conditionalFormatting>
  <conditionalFormatting sqref="F35">
    <cfRule type="expression" dxfId="7223" priority="2741">
      <formula>$L35&gt;0.15</formula>
    </cfRule>
    <cfRule type="expression" dxfId="7222" priority="2742">
      <formula>AND($L35&gt;0.08,$L35&lt;0.15)</formula>
    </cfRule>
  </conditionalFormatting>
  <conditionalFormatting sqref="F35">
    <cfRule type="expression" dxfId="7221" priority="2737">
      <formula>$L35&gt;0.15</formula>
    </cfRule>
    <cfRule type="expression" dxfId="7220" priority="2738">
      <formula>AND($L35&gt;0.08,$L35&lt;0.15)</formula>
    </cfRule>
  </conditionalFormatting>
  <conditionalFormatting sqref="F35">
    <cfRule type="expression" dxfId="7219" priority="2723">
      <formula>$L35&gt;0.15</formula>
    </cfRule>
    <cfRule type="expression" dxfId="7218" priority="2724">
      <formula>AND($L35&gt;0.08,$L35&lt;0.15)</formula>
    </cfRule>
  </conditionalFormatting>
  <conditionalFormatting sqref="F35">
    <cfRule type="expression" dxfId="7217" priority="2729">
      <formula>$L35&gt;0.15</formula>
    </cfRule>
    <cfRule type="expression" dxfId="7216" priority="2730">
      <formula>AND($L35&gt;0.08,$L35&lt;0.15)</formula>
    </cfRule>
  </conditionalFormatting>
  <conditionalFormatting sqref="F35">
    <cfRule type="expression" dxfId="7215" priority="2725">
      <formula>$L35&gt;0.15</formula>
    </cfRule>
    <cfRule type="expression" dxfId="7214" priority="2726">
      <formula>AND($L35&gt;0.08,$L35&lt;0.15)</formula>
    </cfRule>
  </conditionalFormatting>
  <conditionalFormatting sqref="F35">
    <cfRule type="expression" dxfId="7213" priority="2727">
      <formula>$L35&gt;0.15</formula>
    </cfRule>
    <cfRule type="expression" dxfId="7212" priority="2728">
      <formula>AND($L35&gt;0.08,$L35&lt;0.15)</formula>
    </cfRule>
  </conditionalFormatting>
  <conditionalFormatting sqref="G35">
    <cfRule type="expression" dxfId="7211" priority="2711">
      <formula>$L35&gt;0.15</formula>
    </cfRule>
    <cfRule type="expression" dxfId="7210" priority="2712">
      <formula>AND($L35&gt;0.08,$L35&lt;0.15)</formula>
    </cfRule>
  </conditionalFormatting>
  <conditionalFormatting sqref="G35">
    <cfRule type="expression" dxfId="7209" priority="2709">
      <formula>$L35&gt;0.15</formula>
    </cfRule>
    <cfRule type="expression" dxfId="7208" priority="2710">
      <formula>AND($L35&gt;0.08,$L35&lt;0.15)</formula>
    </cfRule>
  </conditionalFormatting>
  <conditionalFormatting sqref="G35">
    <cfRule type="expression" dxfId="7207" priority="2707">
      <formula>$L35&gt;0.15</formula>
    </cfRule>
    <cfRule type="expression" dxfId="7206" priority="2708">
      <formula>AND($L35&gt;0.08,$L35&lt;0.15)</formula>
    </cfRule>
  </conditionalFormatting>
  <conditionalFormatting sqref="G35">
    <cfRule type="expression" dxfId="7205" priority="2717">
      <formula>$L35&gt;0.15</formula>
    </cfRule>
    <cfRule type="expression" dxfId="7204" priority="2718">
      <formula>AND($L35&gt;0.08,$L35&lt;0.15)</formula>
    </cfRule>
  </conditionalFormatting>
  <conditionalFormatting sqref="G35">
    <cfRule type="expression" dxfId="7203" priority="2715">
      <formula>$L35&gt;0.15</formula>
    </cfRule>
    <cfRule type="expression" dxfId="7202" priority="2716">
      <formula>AND($L35&gt;0.08,$L35&lt;0.15)</formula>
    </cfRule>
  </conditionalFormatting>
  <conditionalFormatting sqref="G35">
    <cfRule type="expression" dxfId="7201" priority="2721">
      <formula>$L35&gt;0.15</formula>
    </cfRule>
    <cfRule type="expression" dxfId="7200" priority="2722">
      <formula>AND($L35&gt;0.08,$L35&lt;0.15)</formula>
    </cfRule>
  </conditionalFormatting>
  <conditionalFormatting sqref="G35">
    <cfRule type="expression" dxfId="7199" priority="2719">
      <formula>$L35&gt;0.15</formula>
    </cfRule>
    <cfRule type="expression" dxfId="7198" priority="2720">
      <formula>AND($L35&gt;0.08,$L35&lt;0.15)</formula>
    </cfRule>
  </conditionalFormatting>
  <conditionalFormatting sqref="G35">
    <cfRule type="expression" dxfId="7197" priority="2713">
      <formula>$L35&gt;0.15</formula>
    </cfRule>
    <cfRule type="expression" dxfId="7196" priority="2714">
      <formula>AND($L35&gt;0.08,$L35&lt;0.15)</formula>
    </cfRule>
  </conditionalFormatting>
  <conditionalFormatting sqref="E35">
    <cfRule type="expression" dxfId="7195" priority="2699">
      <formula>$L35&gt;0.15</formula>
    </cfRule>
    <cfRule type="expression" dxfId="7194" priority="2700">
      <formula>AND($L35&gt;0.08,$L35&lt;0.15)</formula>
    </cfRule>
  </conditionalFormatting>
  <conditionalFormatting sqref="E35">
    <cfRule type="expression" dxfId="7193" priority="2697">
      <formula>$L35&gt;0.15</formula>
    </cfRule>
    <cfRule type="expression" dxfId="7192" priority="2698">
      <formula>AND($L35&gt;0.08,$L35&lt;0.15)</formula>
    </cfRule>
  </conditionalFormatting>
  <conditionalFormatting sqref="E35">
    <cfRule type="expression" dxfId="7191" priority="2695">
      <formula>$L35&gt;0.15</formula>
    </cfRule>
    <cfRule type="expression" dxfId="7190" priority="2696">
      <formula>AND($L35&gt;0.08,$L35&lt;0.15)</formula>
    </cfRule>
  </conditionalFormatting>
  <conditionalFormatting sqref="E35">
    <cfRule type="expression" dxfId="7189" priority="2687">
      <formula>$L35&gt;0.15</formula>
    </cfRule>
    <cfRule type="expression" dxfId="7188" priority="2688">
      <formula>AND($L35&gt;0.08,$L35&lt;0.15)</formula>
    </cfRule>
  </conditionalFormatting>
  <conditionalFormatting sqref="E35">
    <cfRule type="expression" dxfId="7187" priority="2685">
      <formula>$L35&gt;0.15</formula>
    </cfRule>
    <cfRule type="expression" dxfId="7186" priority="2686">
      <formula>AND($L35&gt;0.08,$L35&lt;0.15)</formula>
    </cfRule>
  </conditionalFormatting>
  <conditionalFormatting sqref="E35">
    <cfRule type="expression" dxfId="7185" priority="2683">
      <formula>$L35&gt;0.15</formula>
    </cfRule>
    <cfRule type="expression" dxfId="7184" priority="2684">
      <formula>AND($L35&gt;0.08,$L35&lt;0.15)</formula>
    </cfRule>
  </conditionalFormatting>
  <conditionalFormatting sqref="E35">
    <cfRule type="expression" dxfId="7183" priority="2703">
      <formula>$L35&gt;0.15</formula>
    </cfRule>
    <cfRule type="expression" dxfId="7182" priority="2704">
      <formula>AND($L35&gt;0.08,$L35&lt;0.15)</formula>
    </cfRule>
  </conditionalFormatting>
  <conditionalFormatting sqref="E35">
    <cfRule type="expression" dxfId="7181" priority="2705">
      <formula>$L35&gt;0.15</formula>
    </cfRule>
    <cfRule type="expression" dxfId="7180" priority="2706">
      <formula>AND($L35&gt;0.08,$L35&lt;0.15)</formula>
    </cfRule>
  </conditionalFormatting>
  <conditionalFormatting sqref="E35">
    <cfRule type="expression" dxfId="7179" priority="2701">
      <formula>$L35&gt;0.15</formula>
    </cfRule>
    <cfRule type="expression" dxfId="7178" priority="2702">
      <formula>AND($L35&gt;0.08,$L35&lt;0.15)</formula>
    </cfRule>
  </conditionalFormatting>
  <conditionalFormatting sqref="E35">
    <cfRule type="expression" dxfId="7177" priority="2693">
      <formula>$L35&gt;0.15</formula>
    </cfRule>
    <cfRule type="expression" dxfId="7176" priority="2694">
      <formula>AND($L35&gt;0.08,$L35&lt;0.15)</formula>
    </cfRule>
  </conditionalFormatting>
  <conditionalFormatting sqref="E35">
    <cfRule type="expression" dxfId="7175" priority="2689">
      <formula>$L35&gt;0.15</formula>
    </cfRule>
    <cfRule type="expression" dxfId="7174" priority="2690">
      <formula>AND($L35&gt;0.08,$L35&lt;0.15)</formula>
    </cfRule>
  </conditionalFormatting>
  <conditionalFormatting sqref="E35">
    <cfRule type="expression" dxfId="7173" priority="2691">
      <formula>$L35&gt;0.15</formula>
    </cfRule>
    <cfRule type="expression" dxfId="7172" priority="2692">
      <formula>AND($L35&gt;0.08,$L35&lt;0.15)</formula>
    </cfRule>
  </conditionalFormatting>
  <conditionalFormatting sqref="E35">
    <cfRule type="expression" dxfId="7171" priority="2681">
      <formula>$L35&gt;0.15</formula>
    </cfRule>
    <cfRule type="expression" dxfId="7170" priority="2682">
      <formula>AND($L35&gt;0.08,$L35&lt;0.15)</formula>
    </cfRule>
  </conditionalFormatting>
  <conditionalFormatting sqref="D35">
    <cfRule type="expression" dxfId="7169" priority="2647">
      <formula>$L35&gt;0.15</formula>
    </cfRule>
    <cfRule type="expression" dxfId="7168" priority="2648">
      <formula>AND($L35&gt;0.08,$L35&lt;0.15)</formula>
    </cfRule>
  </conditionalFormatting>
  <conditionalFormatting sqref="D35">
    <cfRule type="expression" dxfId="7167" priority="2645">
      <formula>$L35&gt;0.15</formula>
    </cfRule>
    <cfRule type="expression" dxfId="7166" priority="2646">
      <formula>AND($L35&gt;0.08,$L35&lt;0.15)</formula>
    </cfRule>
  </conditionalFormatting>
  <conditionalFormatting sqref="D35">
    <cfRule type="expression" dxfId="7165" priority="2649">
      <formula>$L35&gt;0.15</formula>
    </cfRule>
    <cfRule type="expression" dxfId="7164" priority="2650">
      <formula>AND($L35&gt;0.08,$L35&lt;0.15)</formula>
    </cfRule>
  </conditionalFormatting>
  <conditionalFormatting sqref="D35">
    <cfRule type="expression" dxfId="7163" priority="2643">
      <formula>$L35&gt;0.15</formula>
    </cfRule>
    <cfRule type="expression" dxfId="7162" priority="2644">
      <formula>AND($L35&gt;0.08,$L35&lt;0.15)</formula>
    </cfRule>
  </conditionalFormatting>
  <conditionalFormatting sqref="D35">
    <cfRule type="expression" dxfId="7161" priority="2639">
      <formula>$L35&gt;0.15</formula>
    </cfRule>
    <cfRule type="expression" dxfId="7160" priority="2640">
      <formula>AND($L35&gt;0.08,$L35&lt;0.15)</formula>
    </cfRule>
  </conditionalFormatting>
  <conditionalFormatting sqref="D35">
    <cfRule type="expression" dxfId="7159" priority="2641">
      <formula>$L35&gt;0.15</formula>
    </cfRule>
    <cfRule type="expression" dxfId="7158" priority="2642">
      <formula>AND($L35&gt;0.08,$L35&lt;0.15)</formula>
    </cfRule>
  </conditionalFormatting>
  <conditionalFormatting sqref="D35">
    <cfRule type="expression" dxfId="7157" priority="2663">
      <formula>$L35&gt;0.15</formula>
    </cfRule>
    <cfRule type="expression" dxfId="7156" priority="2664">
      <formula>AND($L35&gt;0.08,$L35&lt;0.15)</formula>
    </cfRule>
  </conditionalFormatting>
  <conditionalFormatting sqref="D35">
    <cfRule type="expression" dxfId="7155" priority="2661">
      <formula>$L35&gt;0.15</formula>
    </cfRule>
    <cfRule type="expression" dxfId="7154" priority="2662">
      <formula>AND($L35&gt;0.08,$L35&lt;0.15)</formula>
    </cfRule>
  </conditionalFormatting>
  <conditionalFormatting sqref="D35">
    <cfRule type="expression" dxfId="7153" priority="2655">
      <formula>$L35&gt;0.15</formula>
    </cfRule>
    <cfRule type="expression" dxfId="7152" priority="2656">
      <formula>AND($L35&gt;0.08,$L35&lt;0.15)</formula>
    </cfRule>
  </conditionalFormatting>
  <conditionalFormatting sqref="D35">
    <cfRule type="expression" dxfId="7151" priority="2653">
      <formula>$L35&gt;0.15</formula>
    </cfRule>
    <cfRule type="expression" dxfId="7150" priority="2654">
      <formula>AND($L35&gt;0.08,$L35&lt;0.15)</formula>
    </cfRule>
  </conditionalFormatting>
  <conditionalFormatting sqref="D35">
    <cfRule type="expression" dxfId="7149" priority="2651">
      <formula>$L35&gt;0.15</formula>
    </cfRule>
    <cfRule type="expression" dxfId="7148" priority="2652">
      <formula>AND($L35&gt;0.08,$L35&lt;0.15)</formula>
    </cfRule>
  </conditionalFormatting>
  <conditionalFormatting sqref="D35">
    <cfRule type="expression" dxfId="7147" priority="2657">
      <formula>$L35&gt;0.15</formula>
    </cfRule>
    <cfRule type="expression" dxfId="7146" priority="2658">
      <formula>AND($L35&gt;0.08,$L35&lt;0.15)</formula>
    </cfRule>
  </conditionalFormatting>
  <conditionalFormatting sqref="D35">
    <cfRule type="expression" dxfId="7145" priority="2659">
      <formula>$L35&gt;0.15</formula>
    </cfRule>
    <cfRule type="expression" dxfId="7144" priority="2660">
      <formula>AND($L35&gt;0.08,$L35&lt;0.15)</formula>
    </cfRule>
  </conditionalFormatting>
  <conditionalFormatting sqref="E37">
    <cfRule type="expression" dxfId="7143" priority="2575">
      <formula>$L37&gt;0.15</formula>
    </cfRule>
    <cfRule type="expression" dxfId="7142" priority="2576">
      <formula>AND($L37&gt;0.08,$L37&lt;0.15)</formula>
    </cfRule>
  </conditionalFormatting>
  <conditionalFormatting sqref="E37">
    <cfRule type="expression" dxfId="7141" priority="2577">
      <formula>$L37&gt;0.15</formula>
    </cfRule>
    <cfRule type="expression" dxfId="7140" priority="2578">
      <formula>AND($L37&gt;0.08,$L37&lt;0.15)</formula>
    </cfRule>
  </conditionalFormatting>
  <conditionalFormatting sqref="E37">
    <cfRule type="expression" dxfId="7139" priority="2571">
      <formula>$L37&gt;0.15</formula>
    </cfRule>
    <cfRule type="expression" dxfId="7138" priority="2572">
      <formula>AND($L37&gt;0.08,$L37&lt;0.15)</formula>
    </cfRule>
  </conditionalFormatting>
  <conditionalFormatting sqref="E37">
    <cfRule type="expression" dxfId="7137" priority="2573">
      <formula>$L37&gt;0.15</formula>
    </cfRule>
    <cfRule type="expression" dxfId="7136" priority="2574">
      <formula>AND($L37&gt;0.08,$L37&lt;0.15)</formula>
    </cfRule>
  </conditionalFormatting>
  <conditionalFormatting sqref="E37">
    <cfRule type="expression" dxfId="7135" priority="2569">
      <formula>$L37&gt;0.15</formula>
    </cfRule>
    <cfRule type="expression" dxfId="7134" priority="2570">
      <formula>AND($L37&gt;0.08,$L37&lt;0.15)</formula>
    </cfRule>
  </conditionalFormatting>
  <conditionalFormatting sqref="F37">
    <cfRule type="expression" dxfId="7133" priority="2567">
      <formula>$L37&gt;0.15</formula>
    </cfRule>
    <cfRule type="expression" dxfId="7132" priority="2568">
      <formula>AND($L37&gt;0.08,$L37&lt;0.15)</formula>
    </cfRule>
  </conditionalFormatting>
  <conditionalFormatting sqref="F37">
    <cfRule type="expression" dxfId="7131" priority="2565">
      <formula>$L37&gt;0.15</formula>
    </cfRule>
    <cfRule type="expression" dxfId="7130" priority="2566">
      <formula>AND($L37&gt;0.08,$L37&lt;0.15)</formula>
    </cfRule>
  </conditionalFormatting>
  <conditionalFormatting sqref="G37">
    <cfRule type="expression" dxfId="7129" priority="2607">
      <formula>$L37&gt;0.15</formula>
    </cfRule>
    <cfRule type="expression" dxfId="7128" priority="2608">
      <formula>AND($L37&gt;0.08,$L37&lt;0.15)</formula>
    </cfRule>
  </conditionalFormatting>
  <conditionalFormatting sqref="G37">
    <cfRule type="expression" dxfId="7127" priority="2609">
      <formula>$L37&gt;0.15</formula>
    </cfRule>
    <cfRule type="expression" dxfId="7126" priority="2610">
      <formula>AND($L37&gt;0.08,$L37&lt;0.15)</formula>
    </cfRule>
  </conditionalFormatting>
  <conditionalFormatting sqref="G37">
    <cfRule type="expression" dxfId="7125" priority="2603">
      <formula>$L37&gt;0.15</formula>
    </cfRule>
    <cfRule type="expression" dxfId="7124" priority="2604">
      <formula>AND($L37&gt;0.08,$L37&lt;0.15)</formula>
    </cfRule>
  </conditionalFormatting>
  <conditionalFormatting sqref="G37">
    <cfRule type="expression" dxfId="7123" priority="2599">
      <formula>$L37&gt;0.15</formula>
    </cfRule>
    <cfRule type="expression" dxfId="7122" priority="2600">
      <formula>AND($L37&gt;0.08,$L37&lt;0.15)</formula>
    </cfRule>
  </conditionalFormatting>
  <conditionalFormatting sqref="G37">
    <cfRule type="expression" dxfId="7121" priority="2597">
      <formula>$L37&gt;0.15</formula>
    </cfRule>
    <cfRule type="expression" dxfId="7120" priority="2598">
      <formula>AND($L37&gt;0.08,$L37&lt;0.15)</formula>
    </cfRule>
  </conditionalFormatting>
  <conditionalFormatting sqref="G37">
    <cfRule type="expression" dxfId="7119" priority="2595">
      <formula>$L37&gt;0.15</formula>
    </cfRule>
    <cfRule type="expression" dxfId="7118" priority="2596">
      <formula>AND($L37&gt;0.08,$L37&lt;0.15)</formula>
    </cfRule>
  </conditionalFormatting>
  <conditionalFormatting sqref="G37">
    <cfRule type="expression" dxfId="7117" priority="2605">
      <formula>$L37&gt;0.15</formula>
    </cfRule>
    <cfRule type="expression" dxfId="7116" priority="2606">
      <formula>AND($L37&gt;0.08,$L37&lt;0.15)</formula>
    </cfRule>
  </conditionalFormatting>
  <conditionalFormatting sqref="G37">
    <cfRule type="expression" dxfId="7115" priority="2601">
      <formula>$L37&gt;0.15</formula>
    </cfRule>
    <cfRule type="expression" dxfId="7114" priority="2602">
      <formula>AND($L37&gt;0.08,$L37&lt;0.15)</formula>
    </cfRule>
  </conditionalFormatting>
  <conditionalFormatting sqref="E37">
    <cfRule type="expression" dxfId="7113" priority="2579">
      <formula>$L37&gt;0.15</formula>
    </cfRule>
    <cfRule type="expression" dxfId="7112" priority="2580">
      <formula>AND($L37&gt;0.08,$L37&lt;0.15)</formula>
    </cfRule>
  </conditionalFormatting>
  <conditionalFormatting sqref="E37">
    <cfRule type="expression" dxfId="7111" priority="2593">
      <formula>$L37&gt;0.15</formula>
    </cfRule>
    <cfRule type="expression" dxfId="7110" priority="2594">
      <formula>AND($L37&gt;0.08,$L37&lt;0.15)</formula>
    </cfRule>
  </conditionalFormatting>
  <conditionalFormatting sqref="E37">
    <cfRule type="expression" dxfId="7109" priority="2591">
      <formula>$L37&gt;0.15</formula>
    </cfRule>
    <cfRule type="expression" dxfId="7108" priority="2592">
      <formula>AND($L37&gt;0.08,$L37&lt;0.15)</formula>
    </cfRule>
  </conditionalFormatting>
  <conditionalFormatting sqref="E37">
    <cfRule type="expression" dxfId="7107" priority="2585">
      <formula>$L37&gt;0.15</formula>
    </cfRule>
    <cfRule type="expression" dxfId="7106" priority="2586">
      <formula>AND($L37&gt;0.08,$L37&lt;0.15)</formula>
    </cfRule>
  </conditionalFormatting>
  <conditionalFormatting sqref="E37">
    <cfRule type="expression" dxfId="7105" priority="2583">
      <formula>$L37&gt;0.15</formula>
    </cfRule>
    <cfRule type="expression" dxfId="7104" priority="2584">
      <formula>AND($L37&gt;0.08,$L37&lt;0.15)</formula>
    </cfRule>
  </conditionalFormatting>
  <conditionalFormatting sqref="E37">
    <cfRule type="expression" dxfId="7103" priority="2581">
      <formula>$L37&gt;0.15</formula>
    </cfRule>
    <cfRule type="expression" dxfId="7102" priority="2582">
      <formula>AND($L37&gt;0.08,$L37&lt;0.15)</formula>
    </cfRule>
  </conditionalFormatting>
  <conditionalFormatting sqref="E37">
    <cfRule type="expression" dxfId="7101" priority="2587">
      <formula>$L37&gt;0.15</formula>
    </cfRule>
    <cfRule type="expression" dxfId="7100" priority="2588">
      <formula>AND($L37&gt;0.08,$L37&lt;0.15)</formula>
    </cfRule>
  </conditionalFormatting>
  <conditionalFormatting sqref="E37">
    <cfRule type="expression" dxfId="7099" priority="2589">
      <formula>$L37&gt;0.15</formula>
    </cfRule>
    <cfRule type="expression" dxfId="7098" priority="2590">
      <formula>AND($L37&gt;0.08,$L37&lt;0.15)</formula>
    </cfRule>
  </conditionalFormatting>
  <conditionalFormatting sqref="F37">
    <cfRule type="expression" dxfId="7097" priority="2553">
      <formula>$L37&gt;0.15</formula>
    </cfRule>
    <cfRule type="expression" dxfId="7096" priority="2554">
      <formula>AND($L37&gt;0.08,$L37&lt;0.15)</formula>
    </cfRule>
  </conditionalFormatting>
  <conditionalFormatting sqref="F37">
    <cfRule type="expression" dxfId="7095" priority="2551">
      <formula>$L37&gt;0.15</formula>
    </cfRule>
    <cfRule type="expression" dxfId="7094" priority="2552">
      <formula>AND($L37&gt;0.08,$L37&lt;0.15)</formula>
    </cfRule>
  </conditionalFormatting>
  <conditionalFormatting sqref="F37">
    <cfRule type="expression" dxfId="7093" priority="2549">
      <formula>$L37&gt;0.15</formula>
    </cfRule>
    <cfRule type="expression" dxfId="7092" priority="2550">
      <formula>AND($L37&gt;0.08,$L37&lt;0.15)</formula>
    </cfRule>
  </conditionalFormatting>
  <conditionalFormatting sqref="F37">
    <cfRule type="expression" dxfId="7091" priority="2557">
      <formula>$L37&gt;0.15</formula>
    </cfRule>
    <cfRule type="expression" dxfId="7090" priority="2558">
      <formula>AND($L37&gt;0.08,$L37&lt;0.15)</formula>
    </cfRule>
  </conditionalFormatting>
  <conditionalFormatting sqref="F37">
    <cfRule type="expression" dxfId="7089" priority="2559">
      <formula>$L37&gt;0.15</formula>
    </cfRule>
    <cfRule type="expression" dxfId="7088" priority="2560">
      <formula>AND($L37&gt;0.08,$L37&lt;0.15)</formula>
    </cfRule>
  </conditionalFormatting>
  <conditionalFormatting sqref="F37">
    <cfRule type="expression" dxfId="7087" priority="2555">
      <formula>$L37&gt;0.15</formula>
    </cfRule>
    <cfRule type="expression" dxfId="7086" priority="2556">
      <formula>AND($L37&gt;0.08,$L37&lt;0.15)</formula>
    </cfRule>
  </conditionalFormatting>
  <conditionalFormatting sqref="F37">
    <cfRule type="expression" dxfId="7085" priority="2561">
      <formula>$L37&gt;0.15</formula>
    </cfRule>
    <cfRule type="expression" dxfId="7084" priority="2562">
      <formula>AND($L37&gt;0.08,$L37&lt;0.15)</formula>
    </cfRule>
  </conditionalFormatting>
  <conditionalFormatting sqref="F37">
    <cfRule type="expression" dxfId="7083" priority="2563">
      <formula>$L37&gt;0.15</formula>
    </cfRule>
    <cfRule type="expression" dxfId="7082" priority="2564">
      <formula>AND($L37&gt;0.08,$L37&lt;0.15)</formula>
    </cfRule>
  </conditionalFormatting>
  <conditionalFormatting sqref="H37">
    <cfRule type="expression" dxfId="7081" priority="2547">
      <formula>$L37&gt;0.15</formula>
    </cfRule>
    <cfRule type="expression" dxfId="7080" priority="2548">
      <formula>AND($L37&gt;0.08,$L37&lt;0.15)</formula>
    </cfRule>
  </conditionalFormatting>
  <conditionalFormatting sqref="H37">
    <cfRule type="expression" dxfId="7079" priority="2545">
      <formula>$L37&gt;0.15</formula>
    </cfRule>
    <cfRule type="expression" dxfId="7078" priority="2546">
      <formula>AND($L37&gt;0.08,$L37&lt;0.15)</formula>
    </cfRule>
  </conditionalFormatting>
  <conditionalFormatting sqref="H37">
    <cfRule type="expression" dxfId="7077" priority="2537">
      <formula>$L37&gt;0.15</formula>
    </cfRule>
    <cfRule type="expression" dxfId="7076" priority="2538">
      <formula>AND($L37&gt;0.08,$L37&lt;0.15)</formula>
    </cfRule>
  </conditionalFormatting>
  <conditionalFormatting sqref="H37">
    <cfRule type="expression" dxfId="7075" priority="2535">
      <formula>$L37&gt;0.15</formula>
    </cfRule>
    <cfRule type="expression" dxfId="7074" priority="2536">
      <formula>AND($L37&gt;0.08,$L37&lt;0.15)</formula>
    </cfRule>
  </conditionalFormatting>
  <conditionalFormatting sqref="H37">
    <cfRule type="expression" dxfId="7073" priority="2541">
      <formula>$L37&gt;0.15</formula>
    </cfRule>
    <cfRule type="expression" dxfId="7072" priority="2542">
      <formula>AND($L37&gt;0.08,$L37&lt;0.15)</formula>
    </cfRule>
  </conditionalFormatting>
  <conditionalFormatting sqref="H37">
    <cfRule type="expression" dxfId="7071" priority="2543">
      <formula>$L37&gt;0.15</formula>
    </cfRule>
    <cfRule type="expression" dxfId="7070" priority="2544">
      <formula>AND($L37&gt;0.08,$L37&lt;0.15)</formula>
    </cfRule>
  </conditionalFormatting>
  <conditionalFormatting sqref="H37">
    <cfRule type="expression" dxfId="7069" priority="2539">
      <formula>$L37&gt;0.15</formula>
    </cfRule>
    <cfRule type="expression" dxfId="7068" priority="2540">
      <formula>AND($L37&gt;0.08,$L37&lt;0.15)</formula>
    </cfRule>
  </conditionalFormatting>
  <conditionalFormatting sqref="H37">
    <cfRule type="expression" dxfId="7067" priority="2533">
      <formula>$L37&gt;0.15</formula>
    </cfRule>
    <cfRule type="expression" dxfId="7066" priority="2534">
      <formula>AND($L37&gt;0.08,$L37&lt;0.15)</formula>
    </cfRule>
  </conditionalFormatting>
  <conditionalFormatting sqref="D37">
    <cfRule type="expression" dxfId="7065" priority="2531">
      <formula>$L37&gt;0.15</formula>
    </cfRule>
    <cfRule type="expression" dxfId="7064" priority="2532">
      <formula>AND($L37&gt;0.08,$L37&lt;0.15)</formula>
    </cfRule>
  </conditionalFormatting>
  <conditionalFormatting sqref="E42:E45 E47:E48 E50">
    <cfRule type="expression" dxfId="7063" priority="2267">
      <formula>$L42&gt;0.15</formula>
    </cfRule>
    <cfRule type="expression" dxfId="7062" priority="2268">
      <formula>AND($L42&gt;0.08,$L42&lt;0.15)</formula>
    </cfRule>
  </conditionalFormatting>
  <conditionalFormatting sqref="D39">
    <cfRule type="expression" dxfId="7061" priority="2439">
      <formula>$L39&gt;0.15</formula>
    </cfRule>
    <cfRule type="expression" dxfId="7060" priority="2440">
      <formula>AND($L39&gt;0.08,$L39&lt;0.15)</formula>
    </cfRule>
  </conditionalFormatting>
  <conditionalFormatting sqref="D39">
    <cfRule type="expression" dxfId="7059" priority="2443">
      <formula>$L39&gt;0.15</formula>
    </cfRule>
    <cfRule type="expression" dxfId="7058" priority="2444">
      <formula>AND($L39&gt;0.08,$L39&lt;0.15)</formula>
    </cfRule>
  </conditionalFormatting>
  <conditionalFormatting sqref="F38:F39">
    <cfRule type="expression" dxfId="7057" priority="2479">
      <formula>$L38&gt;0.15</formula>
    </cfRule>
    <cfRule type="expression" dxfId="7056" priority="2480">
      <formula>AND($L38&gt;0.08,$L38&lt;0.15)</formula>
    </cfRule>
  </conditionalFormatting>
  <conditionalFormatting sqref="F38:F39">
    <cfRule type="expression" dxfId="7055" priority="2477">
      <formula>$L38&gt;0.15</formula>
    </cfRule>
    <cfRule type="expression" dxfId="7054" priority="2478">
      <formula>AND($L38&gt;0.08,$L38&lt;0.15)</formula>
    </cfRule>
  </conditionalFormatting>
  <conditionalFormatting sqref="H39">
    <cfRule type="expression" dxfId="7053" priority="2465">
      <formula>$L39&gt;0.15</formula>
    </cfRule>
    <cfRule type="expression" dxfId="7052" priority="2466">
      <formula>AND($L39&gt;0.08,$L39&lt;0.15)</formula>
    </cfRule>
  </conditionalFormatting>
  <conditionalFormatting sqref="H39">
    <cfRule type="expression" dxfId="7051" priority="2463">
      <formula>$L39&gt;0.15</formula>
    </cfRule>
    <cfRule type="expression" dxfId="7050" priority="2464">
      <formula>AND($L39&gt;0.08,$L39&lt;0.15)</formula>
    </cfRule>
  </conditionalFormatting>
  <conditionalFormatting sqref="E39">
    <cfRule type="expression" dxfId="7049" priority="2511">
      <formula>$L39&gt;0.15</formula>
    </cfRule>
    <cfRule type="expression" dxfId="7048" priority="2512">
      <formula>AND($L39&gt;0.08,$L39&lt;0.15)</formula>
    </cfRule>
  </conditionalFormatting>
  <conditionalFormatting sqref="E39">
    <cfRule type="expression" dxfId="7047" priority="2509">
      <formula>$L39&gt;0.15</formula>
    </cfRule>
    <cfRule type="expression" dxfId="7046" priority="2510">
      <formula>AND($L39&gt;0.08,$L39&lt;0.15)</formula>
    </cfRule>
  </conditionalFormatting>
  <conditionalFormatting sqref="E39">
    <cfRule type="expression" dxfId="7045" priority="2503">
      <formula>$L39&gt;0.15</formula>
    </cfRule>
    <cfRule type="expression" dxfId="7044" priority="2504">
      <formula>AND($L39&gt;0.08,$L39&lt;0.15)</formula>
    </cfRule>
  </conditionalFormatting>
  <conditionalFormatting sqref="D39">
    <cfRule type="expression" dxfId="7043" priority="2425">
      <formula>$L39&gt;0.15</formula>
    </cfRule>
    <cfRule type="expression" dxfId="7042" priority="2426">
      <formula>AND($L39&gt;0.08,$L39&lt;0.15)</formula>
    </cfRule>
  </conditionalFormatting>
  <conditionalFormatting sqref="D39">
    <cfRule type="expression" dxfId="7041" priority="2427">
      <formula>$L39&gt;0.15</formula>
    </cfRule>
    <cfRule type="expression" dxfId="7040" priority="2428">
      <formula>AND($L39&gt;0.08,$L39&lt;0.15)</formula>
    </cfRule>
  </conditionalFormatting>
  <conditionalFormatting sqref="F38:F39">
    <cfRule type="expression" dxfId="7039" priority="2483">
      <formula>$L38&gt;0.15</formula>
    </cfRule>
    <cfRule type="expression" dxfId="7038" priority="2484">
      <formula>AND($L38&gt;0.08,$L38&lt;0.15)</formula>
    </cfRule>
  </conditionalFormatting>
  <conditionalFormatting sqref="G38:G39">
    <cfRule type="expression" dxfId="7037" priority="2525">
      <formula>$L38&gt;0.15</formula>
    </cfRule>
    <cfRule type="expression" dxfId="7036" priority="2526">
      <formula>AND($L38&gt;0.08,$L38&lt;0.15)</formula>
    </cfRule>
  </conditionalFormatting>
  <conditionalFormatting sqref="G38:G39">
    <cfRule type="expression" dxfId="7035" priority="2527">
      <formula>$L38&gt;0.15</formula>
    </cfRule>
    <cfRule type="expression" dxfId="7034" priority="2528">
      <formula>AND($L38&gt;0.08,$L38&lt;0.15)</formula>
    </cfRule>
  </conditionalFormatting>
  <conditionalFormatting sqref="G38:G39">
    <cfRule type="expression" dxfId="7033" priority="2521">
      <formula>$L38&gt;0.15</formula>
    </cfRule>
    <cfRule type="expression" dxfId="7032" priority="2522">
      <formula>AND($L38&gt;0.08,$L38&lt;0.15)</formula>
    </cfRule>
  </conditionalFormatting>
  <conditionalFormatting sqref="G38:G39">
    <cfRule type="expression" dxfId="7031" priority="2517">
      <formula>$L38&gt;0.15</formula>
    </cfRule>
    <cfRule type="expression" dxfId="7030" priority="2518">
      <formula>AND($L38&gt;0.08,$L38&lt;0.15)</formula>
    </cfRule>
  </conditionalFormatting>
  <conditionalFormatting sqref="G38:G39">
    <cfRule type="expression" dxfId="7029" priority="2515">
      <formula>$L38&gt;0.15</formula>
    </cfRule>
    <cfRule type="expression" dxfId="7028" priority="2516">
      <formula>AND($L38&gt;0.08,$L38&lt;0.15)</formula>
    </cfRule>
  </conditionalFormatting>
  <conditionalFormatting sqref="G38:G39">
    <cfRule type="expression" dxfId="7027" priority="2513">
      <formula>$L38&gt;0.15</formula>
    </cfRule>
    <cfRule type="expression" dxfId="7026" priority="2514">
      <formula>AND($L38&gt;0.08,$L38&lt;0.15)</formula>
    </cfRule>
  </conditionalFormatting>
  <conditionalFormatting sqref="G38:G39">
    <cfRule type="expression" dxfId="7025" priority="2523">
      <formula>$L38&gt;0.15</formula>
    </cfRule>
    <cfRule type="expression" dxfId="7024" priority="2524">
      <formula>AND($L38&gt;0.08,$L38&lt;0.15)</formula>
    </cfRule>
  </conditionalFormatting>
  <conditionalFormatting sqref="G38:G39">
    <cfRule type="expression" dxfId="7023" priority="2519">
      <formula>$L38&gt;0.15</formula>
    </cfRule>
    <cfRule type="expression" dxfId="7022" priority="2520">
      <formula>AND($L38&gt;0.08,$L38&lt;0.15)</formula>
    </cfRule>
  </conditionalFormatting>
  <conditionalFormatting sqref="E39">
    <cfRule type="expression" dxfId="7021" priority="2495">
      <formula>$L39&gt;0.15</formula>
    </cfRule>
    <cfRule type="expression" dxfId="7020" priority="2496">
      <formula>AND($L39&gt;0.08,$L39&lt;0.15)</formula>
    </cfRule>
  </conditionalFormatting>
  <conditionalFormatting sqref="E39">
    <cfRule type="expression" dxfId="7019" priority="2493">
      <formula>$L39&gt;0.15</formula>
    </cfRule>
    <cfRule type="expression" dxfId="7018" priority="2494">
      <formula>AND($L39&gt;0.08,$L39&lt;0.15)</formula>
    </cfRule>
  </conditionalFormatting>
  <conditionalFormatting sqref="E39">
    <cfRule type="expression" dxfId="7017" priority="2497">
      <formula>$L39&gt;0.15</formula>
    </cfRule>
    <cfRule type="expression" dxfId="7016" priority="2498">
      <formula>AND($L39&gt;0.08,$L39&lt;0.15)</formula>
    </cfRule>
  </conditionalFormatting>
  <conditionalFormatting sqref="E39">
    <cfRule type="expression" dxfId="7015" priority="2491">
      <formula>$L39&gt;0.15</formula>
    </cfRule>
    <cfRule type="expression" dxfId="7014" priority="2492">
      <formula>AND($L39&gt;0.08,$L39&lt;0.15)</formula>
    </cfRule>
  </conditionalFormatting>
  <conditionalFormatting sqref="E39">
    <cfRule type="expression" dxfId="7013" priority="2487">
      <formula>$L39&gt;0.15</formula>
    </cfRule>
    <cfRule type="expression" dxfId="7012" priority="2488">
      <formula>AND($L39&gt;0.08,$L39&lt;0.15)</formula>
    </cfRule>
  </conditionalFormatting>
  <conditionalFormatting sqref="E39">
    <cfRule type="expression" dxfId="7011" priority="2489">
      <formula>$L39&gt;0.15</formula>
    </cfRule>
    <cfRule type="expression" dxfId="7010" priority="2490">
      <formula>AND($L39&gt;0.08,$L39&lt;0.15)</formula>
    </cfRule>
  </conditionalFormatting>
  <conditionalFormatting sqref="E39">
    <cfRule type="expression" dxfId="7009" priority="2501">
      <formula>$L39&gt;0.15</formula>
    </cfRule>
    <cfRule type="expression" dxfId="7008" priority="2502">
      <formula>AND($L39&gt;0.08,$L39&lt;0.15)</formula>
    </cfRule>
  </conditionalFormatting>
  <conditionalFormatting sqref="E39">
    <cfRule type="expression" dxfId="7007" priority="2499">
      <formula>$L39&gt;0.15</formula>
    </cfRule>
    <cfRule type="expression" dxfId="7006" priority="2500">
      <formula>AND($L39&gt;0.08,$L39&lt;0.15)</formula>
    </cfRule>
  </conditionalFormatting>
  <conditionalFormatting sqref="E39">
    <cfRule type="expression" dxfId="7005" priority="2505">
      <formula>$L39&gt;0.15</formula>
    </cfRule>
    <cfRule type="expression" dxfId="7004" priority="2506">
      <formula>AND($L39&gt;0.08,$L39&lt;0.15)</formula>
    </cfRule>
  </conditionalFormatting>
  <conditionalFormatting sqref="E39">
    <cfRule type="expression" dxfId="7003" priority="2507">
      <formula>$L39&gt;0.15</formula>
    </cfRule>
    <cfRule type="expression" dxfId="7002" priority="2508">
      <formula>AND($L39&gt;0.08,$L39&lt;0.15)</formula>
    </cfRule>
  </conditionalFormatting>
  <conditionalFormatting sqref="F38:F39">
    <cfRule type="expression" dxfId="7001" priority="2471">
      <formula>$L38&gt;0.15</formula>
    </cfRule>
    <cfRule type="expression" dxfId="7000" priority="2472">
      <formula>AND($L38&gt;0.08,$L38&lt;0.15)</formula>
    </cfRule>
  </conditionalFormatting>
  <conditionalFormatting sqref="F38:F39">
    <cfRule type="expression" dxfId="6999" priority="2469">
      <formula>$L38&gt;0.15</formula>
    </cfRule>
    <cfRule type="expression" dxfId="6998" priority="2470">
      <formula>AND($L38&gt;0.08,$L38&lt;0.15)</formula>
    </cfRule>
  </conditionalFormatting>
  <conditionalFormatting sqref="F38:F39">
    <cfRule type="expression" dxfId="6997" priority="2467">
      <formula>$L38&gt;0.15</formula>
    </cfRule>
    <cfRule type="expression" dxfId="6996" priority="2468">
      <formula>AND($L38&gt;0.08,$L38&lt;0.15)</formula>
    </cfRule>
  </conditionalFormatting>
  <conditionalFormatting sqref="F38:F39">
    <cfRule type="expression" dxfId="6995" priority="2475">
      <formula>$L38&gt;0.15</formula>
    </cfRule>
    <cfRule type="expression" dxfId="6994" priority="2476">
      <formula>AND($L38&gt;0.08,$L38&lt;0.15)</formula>
    </cfRule>
  </conditionalFormatting>
  <conditionalFormatting sqref="F38:F39">
    <cfRule type="expression" dxfId="6993" priority="2473">
      <formula>$L38&gt;0.15</formula>
    </cfRule>
    <cfRule type="expression" dxfId="6992" priority="2474">
      <formula>AND($L38&gt;0.08,$L38&lt;0.15)</formula>
    </cfRule>
  </conditionalFormatting>
  <conditionalFormatting sqref="F38:F39">
    <cfRule type="expression" dxfId="6991" priority="2485">
      <formula>$L38&gt;0.15</formula>
    </cfRule>
    <cfRule type="expression" dxfId="6990" priority="2486">
      <formula>AND($L38&gt;0.08,$L38&lt;0.15)</formula>
    </cfRule>
  </conditionalFormatting>
  <conditionalFormatting sqref="F38:F39">
    <cfRule type="expression" dxfId="6989" priority="2481">
      <formula>$L38&gt;0.15</formula>
    </cfRule>
    <cfRule type="expression" dxfId="6988" priority="2482">
      <formula>AND($L38&gt;0.08,$L38&lt;0.15)</formula>
    </cfRule>
  </conditionalFormatting>
  <conditionalFormatting sqref="H39">
    <cfRule type="expression" dxfId="6987" priority="2461">
      <formula>$L39&gt;0.15</formula>
    </cfRule>
    <cfRule type="expression" dxfId="6986" priority="2462">
      <formula>AND($L39&gt;0.08,$L39&lt;0.15)</formula>
    </cfRule>
  </conditionalFormatting>
  <conditionalFormatting sqref="H39">
    <cfRule type="expression" dxfId="6985" priority="2459">
      <formula>$L39&gt;0.15</formula>
    </cfRule>
    <cfRule type="expression" dxfId="6984" priority="2460">
      <formula>AND($L39&gt;0.08,$L39&lt;0.15)</formula>
    </cfRule>
  </conditionalFormatting>
  <conditionalFormatting sqref="H39">
    <cfRule type="expression" dxfId="6983" priority="2457">
      <formula>$L39&gt;0.15</formula>
    </cfRule>
    <cfRule type="expression" dxfId="6982" priority="2458">
      <formula>AND($L39&gt;0.08,$L39&lt;0.15)</formula>
    </cfRule>
  </conditionalFormatting>
  <conditionalFormatting sqref="H39">
    <cfRule type="expression" dxfId="6981" priority="2455">
      <formula>$L39&gt;0.15</formula>
    </cfRule>
    <cfRule type="expression" dxfId="6980" priority="2456">
      <formula>AND($L39&gt;0.08,$L39&lt;0.15)</formula>
    </cfRule>
  </conditionalFormatting>
  <conditionalFormatting sqref="H39">
    <cfRule type="expression" dxfId="6979" priority="2453">
      <formula>$L39&gt;0.15</formula>
    </cfRule>
    <cfRule type="expression" dxfId="6978" priority="2454">
      <formula>AND($L39&gt;0.08,$L39&lt;0.15)</formula>
    </cfRule>
  </conditionalFormatting>
  <conditionalFormatting sqref="H39">
    <cfRule type="expression" dxfId="6977" priority="2451">
      <formula>$L39&gt;0.15</formula>
    </cfRule>
    <cfRule type="expression" dxfId="6976" priority="2452">
      <formula>AND($L39&gt;0.08,$L39&lt;0.15)</formula>
    </cfRule>
  </conditionalFormatting>
  <conditionalFormatting sqref="D39">
    <cfRule type="expression" dxfId="6975" priority="2433">
      <formula>$L39&gt;0.15</formula>
    </cfRule>
    <cfRule type="expression" dxfId="6974" priority="2434">
      <formula>AND($L39&gt;0.08,$L39&lt;0.15)</formula>
    </cfRule>
  </conditionalFormatting>
  <conditionalFormatting sqref="D39">
    <cfRule type="expression" dxfId="6973" priority="2431">
      <formula>$L39&gt;0.15</formula>
    </cfRule>
    <cfRule type="expression" dxfId="6972" priority="2432">
      <formula>AND($L39&gt;0.08,$L39&lt;0.15)</formula>
    </cfRule>
  </conditionalFormatting>
  <conditionalFormatting sqref="D39">
    <cfRule type="expression" dxfId="6971" priority="2435">
      <formula>$L39&gt;0.15</formula>
    </cfRule>
    <cfRule type="expression" dxfId="6970" priority="2436">
      <formula>AND($L39&gt;0.08,$L39&lt;0.15)</formula>
    </cfRule>
  </conditionalFormatting>
  <conditionalFormatting sqref="D39">
    <cfRule type="expression" dxfId="6969" priority="2429">
      <formula>$L39&gt;0.15</formula>
    </cfRule>
    <cfRule type="expression" dxfId="6968" priority="2430">
      <formula>AND($L39&gt;0.08,$L39&lt;0.15)</formula>
    </cfRule>
  </conditionalFormatting>
  <conditionalFormatting sqref="D39">
    <cfRule type="expression" dxfId="6967" priority="2449">
      <formula>$L39&gt;0.15</formula>
    </cfRule>
    <cfRule type="expression" dxfId="6966" priority="2450">
      <formula>AND($L39&gt;0.08,$L39&lt;0.15)</formula>
    </cfRule>
  </conditionalFormatting>
  <conditionalFormatting sqref="D39">
    <cfRule type="expression" dxfId="6965" priority="2447">
      <formula>$L39&gt;0.15</formula>
    </cfRule>
    <cfRule type="expression" dxfId="6964" priority="2448">
      <formula>AND($L39&gt;0.08,$L39&lt;0.15)</formula>
    </cfRule>
  </conditionalFormatting>
  <conditionalFormatting sqref="D39">
    <cfRule type="expression" dxfId="6963" priority="2441">
      <formula>$L39&gt;0.15</formula>
    </cfRule>
    <cfRule type="expression" dxfId="6962" priority="2442">
      <formula>AND($L39&gt;0.08,$L39&lt;0.15)</formula>
    </cfRule>
  </conditionalFormatting>
  <conditionalFormatting sqref="D39">
    <cfRule type="expression" dxfId="6961" priority="2437">
      <formula>$L39&gt;0.15</formula>
    </cfRule>
    <cfRule type="expression" dxfId="6960" priority="2438">
      <formula>AND($L39&gt;0.08,$L39&lt;0.15)</formula>
    </cfRule>
  </conditionalFormatting>
  <conditionalFormatting sqref="D39">
    <cfRule type="expression" dxfId="6959" priority="2445">
      <formula>$L39&gt;0.15</formula>
    </cfRule>
    <cfRule type="expression" dxfId="6958" priority="2446">
      <formula>AND($L39&gt;0.08,$L39&lt;0.15)</formula>
    </cfRule>
  </conditionalFormatting>
  <conditionalFormatting sqref="G42:G45 G47:G48 G50">
    <cfRule type="expression" dxfId="6957" priority="2285">
      <formula>$L42&gt;0.15</formula>
    </cfRule>
    <cfRule type="expression" dxfId="6956" priority="2286">
      <formula>AND($L42&gt;0.08,$L42&lt;0.15)</formula>
    </cfRule>
  </conditionalFormatting>
  <conditionalFormatting sqref="G42:G45 G47:G48 G50">
    <cfRule type="expression" dxfId="6955" priority="2287">
      <formula>$L42&gt;0.15</formula>
    </cfRule>
    <cfRule type="expression" dxfId="6954" priority="2288">
      <formula>AND($L42&gt;0.08,$L42&lt;0.15)</formula>
    </cfRule>
  </conditionalFormatting>
  <conditionalFormatting sqref="E42:E45 E47:E48 E50">
    <cfRule type="expression" dxfId="6953" priority="2261">
      <formula>$L42&gt;0.15</formula>
    </cfRule>
    <cfRule type="expression" dxfId="6952" priority="2262">
      <formula>AND($L42&gt;0.08,$L42&lt;0.15)</formula>
    </cfRule>
  </conditionalFormatting>
  <conditionalFormatting sqref="G42:G45 G47:G48 G50">
    <cfRule type="expression" dxfId="6951" priority="2273">
      <formula>$L42&gt;0.15</formula>
    </cfRule>
    <cfRule type="expression" dxfId="6950" priority="2274">
      <formula>AND($L42&gt;0.08,$L42&lt;0.15)</formula>
    </cfRule>
  </conditionalFormatting>
  <conditionalFormatting sqref="E42:E45 E47:E48 E50">
    <cfRule type="expression" dxfId="6949" priority="2271">
      <formula>$L42&gt;0.15</formula>
    </cfRule>
    <cfRule type="expression" dxfId="6948" priority="2272">
      <formula>AND($L42&gt;0.08,$L42&lt;0.15)</formula>
    </cfRule>
  </conditionalFormatting>
  <conditionalFormatting sqref="E42:E45 E47:E48 E50">
    <cfRule type="expression" dxfId="6947" priority="2269">
      <formula>$L42&gt;0.15</formula>
    </cfRule>
    <cfRule type="expression" dxfId="6946" priority="2270">
      <formula>AND($L42&gt;0.08,$L42&lt;0.15)</formula>
    </cfRule>
  </conditionalFormatting>
  <conditionalFormatting sqref="E42:E45 E47:E48 E50">
    <cfRule type="expression" dxfId="6945" priority="2265">
      <formula>$L42&gt;0.15</formula>
    </cfRule>
    <cfRule type="expression" dxfId="6944" priority="2266">
      <formula>AND($L42&gt;0.08,$L42&lt;0.15)</formula>
    </cfRule>
  </conditionalFormatting>
  <conditionalFormatting sqref="E42:E45 E47:E48 E50">
    <cfRule type="expression" dxfId="6943" priority="2263">
      <formula>$L42&gt;0.15</formula>
    </cfRule>
    <cfRule type="expression" dxfId="6942" priority="2264">
      <formula>AND($L42&gt;0.08,$L42&lt;0.15)</formula>
    </cfRule>
  </conditionalFormatting>
  <conditionalFormatting sqref="F42:F45 F47:F48 F50">
    <cfRule type="expression" dxfId="6941" priority="2229">
      <formula>$L42&gt;0.15</formula>
    </cfRule>
    <cfRule type="expression" dxfId="6940" priority="2230">
      <formula>AND($L42&gt;0.08,$L42&lt;0.15)</formula>
    </cfRule>
  </conditionalFormatting>
  <conditionalFormatting sqref="F42:F45 F47:F48 F50">
    <cfRule type="expression" dxfId="6939" priority="2227">
      <formula>$L42&gt;0.15</formula>
    </cfRule>
    <cfRule type="expression" dxfId="6938" priority="2228">
      <formula>AND($L42&gt;0.08,$L42&lt;0.15)</formula>
    </cfRule>
  </conditionalFormatting>
  <conditionalFormatting sqref="F42:F45 F47:F48 F50">
    <cfRule type="expression" dxfId="6937" priority="2241">
      <formula>$L42&gt;0.15</formula>
    </cfRule>
    <cfRule type="expression" dxfId="6936" priority="2242">
      <formula>AND($L42&gt;0.08,$L42&lt;0.15)</formula>
    </cfRule>
  </conditionalFormatting>
  <conditionalFormatting sqref="F42:F45 F47:F48 F50">
    <cfRule type="expression" dxfId="6935" priority="2239">
      <formula>$L42&gt;0.15</formula>
    </cfRule>
    <cfRule type="expression" dxfId="6934" priority="2240">
      <formula>AND($L42&gt;0.08,$L42&lt;0.15)</formula>
    </cfRule>
  </conditionalFormatting>
  <conditionalFormatting sqref="F42:F45 F47:F48 F50">
    <cfRule type="expression" dxfId="6933" priority="2237">
      <formula>$L42&gt;0.15</formula>
    </cfRule>
    <cfRule type="expression" dxfId="6932" priority="2238">
      <formula>AND($L42&gt;0.08,$L42&lt;0.15)</formula>
    </cfRule>
  </conditionalFormatting>
  <conditionalFormatting sqref="F42:F45 F47:F48 F50">
    <cfRule type="expression" dxfId="6931" priority="2235">
      <formula>$L42&gt;0.15</formula>
    </cfRule>
    <cfRule type="expression" dxfId="6930" priority="2236">
      <formula>AND($L42&gt;0.08,$L42&lt;0.15)</formula>
    </cfRule>
  </conditionalFormatting>
  <conditionalFormatting sqref="F42:F45 F47:F48 F50">
    <cfRule type="expression" dxfId="6929" priority="2233">
      <formula>$L42&gt;0.15</formula>
    </cfRule>
    <cfRule type="expression" dxfId="6928" priority="2234">
      <formula>AND($L42&gt;0.08,$L42&lt;0.15)</formula>
    </cfRule>
  </conditionalFormatting>
  <conditionalFormatting sqref="F42:F45 F47:F48 F50">
    <cfRule type="expression" dxfId="6927" priority="2231">
      <formula>$L42&gt;0.15</formula>
    </cfRule>
    <cfRule type="expression" dxfId="6926" priority="2232">
      <formula>AND($L42&gt;0.08,$L42&lt;0.15)</formula>
    </cfRule>
  </conditionalFormatting>
  <conditionalFormatting sqref="H42:H45 H47:H48 H50">
    <cfRule type="expression" dxfId="6925" priority="2219">
      <formula>$L42&gt;0.15</formula>
    </cfRule>
    <cfRule type="expression" dxfId="6924" priority="2220">
      <formula>AND($L42&gt;0.08,$L42&lt;0.15)</formula>
    </cfRule>
  </conditionalFormatting>
  <conditionalFormatting sqref="H42:H45 H47:H48 H50">
    <cfRule type="expression" dxfId="6923" priority="2217">
      <formula>$L42&gt;0.15</formula>
    </cfRule>
    <cfRule type="expression" dxfId="6922" priority="2218">
      <formula>AND($L42&gt;0.08,$L42&lt;0.15)</formula>
    </cfRule>
  </conditionalFormatting>
  <conditionalFormatting sqref="H42:H45 H47:H48 H50">
    <cfRule type="expression" dxfId="6921" priority="2215">
      <formula>$L42&gt;0.15</formula>
    </cfRule>
    <cfRule type="expression" dxfId="6920" priority="2216">
      <formula>AND($L42&gt;0.08,$L42&lt;0.15)</formula>
    </cfRule>
  </conditionalFormatting>
  <conditionalFormatting sqref="H42:H45 H47:H48 H50">
    <cfRule type="expression" dxfId="6919" priority="2223">
      <formula>$L42&gt;0.15</formula>
    </cfRule>
    <cfRule type="expression" dxfId="6918" priority="2224">
      <formula>AND($L42&gt;0.08,$L42&lt;0.15)</formula>
    </cfRule>
  </conditionalFormatting>
  <conditionalFormatting sqref="H42:H45 H47:H48 H50">
    <cfRule type="expression" dxfId="6917" priority="2225">
      <formula>$L42&gt;0.15</formula>
    </cfRule>
    <cfRule type="expression" dxfId="6916" priority="2226">
      <formula>AND($L42&gt;0.08,$L42&lt;0.15)</formula>
    </cfRule>
  </conditionalFormatting>
  <conditionalFormatting sqref="H42:H45 H47:H48 H50">
    <cfRule type="expression" dxfId="6915" priority="2221">
      <formula>$L42&gt;0.15</formula>
    </cfRule>
    <cfRule type="expression" dxfId="6914" priority="2222">
      <formula>AND($L42&gt;0.08,$L42&lt;0.15)</formula>
    </cfRule>
  </conditionalFormatting>
  <conditionalFormatting sqref="H42:H45 H47:H48 H50">
    <cfRule type="expression" dxfId="6913" priority="2213">
      <formula>$L42&gt;0.15</formula>
    </cfRule>
    <cfRule type="expression" dxfId="6912" priority="2214">
      <formula>AND($L42&gt;0.08,$L42&lt;0.15)</formula>
    </cfRule>
  </conditionalFormatting>
  <conditionalFormatting sqref="D42:D45 D47:D48 D50">
    <cfRule type="expression" dxfId="6911" priority="2209">
      <formula>$L42&gt;0.15</formula>
    </cfRule>
    <cfRule type="expression" dxfId="6910" priority="2210">
      <formula>AND($L42&gt;0.08,$L42&lt;0.15)</formula>
    </cfRule>
  </conditionalFormatting>
  <conditionalFormatting sqref="H42:H45 H47:H48 H50">
    <cfRule type="expression" dxfId="6909" priority="2211">
      <formula>$L42&gt;0.15</formula>
    </cfRule>
    <cfRule type="expression" dxfId="6908" priority="2212">
      <formula>AND($L42&gt;0.08,$L42&lt;0.15)</formula>
    </cfRule>
  </conditionalFormatting>
  <conditionalFormatting sqref="G42:G45 G47:G48 G50">
    <cfRule type="expression" dxfId="6907" priority="2277">
      <formula>$L42&gt;0.15</formula>
    </cfRule>
    <cfRule type="expression" dxfId="6906" priority="2278">
      <formula>AND($L42&gt;0.08,$L42&lt;0.15)</formula>
    </cfRule>
  </conditionalFormatting>
  <conditionalFormatting sqref="G42:G45 G47:G48 G50">
    <cfRule type="expression" dxfId="6905" priority="2275">
      <formula>$L42&gt;0.15</formula>
    </cfRule>
    <cfRule type="expression" dxfId="6904" priority="2276">
      <formula>AND($L42&gt;0.08,$L42&lt;0.15)</formula>
    </cfRule>
  </conditionalFormatting>
  <conditionalFormatting sqref="G42:G45 G47:G48 G50">
    <cfRule type="expression" dxfId="6903" priority="2283">
      <formula>$L42&gt;0.15</formula>
    </cfRule>
    <cfRule type="expression" dxfId="6902" priority="2284">
      <formula>AND($L42&gt;0.08,$L42&lt;0.15)</formula>
    </cfRule>
  </conditionalFormatting>
  <conditionalFormatting sqref="AE8">
    <cfRule type="expression" dxfId="6901" priority="1867">
      <formula>$L8&gt;0.15</formula>
    </cfRule>
    <cfRule type="expression" dxfId="6900" priority="1868">
      <formula>AND($L8&gt;0.08,$L8&lt;0.15)</formula>
    </cfRule>
  </conditionalFormatting>
  <conditionalFormatting sqref="AE8">
    <cfRule type="expression" dxfId="6899" priority="1869">
      <formula>$L8&gt;0.15</formula>
    </cfRule>
    <cfRule type="expression" dxfId="6898" priority="1870">
      <formula>AND($L8&gt;0.08,$L8&lt;0.15)</formula>
    </cfRule>
  </conditionalFormatting>
  <conditionalFormatting sqref="AE9">
    <cfRule type="expression" dxfId="6897" priority="1863">
      <formula>$L9&gt;0.15</formula>
    </cfRule>
    <cfRule type="expression" dxfId="6896" priority="1864">
      <formula>AND($L9&gt;0.08,$L9&lt;0.15)</formula>
    </cfRule>
  </conditionalFormatting>
  <conditionalFormatting sqref="AE9">
    <cfRule type="expression" dxfId="6895" priority="1865">
      <formula>$L9&gt;0.15</formula>
    </cfRule>
    <cfRule type="expression" dxfId="6894" priority="1866">
      <formula>AND($L9&gt;0.08,$L9&lt;0.15)</formula>
    </cfRule>
  </conditionalFormatting>
  <conditionalFormatting sqref="AE10">
    <cfRule type="expression" dxfId="6893" priority="1859">
      <formula>$L10&gt;0.15</formula>
    </cfRule>
    <cfRule type="expression" dxfId="6892" priority="1860">
      <formula>AND($L10&gt;0.08,$L10&lt;0.15)</formula>
    </cfRule>
  </conditionalFormatting>
  <conditionalFormatting sqref="AE10">
    <cfRule type="expression" dxfId="6891" priority="1861">
      <formula>$L10&gt;0.15</formula>
    </cfRule>
    <cfRule type="expression" dxfId="6890" priority="1862">
      <formula>AND($L10&gt;0.08,$L10&lt;0.15)</formula>
    </cfRule>
  </conditionalFormatting>
  <conditionalFormatting sqref="AE11">
    <cfRule type="expression" dxfId="6889" priority="1855">
      <formula>$L11&gt;0.15</formula>
    </cfRule>
    <cfRule type="expression" dxfId="6888" priority="1856">
      <formula>AND($L11&gt;0.08,$L11&lt;0.15)</formula>
    </cfRule>
  </conditionalFormatting>
  <conditionalFormatting sqref="AE11">
    <cfRule type="expression" dxfId="6887" priority="1857">
      <formula>$L11&gt;0.15</formula>
    </cfRule>
    <cfRule type="expression" dxfId="6886" priority="1858">
      <formula>AND($L11&gt;0.08,$L11&lt;0.15)</formula>
    </cfRule>
  </conditionalFormatting>
  <conditionalFormatting sqref="AE12">
    <cfRule type="expression" dxfId="6885" priority="1851">
      <formula>$L12&gt;0.15</formula>
    </cfRule>
    <cfRule type="expression" dxfId="6884" priority="1852">
      <formula>AND($L12&gt;0.08,$L12&lt;0.15)</formula>
    </cfRule>
  </conditionalFormatting>
  <conditionalFormatting sqref="AE12">
    <cfRule type="expression" dxfId="6883" priority="1853">
      <formula>$L12&gt;0.15</formula>
    </cfRule>
    <cfRule type="expression" dxfId="6882" priority="1854">
      <formula>AND($L12&gt;0.08,$L12&lt;0.15)</formula>
    </cfRule>
  </conditionalFormatting>
  <conditionalFormatting sqref="AE13">
    <cfRule type="expression" dxfId="6881" priority="1847">
      <formula>$L13&gt;0.15</formula>
    </cfRule>
    <cfRule type="expression" dxfId="6880" priority="1848">
      <formula>AND($L13&gt;0.08,$L13&lt;0.15)</formula>
    </cfRule>
  </conditionalFormatting>
  <conditionalFormatting sqref="AE13">
    <cfRule type="expression" dxfId="6879" priority="1849">
      <formula>$L13&gt;0.15</formula>
    </cfRule>
    <cfRule type="expression" dxfId="6878" priority="1850">
      <formula>AND($L13&gt;0.08,$L13&lt;0.15)</formula>
    </cfRule>
  </conditionalFormatting>
  <conditionalFormatting sqref="AE14">
    <cfRule type="expression" dxfId="6877" priority="1843">
      <formula>$L14&gt;0.15</formula>
    </cfRule>
    <cfRule type="expression" dxfId="6876" priority="1844">
      <formula>AND($L14&gt;0.08,$L14&lt;0.15)</formula>
    </cfRule>
  </conditionalFormatting>
  <conditionalFormatting sqref="AE14">
    <cfRule type="expression" dxfId="6875" priority="1845">
      <formula>$L14&gt;0.15</formula>
    </cfRule>
    <cfRule type="expression" dxfId="6874" priority="1846">
      <formula>AND($L14&gt;0.08,$L14&lt;0.15)</formula>
    </cfRule>
  </conditionalFormatting>
  <conditionalFormatting sqref="AE15">
    <cfRule type="expression" dxfId="6873" priority="1839">
      <formula>$L15&gt;0.15</formula>
    </cfRule>
    <cfRule type="expression" dxfId="6872" priority="1840">
      <formula>AND($L15&gt;0.08,$L15&lt;0.15)</formula>
    </cfRule>
  </conditionalFormatting>
  <conditionalFormatting sqref="AE15">
    <cfRule type="expression" dxfId="6871" priority="1841">
      <formula>$L15&gt;0.15</formula>
    </cfRule>
    <cfRule type="expression" dxfId="6870" priority="1842">
      <formula>AND($L15&gt;0.08,$L15&lt;0.15)</formula>
    </cfRule>
  </conditionalFormatting>
  <conditionalFormatting sqref="AE16">
    <cfRule type="expression" dxfId="6869" priority="1835">
      <formula>$L16&gt;0.15</formula>
    </cfRule>
    <cfRule type="expression" dxfId="6868" priority="1836">
      <formula>AND($L16&gt;0.08,$L16&lt;0.15)</formula>
    </cfRule>
  </conditionalFormatting>
  <conditionalFormatting sqref="AE16">
    <cfRule type="expression" dxfId="6867" priority="1837">
      <formula>$L16&gt;0.15</formula>
    </cfRule>
    <cfRule type="expression" dxfId="6866" priority="1838">
      <formula>AND($L16&gt;0.08,$L16&lt;0.15)</formula>
    </cfRule>
  </conditionalFormatting>
  <conditionalFormatting sqref="AE17">
    <cfRule type="expression" dxfId="6865" priority="1831">
      <formula>$L17&gt;0.15</formula>
    </cfRule>
    <cfRule type="expression" dxfId="6864" priority="1832">
      <formula>AND($L17&gt;0.08,$L17&lt;0.15)</formula>
    </cfRule>
  </conditionalFormatting>
  <conditionalFormatting sqref="AE17">
    <cfRule type="expression" dxfId="6863" priority="1833">
      <formula>$L17&gt;0.15</formula>
    </cfRule>
    <cfRule type="expression" dxfId="6862" priority="1834">
      <formula>AND($L17&gt;0.08,$L17&lt;0.15)</formula>
    </cfRule>
  </conditionalFormatting>
  <conditionalFormatting sqref="AD7">
    <cfRule type="expression" dxfId="6861" priority="1829">
      <formula>$L7&gt;0.15</formula>
    </cfRule>
    <cfRule type="expression" dxfId="6860" priority="1830">
      <formula>AND($L7&gt;0.08,$L7&lt;0.15)</formula>
    </cfRule>
  </conditionalFormatting>
  <conditionalFormatting sqref="C8">
    <cfRule type="expression" dxfId="6859" priority="1827">
      <formula>$L8&gt;0.15</formula>
    </cfRule>
    <cfRule type="expression" dxfId="6858" priority="1828">
      <formula>AND($L8&gt;0.08,$L8&lt;0.15)</formula>
    </cfRule>
  </conditionalFormatting>
  <conditionalFormatting sqref="G8">
    <cfRule type="expression" dxfId="6857" priority="1825">
      <formula>$L8&gt;0.15</formula>
    </cfRule>
    <cfRule type="expression" dxfId="6856" priority="1826">
      <formula>AND($L8&gt;0.08,$L8&lt;0.15)</formula>
    </cfRule>
  </conditionalFormatting>
  <conditionalFormatting sqref="H8">
    <cfRule type="expression" dxfId="6855" priority="1781">
      <formula>$L8&gt;0.15</formula>
    </cfRule>
    <cfRule type="expression" dxfId="6854" priority="1782">
      <formula>AND($L8&gt;0.08,$L8&lt;0.15)</formula>
    </cfRule>
  </conditionalFormatting>
  <conditionalFormatting sqref="H8">
    <cfRule type="expression" dxfId="6853" priority="1779">
      <formula>$L8&gt;0.15</formula>
    </cfRule>
    <cfRule type="expression" dxfId="6852" priority="1780">
      <formula>AND($L8&gt;0.08,$L8&lt;0.15)</formula>
    </cfRule>
  </conditionalFormatting>
  <conditionalFormatting sqref="E8">
    <cfRule type="expression" dxfId="6851" priority="1797">
      <formula>$L8&gt;0.15</formula>
    </cfRule>
    <cfRule type="expression" dxfId="6850" priority="1798">
      <formula>AND($L8&gt;0.08,$L8&lt;0.15)</formula>
    </cfRule>
  </conditionalFormatting>
  <conditionalFormatting sqref="D8">
    <cfRule type="expression" dxfId="6849" priority="1795">
      <formula>$L8&gt;0.15</formula>
    </cfRule>
    <cfRule type="expression" dxfId="6848" priority="1796">
      <formula>AND($L8&gt;0.08,$L8&lt;0.15)</formula>
    </cfRule>
  </conditionalFormatting>
  <conditionalFormatting sqref="H8">
    <cfRule type="expression" dxfId="6847" priority="1793">
      <formula>$L8&gt;0.15</formula>
    </cfRule>
    <cfRule type="expression" dxfId="6846" priority="1794">
      <formula>AND($L8&gt;0.08,$L8&lt;0.15)</formula>
    </cfRule>
  </conditionalFormatting>
  <conditionalFormatting sqref="H8">
    <cfRule type="expression" dxfId="6845" priority="1791">
      <formula>$L8&gt;0.15</formula>
    </cfRule>
    <cfRule type="expression" dxfId="6844" priority="1792">
      <formula>AND($L8&gt;0.08,$L8&lt;0.15)</formula>
    </cfRule>
  </conditionalFormatting>
  <conditionalFormatting sqref="H8">
    <cfRule type="expression" dxfId="6843" priority="1789">
      <formula>$L8&gt;0.15</formula>
    </cfRule>
    <cfRule type="expression" dxfId="6842" priority="1790">
      <formula>AND($L8&gt;0.08,$L8&lt;0.15)</formula>
    </cfRule>
  </conditionalFormatting>
  <conditionalFormatting sqref="H8">
    <cfRule type="expression" dxfId="6841" priority="1787">
      <formula>$L8&gt;0.15</formula>
    </cfRule>
    <cfRule type="expression" dxfId="6840" priority="1788">
      <formula>AND($L8&gt;0.08,$L8&lt;0.15)</formula>
    </cfRule>
  </conditionalFormatting>
  <conditionalFormatting sqref="H8">
    <cfRule type="expression" dxfId="6839" priority="1785">
      <formula>$L8&gt;0.15</formula>
    </cfRule>
    <cfRule type="expression" dxfId="6838" priority="1786">
      <formula>AND($L8&gt;0.08,$L8&lt;0.15)</formula>
    </cfRule>
  </conditionalFormatting>
  <conditionalFormatting sqref="H8">
    <cfRule type="expression" dxfId="6837" priority="1783">
      <formula>$L8&gt;0.15</formula>
    </cfRule>
    <cfRule type="expression" dxfId="6836" priority="1784">
      <formula>AND($L8&gt;0.08,$L8&lt;0.15)</formula>
    </cfRule>
  </conditionalFormatting>
  <conditionalFormatting sqref="E8">
    <cfRule type="expression" dxfId="6835" priority="1819">
      <formula>$L8&gt;0.15</formula>
    </cfRule>
    <cfRule type="expression" dxfId="6834" priority="1820">
      <formula>AND($L8&gt;0.08,$L8&lt;0.15)</formula>
    </cfRule>
  </conditionalFormatting>
  <conditionalFormatting sqref="E8">
    <cfRule type="expression" dxfId="6833" priority="1817">
      <formula>$L8&gt;0.15</formula>
    </cfRule>
    <cfRule type="expression" dxfId="6832" priority="1818">
      <formula>AND($L8&gt;0.08,$L8&lt;0.15)</formula>
    </cfRule>
  </conditionalFormatting>
  <conditionalFormatting sqref="E8">
    <cfRule type="expression" dxfId="6831" priority="1821">
      <formula>$L8&gt;0.15</formula>
    </cfRule>
    <cfRule type="expression" dxfId="6830" priority="1822">
      <formula>AND($L8&gt;0.08,$L8&lt;0.15)</formula>
    </cfRule>
  </conditionalFormatting>
  <conditionalFormatting sqref="E8">
    <cfRule type="expression" dxfId="6829" priority="1815">
      <formula>$L8&gt;0.15</formula>
    </cfRule>
    <cfRule type="expression" dxfId="6828" priority="1816">
      <formula>AND($L8&gt;0.08,$L8&lt;0.15)</formula>
    </cfRule>
  </conditionalFormatting>
  <conditionalFormatting sqref="E8">
    <cfRule type="expression" dxfId="6827" priority="1811">
      <formula>$L8&gt;0.15</formula>
    </cfRule>
    <cfRule type="expression" dxfId="6826" priority="1812">
      <formula>AND($L8&gt;0.08,$L8&lt;0.15)</formula>
    </cfRule>
  </conditionalFormatting>
  <conditionalFormatting sqref="E8">
    <cfRule type="expression" dxfId="6825" priority="1813">
      <formula>$L8&gt;0.15</formula>
    </cfRule>
    <cfRule type="expression" dxfId="6824" priority="1814">
      <formula>AND($L8&gt;0.08,$L8&lt;0.15)</formula>
    </cfRule>
  </conditionalFormatting>
  <conditionalFormatting sqref="G8">
    <cfRule type="expression" dxfId="6823" priority="1823">
      <formula>$L8&gt;0.15</formula>
    </cfRule>
    <cfRule type="expression" dxfId="6822" priority="1824">
      <formula>AND($L8&gt;0.08,$L8&lt;0.15)</formula>
    </cfRule>
  </conditionalFormatting>
  <conditionalFormatting sqref="E8">
    <cfRule type="expression" dxfId="6821" priority="1809">
      <formula>$L8&gt;0.15</formula>
    </cfRule>
    <cfRule type="expression" dxfId="6820" priority="1810">
      <formula>AND($L8&gt;0.08,$L8&lt;0.15)</formula>
    </cfRule>
  </conditionalFormatting>
  <conditionalFormatting sqref="E8">
    <cfRule type="expression" dxfId="6819" priority="1807">
      <formula>$L8&gt;0.15</formula>
    </cfRule>
    <cfRule type="expression" dxfId="6818" priority="1808">
      <formula>AND($L8&gt;0.08,$L8&lt;0.15)</formula>
    </cfRule>
  </conditionalFormatting>
  <conditionalFormatting sqref="E8">
    <cfRule type="expression" dxfId="6817" priority="1805">
      <formula>$L8&gt;0.15</formula>
    </cfRule>
    <cfRule type="expression" dxfId="6816" priority="1806">
      <formula>AND($L8&gt;0.08,$L8&lt;0.15)</formula>
    </cfRule>
  </conditionalFormatting>
  <conditionalFormatting sqref="E8">
    <cfRule type="expression" dxfId="6815" priority="1803">
      <formula>$L8&gt;0.15</formula>
    </cfRule>
    <cfRule type="expression" dxfId="6814" priority="1804">
      <formula>AND($L8&gt;0.08,$L8&lt;0.15)</formula>
    </cfRule>
  </conditionalFormatting>
  <conditionalFormatting sqref="E8">
    <cfRule type="expression" dxfId="6813" priority="1801">
      <formula>$L8&gt;0.15</formula>
    </cfRule>
    <cfRule type="expression" dxfId="6812" priority="1802">
      <formula>AND($L8&gt;0.08,$L8&lt;0.15)</formula>
    </cfRule>
  </conditionalFormatting>
  <conditionalFormatting sqref="E8">
    <cfRule type="expression" dxfId="6811" priority="1799">
      <formula>$L8&gt;0.15</formula>
    </cfRule>
    <cfRule type="expression" dxfId="6810" priority="1800">
      <formula>AND($L8&gt;0.08,$L8&lt;0.15)</formula>
    </cfRule>
  </conditionalFormatting>
  <conditionalFormatting sqref="F8">
    <cfRule type="expression" dxfId="6809" priority="1755">
      <formula>$L8&gt;0.15</formula>
    </cfRule>
    <cfRule type="expression" dxfId="6808" priority="1756">
      <formula>AND($L8&gt;0.08,$L8&lt;0.15)</formula>
    </cfRule>
  </conditionalFormatting>
  <conditionalFormatting sqref="F8">
    <cfRule type="expression" dxfId="6807" priority="1753">
      <formula>$L8&gt;0.15</formula>
    </cfRule>
    <cfRule type="expression" dxfId="6806" priority="1754">
      <formula>AND($L8&gt;0.08,$L8&lt;0.15)</formula>
    </cfRule>
  </conditionalFormatting>
  <conditionalFormatting sqref="F8">
    <cfRule type="expression" dxfId="6805" priority="1771">
      <formula>$L8&gt;0.15</formula>
    </cfRule>
    <cfRule type="expression" dxfId="6804" priority="1772">
      <formula>AND($L8&gt;0.08,$L8&lt;0.15)</formula>
    </cfRule>
  </conditionalFormatting>
  <conditionalFormatting sqref="F8">
    <cfRule type="expression" dxfId="6803" priority="1769">
      <formula>$L8&gt;0.15</formula>
    </cfRule>
    <cfRule type="expression" dxfId="6802" priority="1770">
      <formula>AND($L8&gt;0.08,$L8&lt;0.15)</formula>
    </cfRule>
  </conditionalFormatting>
  <conditionalFormatting sqref="F8">
    <cfRule type="expression" dxfId="6801" priority="1767">
      <formula>$L8&gt;0.15</formula>
    </cfRule>
    <cfRule type="expression" dxfId="6800" priority="1768">
      <formula>AND($L8&gt;0.08,$L8&lt;0.15)</formula>
    </cfRule>
  </conditionalFormatting>
  <conditionalFormatting sqref="F8">
    <cfRule type="expression" dxfId="6799" priority="1759">
      <formula>$L8&gt;0.15</formula>
    </cfRule>
    <cfRule type="expression" dxfId="6798" priority="1760">
      <formula>AND($L8&gt;0.08,$L8&lt;0.15)</formula>
    </cfRule>
  </conditionalFormatting>
  <conditionalFormatting sqref="F8">
    <cfRule type="expression" dxfId="6797" priority="1757">
      <formula>$L8&gt;0.15</formula>
    </cfRule>
    <cfRule type="expression" dxfId="6796" priority="1758">
      <formula>AND($L8&gt;0.08,$L8&lt;0.15)</formula>
    </cfRule>
  </conditionalFormatting>
  <conditionalFormatting sqref="F8">
    <cfRule type="expression" dxfId="6795" priority="1775">
      <formula>$L8&gt;0.15</formula>
    </cfRule>
    <cfRule type="expression" dxfId="6794" priority="1776">
      <formula>AND($L8&gt;0.08,$L8&lt;0.15)</formula>
    </cfRule>
  </conditionalFormatting>
  <conditionalFormatting sqref="F8">
    <cfRule type="expression" dxfId="6793" priority="1777">
      <formula>$L8&gt;0.15</formula>
    </cfRule>
    <cfRule type="expression" dxfId="6792" priority="1778">
      <formula>AND($L8&gt;0.08,$L8&lt;0.15)</formula>
    </cfRule>
  </conditionalFormatting>
  <conditionalFormatting sqref="F8">
    <cfRule type="expression" dxfId="6791" priority="1773">
      <formula>$L8&gt;0.15</formula>
    </cfRule>
    <cfRule type="expression" dxfId="6790" priority="1774">
      <formula>AND($L8&gt;0.08,$L8&lt;0.15)</formula>
    </cfRule>
  </conditionalFormatting>
  <conditionalFormatting sqref="F8">
    <cfRule type="expression" dxfId="6789" priority="1765">
      <formula>$L8&gt;0.15</formula>
    </cfRule>
    <cfRule type="expression" dxfId="6788" priority="1766">
      <formula>AND($L8&gt;0.08,$L8&lt;0.15)</formula>
    </cfRule>
  </conditionalFormatting>
  <conditionalFormatting sqref="F8">
    <cfRule type="expression" dxfId="6787" priority="1761">
      <formula>$L8&gt;0.15</formula>
    </cfRule>
    <cfRule type="expression" dxfId="6786" priority="1762">
      <formula>AND($L8&gt;0.08,$L8&lt;0.15)</formula>
    </cfRule>
  </conditionalFormatting>
  <conditionalFormatting sqref="F8">
    <cfRule type="expression" dxfId="6785" priority="1763">
      <formula>$L8&gt;0.15</formula>
    </cfRule>
    <cfRule type="expression" dxfId="6784" priority="1764">
      <formula>AND($L8&gt;0.08,$L8&lt;0.15)</formula>
    </cfRule>
  </conditionalFormatting>
  <conditionalFormatting sqref="D9">
    <cfRule type="expression" dxfId="6783" priority="1751">
      <formula>$L9&gt;0.15</formula>
    </cfRule>
    <cfRule type="expression" dxfId="6782" priority="1752">
      <formula>AND($L9&gt;0.08,$L9&lt;0.15)</formula>
    </cfRule>
  </conditionalFormatting>
  <conditionalFormatting sqref="E11">
    <cfRule type="expression" dxfId="6781" priority="1723">
      <formula>$L11&gt;0.15</formula>
    </cfRule>
    <cfRule type="expression" dxfId="6780" priority="1724">
      <formula>AND($L11&gt;0.08,$L11&lt;0.15)</formula>
    </cfRule>
  </conditionalFormatting>
  <conditionalFormatting sqref="E11">
    <cfRule type="expression" dxfId="6779" priority="1721">
      <formula>$L11&gt;0.15</formula>
    </cfRule>
    <cfRule type="expression" dxfId="6778" priority="1722">
      <formula>AND($L11&gt;0.08,$L11&lt;0.15)</formula>
    </cfRule>
  </conditionalFormatting>
  <conditionalFormatting sqref="E11">
    <cfRule type="expression" dxfId="6777" priority="1727">
      <formula>$L11&gt;0.15</formula>
    </cfRule>
    <cfRule type="expression" dxfId="6776" priority="1728">
      <formula>AND($L11&gt;0.08,$L11&lt;0.15)</formula>
    </cfRule>
  </conditionalFormatting>
  <conditionalFormatting sqref="E11">
    <cfRule type="expression" dxfId="6775" priority="1725">
      <formula>$L11&gt;0.15</formula>
    </cfRule>
    <cfRule type="expression" dxfId="6774" priority="1726">
      <formula>AND($L11&gt;0.08,$L11&lt;0.15)</formula>
    </cfRule>
  </conditionalFormatting>
  <conditionalFormatting sqref="D11">
    <cfRule type="expression" dxfId="6773" priority="1719">
      <formula>$L11&gt;0.15</formula>
    </cfRule>
    <cfRule type="expression" dxfId="6772" priority="1720">
      <formula>AND($L11&gt;0.08,$L11&lt;0.15)</formula>
    </cfRule>
  </conditionalFormatting>
  <conditionalFormatting sqref="F11">
    <cfRule type="expression" dxfId="6771" priority="1713">
      <formula>$L11&gt;0.15</formula>
    </cfRule>
    <cfRule type="expression" dxfId="6770" priority="1714">
      <formula>AND($L11&gt;0.08,$L11&lt;0.15)</formula>
    </cfRule>
  </conditionalFormatting>
  <conditionalFormatting sqref="F11">
    <cfRule type="expression" dxfId="6769" priority="1715">
      <formula>$L11&gt;0.15</formula>
    </cfRule>
    <cfRule type="expression" dxfId="6768" priority="1716">
      <formula>AND($L11&gt;0.08,$L11&lt;0.15)</formula>
    </cfRule>
  </conditionalFormatting>
  <conditionalFormatting sqref="F11">
    <cfRule type="expression" dxfId="6767" priority="1717">
      <formula>$L11&gt;0.15</formula>
    </cfRule>
    <cfRule type="expression" dxfId="6766" priority="1718">
      <formula>AND($L11&gt;0.08,$L11&lt;0.15)</formula>
    </cfRule>
  </conditionalFormatting>
  <conditionalFormatting sqref="G11">
    <cfRule type="expression" dxfId="6765" priority="1749">
      <formula>$L11&gt;0.15</formula>
    </cfRule>
    <cfRule type="expression" dxfId="6764" priority="1750">
      <formula>AND($L11&gt;0.08,$L11&lt;0.15)</formula>
    </cfRule>
  </conditionalFormatting>
  <conditionalFormatting sqref="G11">
    <cfRule type="expression" dxfId="6763" priority="1747">
      <formula>$L11&gt;0.15</formula>
    </cfRule>
    <cfRule type="expression" dxfId="6762" priority="1748">
      <formula>AND($L11&gt;0.08,$L11&lt;0.15)</formula>
    </cfRule>
  </conditionalFormatting>
  <conditionalFormatting sqref="E11">
    <cfRule type="expression" dxfId="6761" priority="1745">
      <formula>$L11&gt;0.15</formula>
    </cfRule>
    <cfRule type="expression" dxfId="6760" priority="1746">
      <formula>AND($L11&gt;0.08,$L11&lt;0.15)</formula>
    </cfRule>
  </conditionalFormatting>
  <conditionalFormatting sqref="E11">
    <cfRule type="expression" dxfId="6759" priority="1743">
      <formula>$L11&gt;0.15</formula>
    </cfRule>
    <cfRule type="expression" dxfId="6758" priority="1744">
      <formula>AND($L11&gt;0.08,$L11&lt;0.15)</formula>
    </cfRule>
  </conditionalFormatting>
  <conditionalFormatting sqref="E11">
    <cfRule type="expression" dxfId="6757" priority="1735">
      <formula>$L11&gt;0.15</formula>
    </cfRule>
    <cfRule type="expression" dxfId="6756" priority="1736">
      <formula>AND($L11&gt;0.08,$L11&lt;0.15)</formula>
    </cfRule>
  </conditionalFormatting>
  <conditionalFormatting sqref="E11">
    <cfRule type="expression" dxfId="6755" priority="1733">
      <formula>$L11&gt;0.15</formula>
    </cfRule>
    <cfRule type="expression" dxfId="6754" priority="1734">
      <formula>AND($L11&gt;0.08,$L11&lt;0.15)</formula>
    </cfRule>
  </conditionalFormatting>
  <conditionalFormatting sqref="E11">
    <cfRule type="expression" dxfId="6753" priority="1731">
      <formula>$L11&gt;0.15</formula>
    </cfRule>
    <cfRule type="expression" dxfId="6752" priority="1732">
      <formula>AND($L11&gt;0.08,$L11&lt;0.15)</formula>
    </cfRule>
  </conditionalFormatting>
  <conditionalFormatting sqref="E11">
    <cfRule type="expression" dxfId="6751" priority="1739">
      <formula>$L11&gt;0.15</formula>
    </cfRule>
    <cfRule type="expression" dxfId="6750" priority="1740">
      <formula>AND($L11&gt;0.08,$L11&lt;0.15)</formula>
    </cfRule>
  </conditionalFormatting>
  <conditionalFormatting sqref="E11">
    <cfRule type="expression" dxfId="6749" priority="1741">
      <formula>$L11&gt;0.15</formula>
    </cfRule>
    <cfRule type="expression" dxfId="6748" priority="1742">
      <formula>AND($L11&gt;0.08,$L11&lt;0.15)</formula>
    </cfRule>
  </conditionalFormatting>
  <conditionalFormatting sqref="E11">
    <cfRule type="expression" dxfId="6747" priority="1737">
      <formula>$L11&gt;0.15</formula>
    </cfRule>
    <cfRule type="expression" dxfId="6746" priority="1738">
      <formula>AND($L11&gt;0.08,$L11&lt;0.15)</formula>
    </cfRule>
  </conditionalFormatting>
  <conditionalFormatting sqref="E11">
    <cfRule type="expression" dxfId="6745" priority="1729">
      <formula>$L11&gt;0.15</formula>
    </cfRule>
    <cfRule type="expression" dxfId="6744" priority="1730">
      <formula>AND($L11&gt;0.08,$L11&lt;0.15)</formula>
    </cfRule>
  </conditionalFormatting>
  <conditionalFormatting sqref="F11">
    <cfRule type="expression" dxfId="6743" priority="1707">
      <formula>$L11&gt;0.15</formula>
    </cfRule>
    <cfRule type="expression" dxfId="6742" priority="1708">
      <formula>AND($L11&gt;0.08,$L11&lt;0.15)</formula>
    </cfRule>
  </conditionalFormatting>
  <conditionalFormatting sqref="F11">
    <cfRule type="expression" dxfId="6741" priority="1709">
      <formula>$L11&gt;0.15</formula>
    </cfRule>
    <cfRule type="expression" dxfId="6740" priority="1710">
      <formula>AND($L11&gt;0.08,$L11&lt;0.15)</formula>
    </cfRule>
  </conditionalFormatting>
  <conditionalFormatting sqref="F11">
    <cfRule type="expression" dxfId="6739" priority="1711">
      <formula>$L11&gt;0.15</formula>
    </cfRule>
    <cfRule type="expression" dxfId="6738" priority="1712">
      <formula>AND($L11&gt;0.08,$L11&lt;0.15)</formula>
    </cfRule>
  </conditionalFormatting>
  <conditionalFormatting sqref="F11">
    <cfRule type="expression" dxfId="6737" priority="1695">
      <formula>$L11&gt;0.15</formula>
    </cfRule>
    <cfRule type="expression" dxfId="6736" priority="1696">
      <formula>AND($L11&gt;0.08,$L11&lt;0.15)</formula>
    </cfRule>
  </conditionalFormatting>
  <conditionalFormatting sqref="F11">
    <cfRule type="expression" dxfId="6735" priority="1693">
      <formula>$L11&gt;0.15</formula>
    </cfRule>
    <cfRule type="expression" dxfId="6734" priority="1694">
      <formula>AND($L11&gt;0.08,$L11&lt;0.15)</formula>
    </cfRule>
  </conditionalFormatting>
  <conditionalFormatting sqref="F11">
    <cfRule type="expression" dxfId="6733" priority="1701">
      <formula>$L11&gt;0.15</formula>
    </cfRule>
    <cfRule type="expression" dxfId="6732" priority="1702">
      <formula>AND($L11&gt;0.08,$L11&lt;0.15)</formula>
    </cfRule>
  </conditionalFormatting>
  <conditionalFormatting sqref="F11">
    <cfRule type="expression" dxfId="6731" priority="1699">
      <formula>$L11&gt;0.15</formula>
    </cfRule>
    <cfRule type="expression" dxfId="6730" priority="1700">
      <formula>AND($L11&gt;0.08,$L11&lt;0.15)</formula>
    </cfRule>
  </conditionalFormatting>
  <conditionalFormatting sqref="F11">
    <cfRule type="expression" dxfId="6729" priority="1705">
      <formula>$L11&gt;0.15</formula>
    </cfRule>
    <cfRule type="expression" dxfId="6728" priority="1706">
      <formula>AND($L11&gt;0.08,$L11&lt;0.15)</formula>
    </cfRule>
  </conditionalFormatting>
  <conditionalFormatting sqref="F11">
    <cfRule type="expression" dxfId="6727" priority="1703">
      <formula>$L11&gt;0.15</formula>
    </cfRule>
    <cfRule type="expression" dxfId="6726" priority="1704">
      <formula>AND($L11&gt;0.08,$L11&lt;0.15)</formula>
    </cfRule>
  </conditionalFormatting>
  <conditionalFormatting sqref="F11">
    <cfRule type="expression" dxfId="6725" priority="1697">
      <formula>$L11&gt;0.15</formula>
    </cfRule>
    <cfRule type="expression" dxfId="6724" priority="1698">
      <formula>AND($L11&gt;0.08,$L11&lt;0.15)</formula>
    </cfRule>
  </conditionalFormatting>
  <conditionalFormatting sqref="H11">
    <cfRule type="expression" dxfId="6723" priority="1691">
      <formula>$L11&gt;0.15</formula>
    </cfRule>
    <cfRule type="expression" dxfId="6722" priority="1692">
      <formula>AND($L11&gt;0.08,$L11&lt;0.15)</formula>
    </cfRule>
  </conditionalFormatting>
  <conditionalFormatting sqref="H11">
    <cfRule type="expression" dxfId="6721" priority="1689">
      <formula>$L11&gt;0.15</formula>
    </cfRule>
    <cfRule type="expression" dxfId="6720" priority="1690">
      <formula>AND($L11&gt;0.08,$L11&lt;0.15)</formula>
    </cfRule>
  </conditionalFormatting>
  <conditionalFormatting sqref="H11">
    <cfRule type="expression" dxfId="6719" priority="1687">
      <formula>$L11&gt;0.15</formula>
    </cfRule>
    <cfRule type="expression" dxfId="6718" priority="1688">
      <formula>AND($L11&gt;0.08,$L11&lt;0.15)</formula>
    </cfRule>
  </conditionalFormatting>
  <conditionalFormatting sqref="H11">
    <cfRule type="expression" dxfId="6717" priority="1685">
      <formula>$L11&gt;0.15</formula>
    </cfRule>
    <cfRule type="expression" dxfId="6716" priority="1686">
      <formula>AND($L11&gt;0.08,$L11&lt;0.15)</formula>
    </cfRule>
  </conditionalFormatting>
  <conditionalFormatting sqref="H11">
    <cfRule type="expression" dxfId="6715" priority="1677">
      <formula>$L11&gt;0.15</formula>
    </cfRule>
    <cfRule type="expression" dxfId="6714" priority="1678">
      <formula>AND($L11&gt;0.08,$L11&lt;0.15)</formula>
    </cfRule>
  </conditionalFormatting>
  <conditionalFormatting sqref="H11">
    <cfRule type="expression" dxfId="6713" priority="1681">
      <formula>$L11&gt;0.15</formula>
    </cfRule>
    <cfRule type="expression" dxfId="6712" priority="1682">
      <formula>AND($L11&gt;0.08,$L11&lt;0.15)</formula>
    </cfRule>
  </conditionalFormatting>
  <conditionalFormatting sqref="H11">
    <cfRule type="expression" dxfId="6711" priority="1683">
      <formula>$L11&gt;0.15</formula>
    </cfRule>
    <cfRule type="expression" dxfId="6710" priority="1684">
      <formula>AND($L11&gt;0.08,$L11&lt;0.15)</formula>
    </cfRule>
  </conditionalFormatting>
  <conditionalFormatting sqref="H11">
    <cfRule type="expression" dxfId="6709" priority="1679">
      <formula>$L11&gt;0.15</formula>
    </cfRule>
    <cfRule type="expression" dxfId="6708" priority="1680">
      <formula>AND($L11&gt;0.08,$L11&lt;0.15)</formula>
    </cfRule>
  </conditionalFormatting>
  <conditionalFormatting sqref="E13">
    <cfRule type="expression" dxfId="6707" priority="1653">
      <formula>$L13&gt;0.15</formula>
    </cfRule>
    <cfRule type="expression" dxfId="6706" priority="1654">
      <formula>AND($L13&gt;0.08,$L13&lt;0.15)</formula>
    </cfRule>
  </conditionalFormatting>
  <conditionalFormatting sqref="E13">
    <cfRule type="expression" dxfId="6705" priority="1651">
      <formula>$L13&gt;0.15</formula>
    </cfRule>
    <cfRule type="expression" dxfId="6704" priority="1652">
      <formula>AND($L13&gt;0.08,$L13&lt;0.15)</formula>
    </cfRule>
  </conditionalFormatting>
  <conditionalFormatting sqref="E13">
    <cfRule type="expression" dxfId="6703" priority="1649">
      <formula>$L13&gt;0.15</formula>
    </cfRule>
    <cfRule type="expression" dxfId="6702" priority="1650">
      <formula>AND($L13&gt;0.08,$L13&lt;0.15)</formula>
    </cfRule>
  </conditionalFormatting>
  <conditionalFormatting sqref="E13">
    <cfRule type="expression" dxfId="6701" priority="1657">
      <formula>$L13&gt;0.15</formula>
    </cfRule>
    <cfRule type="expression" dxfId="6700" priority="1658">
      <formula>AND($L13&gt;0.08,$L13&lt;0.15)</formula>
    </cfRule>
  </conditionalFormatting>
  <conditionalFormatting sqref="E13">
    <cfRule type="expression" dxfId="6699" priority="1655">
      <formula>$L13&gt;0.15</formula>
    </cfRule>
    <cfRule type="expression" dxfId="6698" priority="1656">
      <formula>AND($L13&gt;0.08,$L13&lt;0.15)</formula>
    </cfRule>
  </conditionalFormatting>
  <conditionalFormatting sqref="H13">
    <cfRule type="expression" dxfId="6697" priority="1641">
      <formula>$L13&gt;0.15</formula>
    </cfRule>
    <cfRule type="expression" dxfId="6696" priority="1642">
      <formula>AND($L13&gt;0.08,$L13&lt;0.15)</formula>
    </cfRule>
  </conditionalFormatting>
  <conditionalFormatting sqref="E13">
    <cfRule type="expression" dxfId="6695" priority="1647">
      <formula>$L13&gt;0.15</formula>
    </cfRule>
    <cfRule type="expression" dxfId="6694" priority="1648">
      <formula>AND($L13&gt;0.08,$L13&lt;0.15)</formula>
    </cfRule>
  </conditionalFormatting>
  <conditionalFormatting sqref="H13">
    <cfRule type="expression" dxfId="6693" priority="1643">
      <formula>$L13&gt;0.15</formula>
    </cfRule>
    <cfRule type="expression" dxfId="6692" priority="1644">
      <formula>AND($L13&gt;0.08,$L13&lt;0.15)</formula>
    </cfRule>
  </conditionalFormatting>
  <conditionalFormatting sqref="D13">
    <cfRule type="expression" dxfId="6691" priority="1645">
      <formula>$L13&gt;0.15</formula>
    </cfRule>
    <cfRule type="expression" dxfId="6690" priority="1646">
      <formula>AND($L13&gt;0.08,$L13&lt;0.15)</formula>
    </cfRule>
  </conditionalFormatting>
  <conditionalFormatting sqref="H13">
    <cfRule type="expression" dxfId="6689" priority="1639">
      <formula>$L13&gt;0.15</formula>
    </cfRule>
    <cfRule type="expression" dxfId="6688" priority="1640">
      <formula>AND($L13&gt;0.08,$L13&lt;0.15)</formula>
    </cfRule>
  </conditionalFormatting>
  <conditionalFormatting sqref="H13">
    <cfRule type="expression" dxfId="6687" priority="1637">
      <formula>$L13&gt;0.15</formula>
    </cfRule>
    <cfRule type="expression" dxfId="6686" priority="1638">
      <formula>AND($L13&gt;0.08,$L13&lt;0.15)</formula>
    </cfRule>
  </conditionalFormatting>
  <conditionalFormatting sqref="H13">
    <cfRule type="expression" dxfId="6685" priority="1633">
      <formula>$L13&gt;0.15</formula>
    </cfRule>
    <cfRule type="expression" dxfId="6684" priority="1634">
      <formula>AND($L13&gt;0.08,$L13&lt;0.15)</formula>
    </cfRule>
  </conditionalFormatting>
  <conditionalFormatting sqref="H13">
    <cfRule type="expression" dxfId="6683" priority="1635">
      <formula>$L13&gt;0.15</formula>
    </cfRule>
    <cfRule type="expression" dxfId="6682" priority="1636">
      <formula>AND($L13&gt;0.08,$L13&lt;0.15)</formula>
    </cfRule>
  </conditionalFormatting>
  <conditionalFormatting sqref="E13">
    <cfRule type="expression" dxfId="6681" priority="1671">
      <formula>$L13&gt;0.15</formula>
    </cfRule>
    <cfRule type="expression" dxfId="6680" priority="1672">
      <formula>AND($L13&gt;0.08,$L13&lt;0.15)</formula>
    </cfRule>
  </conditionalFormatting>
  <conditionalFormatting sqref="E13">
    <cfRule type="expression" dxfId="6679" priority="1669">
      <formula>$L13&gt;0.15</formula>
    </cfRule>
    <cfRule type="expression" dxfId="6678" priority="1670">
      <formula>AND($L13&gt;0.08,$L13&lt;0.15)</formula>
    </cfRule>
  </conditionalFormatting>
  <conditionalFormatting sqref="E13">
    <cfRule type="expression" dxfId="6677" priority="1667">
      <formula>$L13&gt;0.15</formula>
    </cfRule>
    <cfRule type="expression" dxfId="6676" priority="1668">
      <formula>AND($L13&gt;0.08,$L13&lt;0.15)</formula>
    </cfRule>
  </conditionalFormatting>
  <conditionalFormatting sqref="E13">
    <cfRule type="expression" dxfId="6675" priority="1659">
      <formula>$L13&gt;0.15</formula>
    </cfRule>
    <cfRule type="expression" dxfId="6674" priority="1660">
      <formula>AND($L13&gt;0.08,$L13&lt;0.15)</formula>
    </cfRule>
  </conditionalFormatting>
  <conditionalFormatting sqref="E13">
    <cfRule type="expression" dxfId="6673" priority="1665">
      <formula>$L13&gt;0.15</formula>
    </cfRule>
    <cfRule type="expression" dxfId="6672" priority="1666">
      <formula>AND($L13&gt;0.08,$L13&lt;0.15)</formula>
    </cfRule>
  </conditionalFormatting>
  <conditionalFormatting sqref="E13">
    <cfRule type="expression" dxfId="6671" priority="1661">
      <formula>$L13&gt;0.15</formula>
    </cfRule>
    <cfRule type="expression" dxfId="6670" priority="1662">
      <formula>AND($L13&gt;0.08,$L13&lt;0.15)</formula>
    </cfRule>
  </conditionalFormatting>
  <conditionalFormatting sqref="E13">
    <cfRule type="expression" dxfId="6669" priority="1663">
      <formula>$L13&gt;0.15</formula>
    </cfRule>
    <cfRule type="expression" dxfId="6668" priority="1664">
      <formula>AND($L13&gt;0.08,$L13&lt;0.15)</formula>
    </cfRule>
  </conditionalFormatting>
  <conditionalFormatting sqref="G13">
    <cfRule type="expression" dxfId="6667" priority="1675">
      <formula>$L13&gt;0.15</formula>
    </cfRule>
    <cfRule type="expression" dxfId="6666" priority="1676">
      <formula>AND($L13&gt;0.08,$L13&lt;0.15)</formula>
    </cfRule>
  </conditionalFormatting>
  <conditionalFormatting sqref="G13">
    <cfRule type="expression" dxfId="6665" priority="1673">
      <formula>$L13&gt;0.15</formula>
    </cfRule>
    <cfRule type="expression" dxfId="6664" priority="1674">
      <formula>AND($L13&gt;0.08,$L13&lt;0.15)</formula>
    </cfRule>
  </conditionalFormatting>
  <conditionalFormatting sqref="F13">
    <cfRule type="expression" dxfId="6663" priority="1625">
      <formula>$L13&gt;0.15</formula>
    </cfRule>
    <cfRule type="expression" dxfId="6662" priority="1626">
      <formula>AND($L13&gt;0.08,$L13&lt;0.15)</formula>
    </cfRule>
  </conditionalFormatting>
  <conditionalFormatting sqref="F13">
    <cfRule type="expression" dxfId="6661" priority="1623">
      <formula>$L13&gt;0.15</formula>
    </cfRule>
    <cfRule type="expression" dxfId="6660" priority="1624">
      <formula>AND($L13&gt;0.08,$L13&lt;0.15)</formula>
    </cfRule>
  </conditionalFormatting>
  <conditionalFormatting sqref="F13">
    <cfRule type="expression" dxfId="6659" priority="1621">
      <formula>$L13&gt;0.15</formula>
    </cfRule>
    <cfRule type="expression" dxfId="6658" priority="1622">
      <formula>AND($L13&gt;0.08,$L13&lt;0.15)</formula>
    </cfRule>
  </conditionalFormatting>
  <conditionalFormatting sqref="F13">
    <cfRule type="expression" dxfId="6657" priority="1613">
      <formula>$L13&gt;0.15</formula>
    </cfRule>
    <cfRule type="expression" dxfId="6656" priority="1614">
      <formula>AND($L13&gt;0.08,$L13&lt;0.15)</formula>
    </cfRule>
  </conditionalFormatting>
  <conditionalFormatting sqref="F13">
    <cfRule type="expression" dxfId="6655" priority="1611">
      <formula>$L13&gt;0.15</formula>
    </cfRule>
    <cfRule type="expression" dxfId="6654" priority="1612">
      <formula>AND($L13&gt;0.08,$L13&lt;0.15)</formula>
    </cfRule>
  </conditionalFormatting>
  <conditionalFormatting sqref="F13">
    <cfRule type="expression" dxfId="6653" priority="1609">
      <formula>$L13&gt;0.15</formula>
    </cfRule>
    <cfRule type="expression" dxfId="6652" priority="1610">
      <formula>AND($L13&gt;0.08,$L13&lt;0.15)</formula>
    </cfRule>
  </conditionalFormatting>
  <conditionalFormatting sqref="H13">
    <cfRule type="expression" dxfId="6651" priority="1629">
      <formula>$L13&gt;0.15</formula>
    </cfRule>
    <cfRule type="expression" dxfId="6650" priority="1630">
      <formula>AND($L13&gt;0.08,$L13&lt;0.15)</formula>
    </cfRule>
  </conditionalFormatting>
  <conditionalFormatting sqref="H13">
    <cfRule type="expression" dxfId="6649" priority="1631">
      <formula>$L13&gt;0.15</formula>
    </cfRule>
    <cfRule type="expression" dxfId="6648" priority="1632">
      <formula>AND($L13&gt;0.08,$L13&lt;0.15)</formula>
    </cfRule>
  </conditionalFormatting>
  <conditionalFormatting sqref="F13">
    <cfRule type="expression" dxfId="6647" priority="1627">
      <formula>$L13&gt;0.15</formula>
    </cfRule>
    <cfRule type="expression" dxfId="6646" priority="1628">
      <formula>AND($L13&gt;0.08,$L13&lt;0.15)</formula>
    </cfRule>
  </conditionalFormatting>
  <conditionalFormatting sqref="F13">
    <cfRule type="expression" dxfId="6645" priority="1619">
      <formula>$L13&gt;0.15</formula>
    </cfRule>
    <cfRule type="expression" dxfId="6644" priority="1620">
      <formula>AND($L13&gt;0.08,$L13&lt;0.15)</formula>
    </cfRule>
  </conditionalFormatting>
  <conditionalFormatting sqref="F13">
    <cfRule type="expression" dxfId="6643" priority="1615">
      <formula>$L13&gt;0.15</formula>
    </cfRule>
    <cfRule type="expression" dxfId="6642" priority="1616">
      <formula>AND($L13&gt;0.08,$L13&lt;0.15)</formula>
    </cfRule>
  </conditionalFormatting>
  <conditionalFormatting sqref="F13">
    <cfRule type="expression" dxfId="6641" priority="1617">
      <formula>$L13&gt;0.15</formula>
    </cfRule>
    <cfRule type="expression" dxfId="6640" priority="1618">
      <formula>AND($L13&gt;0.08,$L13&lt;0.15)</formula>
    </cfRule>
  </conditionalFormatting>
  <conditionalFormatting sqref="F13">
    <cfRule type="expression" dxfId="6639" priority="1607">
      <formula>$L13&gt;0.15</formula>
    </cfRule>
    <cfRule type="expression" dxfId="6638" priority="1608">
      <formula>AND($L13&gt;0.08,$L13&lt;0.15)</formula>
    </cfRule>
  </conditionalFormatting>
  <conditionalFormatting sqref="F13">
    <cfRule type="expression" dxfId="6637" priority="1603">
      <formula>$L13&gt;0.15</formula>
    </cfRule>
    <cfRule type="expression" dxfId="6636" priority="1604">
      <formula>AND($L13&gt;0.08,$L13&lt;0.15)</formula>
    </cfRule>
  </conditionalFormatting>
  <conditionalFormatting sqref="F13">
    <cfRule type="expression" dxfId="6635" priority="1605">
      <formula>$L13&gt;0.15</formula>
    </cfRule>
    <cfRule type="expression" dxfId="6634" priority="1606">
      <formula>AND($L13&gt;0.08,$L13&lt;0.15)</formula>
    </cfRule>
  </conditionalFormatting>
  <conditionalFormatting sqref="H15">
    <cfRule type="expression" dxfId="6633" priority="1595">
      <formula>$L15&gt;0.15</formula>
    </cfRule>
    <cfRule type="expression" dxfId="6632" priority="1596">
      <formula>AND($L15&gt;0.08,$L15&lt;0.15)</formula>
    </cfRule>
  </conditionalFormatting>
  <conditionalFormatting sqref="H15">
    <cfRule type="expression" dxfId="6631" priority="1593">
      <formula>$L15&gt;0.15</formula>
    </cfRule>
    <cfRule type="expression" dxfId="6630" priority="1594">
      <formula>AND($L15&gt;0.08,$L15&lt;0.15)</formula>
    </cfRule>
  </conditionalFormatting>
  <conditionalFormatting sqref="H15">
    <cfRule type="expression" dxfId="6629" priority="1591">
      <formula>$L15&gt;0.15</formula>
    </cfRule>
    <cfRule type="expression" dxfId="6628" priority="1592">
      <formula>AND($L15&gt;0.08,$L15&lt;0.15)</formula>
    </cfRule>
  </conditionalFormatting>
  <conditionalFormatting sqref="H15">
    <cfRule type="expression" dxfId="6627" priority="1599">
      <formula>$L15&gt;0.15</formula>
    </cfRule>
    <cfRule type="expression" dxfId="6626" priority="1600">
      <formula>AND($L15&gt;0.08,$L15&lt;0.15)</formula>
    </cfRule>
  </conditionalFormatting>
  <conditionalFormatting sqref="H15">
    <cfRule type="expression" dxfId="6625" priority="1601">
      <formula>$L15&gt;0.15</formula>
    </cfRule>
    <cfRule type="expression" dxfId="6624" priority="1602">
      <formula>AND($L15&gt;0.08,$L15&lt;0.15)</formula>
    </cfRule>
  </conditionalFormatting>
  <conditionalFormatting sqref="H15">
    <cfRule type="expression" dxfId="6623" priority="1597">
      <formula>$L15&gt;0.15</formula>
    </cfRule>
    <cfRule type="expression" dxfId="6622" priority="1598">
      <formula>AND($L15&gt;0.08,$L15&lt;0.15)</formula>
    </cfRule>
  </conditionalFormatting>
  <conditionalFormatting sqref="H15">
    <cfRule type="expression" dxfId="6621" priority="1589">
      <formula>$L15&gt;0.15</formula>
    </cfRule>
    <cfRule type="expression" dxfId="6620" priority="1590">
      <formula>AND($L15&gt;0.08,$L15&lt;0.15)</formula>
    </cfRule>
  </conditionalFormatting>
  <conditionalFormatting sqref="H15">
    <cfRule type="expression" dxfId="6619" priority="1587">
      <formula>$L15&gt;0.15</formula>
    </cfRule>
    <cfRule type="expression" dxfId="6618" priority="1588">
      <formula>AND($L15&gt;0.08,$L15&lt;0.15)</formula>
    </cfRule>
  </conditionalFormatting>
  <conditionalFormatting sqref="D15">
    <cfRule type="expression" dxfId="6617" priority="1585">
      <formula>$L15&gt;0.15</formula>
    </cfRule>
    <cfRule type="expression" dxfId="6616" priority="1586">
      <formula>AND($L15&gt;0.08,$L15&lt;0.15)</formula>
    </cfRule>
  </conditionalFormatting>
  <conditionalFormatting sqref="E16">
    <cfRule type="expression" dxfId="6615" priority="1559">
      <formula>$L16&gt;0.15</formula>
    </cfRule>
    <cfRule type="expression" dxfId="6614" priority="1560">
      <formula>AND($L16&gt;0.08,$L16&lt;0.15)</formula>
    </cfRule>
  </conditionalFormatting>
  <conditionalFormatting sqref="E16">
    <cfRule type="expression" dxfId="6613" priority="1581">
      <formula>$L16&gt;0.15</formula>
    </cfRule>
    <cfRule type="expression" dxfId="6612" priority="1582">
      <formula>AND($L16&gt;0.08,$L16&lt;0.15)</formula>
    </cfRule>
  </conditionalFormatting>
  <conditionalFormatting sqref="E16">
    <cfRule type="expression" dxfId="6611" priority="1579">
      <formula>$L16&gt;0.15</formula>
    </cfRule>
    <cfRule type="expression" dxfId="6610" priority="1580">
      <formula>AND($L16&gt;0.08,$L16&lt;0.15)</formula>
    </cfRule>
  </conditionalFormatting>
  <conditionalFormatting sqref="E16">
    <cfRule type="expression" dxfId="6609" priority="1583">
      <formula>$L16&gt;0.15</formula>
    </cfRule>
    <cfRule type="expression" dxfId="6608" priority="1584">
      <formula>AND($L16&gt;0.08,$L16&lt;0.15)</formula>
    </cfRule>
  </conditionalFormatting>
  <conditionalFormatting sqref="E16">
    <cfRule type="expression" dxfId="6607" priority="1577">
      <formula>$L16&gt;0.15</formula>
    </cfRule>
    <cfRule type="expression" dxfId="6606" priority="1578">
      <formula>AND($L16&gt;0.08,$L16&lt;0.15)</formula>
    </cfRule>
  </conditionalFormatting>
  <conditionalFormatting sqref="E16">
    <cfRule type="expression" dxfId="6605" priority="1573">
      <formula>$L16&gt;0.15</formula>
    </cfRule>
    <cfRule type="expression" dxfId="6604" priority="1574">
      <formula>AND($L16&gt;0.08,$L16&lt;0.15)</formula>
    </cfRule>
  </conditionalFormatting>
  <conditionalFormatting sqref="E16">
    <cfRule type="expression" dxfId="6603" priority="1575">
      <formula>$L16&gt;0.15</formula>
    </cfRule>
    <cfRule type="expression" dxfId="6602" priority="1576">
      <formula>AND($L16&gt;0.08,$L16&lt;0.15)</formula>
    </cfRule>
  </conditionalFormatting>
  <conditionalFormatting sqref="E16">
    <cfRule type="expression" dxfId="6601" priority="1571">
      <formula>$L16&gt;0.15</formula>
    </cfRule>
    <cfRule type="expression" dxfId="6600" priority="1572">
      <formula>AND($L16&gt;0.08,$L16&lt;0.15)</formula>
    </cfRule>
  </conditionalFormatting>
  <conditionalFormatting sqref="E16">
    <cfRule type="expression" dxfId="6599" priority="1569">
      <formula>$L16&gt;0.15</formula>
    </cfRule>
    <cfRule type="expression" dxfId="6598" priority="1570">
      <formula>AND($L16&gt;0.08,$L16&lt;0.15)</formula>
    </cfRule>
  </conditionalFormatting>
  <conditionalFormatting sqref="E16">
    <cfRule type="expression" dxfId="6597" priority="1567">
      <formula>$L16&gt;0.15</formula>
    </cfRule>
    <cfRule type="expression" dxfId="6596" priority="1568">
      <formula>AND($L16&gt;0.08,$L16&lt;0.15)</formula>
    </cfRule>
  </conditionalFormatting>
  <conditionalFormatting sqref="E16">
    <cfRule type="expression" dxfId="6595" priority="1565">
      <formula>$L16&gt;0.15</formula>
    </cfRule>
    <cfRule type="expression" dxfId="6594" priority="1566">
      <formula>AND($L16&gt;0.08,$L16&lt;0.15)</formula>
    </cfRule>
  </conditionalFormatting>
  <conditionalFormatting sqref="E16">
    <cfRule type="expression" dxfId="6593" priority="1563">
      <formula>$L16&gt;0.15</formula>
    </cfRule>
    <cfRule type="expression" dxfId="6592" priority="1564">
      <formula>AND($L16&gt;0.08,$L16&lt;0.15)</formula>
    </cfRule>
  </conditionalFormatting>
  <conditionalFormatting sqref="E16">
    <cfRule type="expression" dxfId="6591" priority="1561">
      <formula>$L16&gt;0.15</formula>
    </cfRule>
    <cfRule type="expression" dxfId="6590" priority="1562">
      <formula>AND($L16&gt;0.08,$L16&lt;0.15)</formula>
    </cfRule>
  </conditionalFormatting>
  <conditionalFormatting sqref="H16">
    <cfRule type="expression" dxfId="6589" priority="1551">
      <formula>$L16&gt;0.15</formula>
    </cfRule>
    <cfRule type="expression" dxfId="6588" priority="1552">
      <formula>AND($L16&gt;0.08,$L16&lt;0.15)</formula>
    </cfRule>
  </conditionalFormatting>
  <conditionalFormatting sqref="H16">
    <cfRule type="expression" dxfId="6587" priority="1549">
      <formula>$L16&gt;0.15</formula>
    </cfRule>
    <cfRule type="expression" dxfId="6586" priority="1550">
      <formula>AND($L16&gt;0.08,$L16&lt;0.15)</formula>
    </cfRule>
  </conditionalFormatting>
  <conditionalFormatting sqref="H16">
    <cfRule type="expression" dxfId="6585" priority="1547">
      <formula>$L16&gt;0.15</formula>
    </cfRule>
    <cfRule type="expression" dxfId="6584" priority="1548">
      <formula>AND($L16&gt;0.08,$L16&lt;0.15)</formula>
    </cfRule>
  </conditionalFormatting>
  <conditionalFormatting sqref="H16">
    <cfRule type="expression" dxfId="6583" priority="1555">
      <formula>$L16&gt;0.15</formula>
    </cfRule>
    <cfRule type="expression" dxfId="6582" priority="1556">
      <formula>AND($L16&gt;0.08,$L16&lt;0.15)</formula>
    </cfRule>
  </conditionalFormatting>
  <conditionalFormatting sqref="H16">
    <cfRule type="expression" dxfId="6581" priority="1557">
      <formula>$L16&gt;0.15</formula>
    </cfRule>
    <cfRule type="expression" dxfId="6580" priority="1558">
      <formula>AND($L16&gt;0.08,$L16&lt;0.15)</formula>
    </cfRule>
  </conditionalFormatting>
  <conditionalFormatting sqref="H16">
    <cfRule type="expression" dxfId="6579" priority="1553">
      <formula>$L16&gt;0.15</formula>
    </cfRule>
    <cfRule type="expression" dxfId="6578" priority="1554">
      <formula>AND($L16&gt;0.08,$L16&lt;0.15)</formula>
    </cfRule>
  </conditionalFormatting>
  <conditionalFormatting sqref="H16">
    <cfRule type="expression" dxfId="6577" priority="1545">
      <formula>$L16&gt;0.15</formula>
    </cfRule>
    <cfRule type="expression" dxfId="6576" priority="1546">
      <formula>AND($L16&gt;0.08,$L16&lt;0.15)</formula>
    </cfRule>
  </conditionalFormatting>
  <conditionalFormatting sqref="H16">
    <cfRule type="expression" dxfId="6575" priority="1543">
      <formula>$L16&gt;0.15</formula>
    </cfRule>
    <cfRule type="expression" dxfId="6574" priority="1544">
      <formula>AND($L16&gt;0.08,$L16&lt;0.15)</formula>
    </cfRule>
  </conditionalFormatting>
  <conditionalFormatting sqref="AE19">
    <cfRule type="expression" dxfId="6573" priority="1541">
      <formula>$L19&gt;0.15</formula>
    </cfRule>
    <cfRule type="expression" dxfId="6572" priority="1542">
      <formula>AND($L19&gt;0.08,$L19&lt;0.15)</formula>
    </cfRule>
  </conditionalFormatting>
  <conditionalFormatting sqref="AE19">
    <cfRule type="expression" dxfId="6571" priority="1539">
      <formula>$L19&gt;0.15</formula>
    </cfRule>
    <cfRule type="expression" dxfId="6570" priority="1540">
      <formula>AND($L19&gt;0.08,$L19&lt;0.15)</formula>
    </cfRule>
  </conditionalFormatting>
  <conditionalFormatting sqref="AE20">
    <cfRule type="expression" dxfId="6569" priority="1537">
      <formula>$L20&gt;0.15</formula>
    </cfRule>
    <cfRule type="expression" dxfId="6568" priority="1538">
      <formula>AND($L20&gt;0.08,$L20&lt;0.15)</formula>
    </cfRule>
  </conditionalFormatting>
  <conditionalFormatting sqref="AE20">
    <cfRule type="expression" dxfId="6567" priority="1535">
      <formula>$L20&gt;0.15</formula>
    </cfRule>
    <cfRule type="expression" dxfId="6566" priority="1536">
      <formula>AND($L20&gt;0.08,$L20&lt;0.15)</formula>
    </cfRule>
  </conditionalFormatting>
  <conditionalFormatting sqref="AE21">
    <cfRule type="expression" dxfId="6565" priority="1533">
      <formula>$L21&gt;0.15</formula>
    </cfRule>
    <cfRule type="expression" dxfId="6564" priority="1534">
      <formula>AND($L21&gt;0.08,$L21&lt;0.15)</formula>
    </cfRule>
  </conditionalFormatting>
  <conditionalFormatting sqref="AE21">
    <cfRule type="expression" dxfId="6563" priority="1531">
      <formula>$L21&gt;0.15</formula>
    </cfRule>
    <cfRule type="expression" dxfId="6562" priority="1532">
      <formula>AND($L21&gt;0.08,$L21&lt;0.15)</formula>
    </cfRule>
  </conditionalFormatting>
  <conditionalFormatting sqref="AD19">
    <cfRule type="expression" dxfId="6561" priority="1529">
      <formula>$L19&gt;0.15</formula>
    </cfRule>
    <cfRule type="expression" dxfId="6560" priority="1530">
      <formula>AND($L19&gt;0.08,$L19&lt;0.15)</formula>
    </cfRule>
  </conditionalFormatting>
  <conditionalFormatting sqref="AD20">
    <cfRule type="expression" dxfId="6559" priority="1527">
      <formula>$L20&gt;0.15</formula>
    </cfRule>
    <cfRule type="expression" dxfId="6558" priority="1528">
      <formula>AND($L20&gt;0.08,$L20&lt;0.15)</formula>
    </cfRule>
  </conditionalFormatting>
  <conditionalFormatting sqref="AD21">
    <cfRule type="expression" dxfId="6557" priority="1525">
      <formula>$L21&gt;0.15</formula>
    </cfRule>
    <cfRule type="expression" dxfId="6556" priority="1526">
      <formula>AND($L21&gt;0.08,$L21&lt;0.15)</formula>
    </cfRule>
  </conditionalFormatting>
  <conditionalFormatting sqref="F20:F21">
    <cfRule type="expression" dxfId="6555" priority="1487">
      <formula>$L20&gt;0.15</formula>
    </cfRule>
    <cfRule type="expression" dxfId="6554" priority="1488">
      <formula>AND($L20&gt;0.08,$L20&lt;0.15)</formula>
    </cfRule>
  </conditionalFormatting>
  <conditionalFormatting sqref="F20:F21">
    <cfRule type="expression" dxfId="6553" priority="1489">
      <formula>$L20&gt;0.15</formula>
    </cfRule>
    <cfRule type="expression" dxfId="6552" priority="1490">
      <formula>AND($L20&gt;0.08,$L20&lt;0.15)</formula>
    </cfRule>
  </conditionalFormatting>
  <conditionalFormatting sqref="F20:F21">
    <cfRule type="expression" dxfId="6551" priority="1491">
      <formula>$L20&gt;0.15</formula>
    </cfRule>
    <cfRule type="expression" dxfId="6550" priority="1492">
      <formula>AND($L20&gt;0.08,$L20&lt;0.15)</formula>
    </cfRule>
  </conditionalFormatting>
  <conditionalFormatting sqref="G20:G21">
    <cfRule type="expression" dxfId="6549" priority="1523">
      <formula>$L20&gt;0.15</formula>
    </cfRule>
    <cfRule type="expression" dxfId="6548" priority="1524">
      <formula>AND($L20&gt;0.08,$L20&lt;0.15)</formula>
    </cfRule>
  </conditionalFormatting>
  <conditionalFormatting sqref="G20:G21">
    <cfRule type="expression" dxfId="6547" priority="1521">
      <formula>$L20&gt;0.15</formula>
    </cfRule>
    <cfRule type="expression" dxfId="6546" priority="1522">
      <formula>AND($L20&gt;0.08,$L20&lt;0.15)</formula>
    </cfRule>
  </conditionalFormatting>
  <conditionalFormatting sqref="E20:E21">
    <cfRule type="expression" dxfId="6545" priority="1519">
      <formula>$L20&gt;0.15</formula>
    </cfRule>
    <cfRule type="expression" dxfId="6544" priority="1520">
      <formula>AND($L20&gt;0.08,$L20&lt;0.15)</formula>
    </cfRule>
  </conditionalFormatting>
  <conditionalFormatting sqref="E20:E21">
    <cfRule type="expression" dxfId="6543" priority="1517">
      <formula>$L20&gt;0.15</formula>
    </cfRule>
    <cfRule type="expression" dxfId="6542" priority="1518">
      <formula>AND($L20&gt;0.08,$L20&lt;0.15)</formula>
    </cfRule>
  </conditionalFormatting>
  <conditionalFormatting sqref="E20:E21">
    <cfRule type="expression" dxfId="6541" priority="1509">
      <formula>$L20&gt;0.15</formula>
    </cfRule>
    <cfRule type="expression" dxfId="6540" priority="1510">
      <formula>AND($L20&gt;0.08,$L20&lt;0.15)</formula>
    </cfRule>
  </conditionalFormatting>
  <conditionalFormatting sqref="E20:E21">
    <cfRule type="expression" dxfId="6539" priority="1507">
      <formula>$L20&gt;0.15</formula>
    </cfRule>
    <cfRule type="expression" dxfId="6538" priority="1508">
      <formula>AND($L20&gt;0.08,$L20&lt;0.15)</formula>
    </cfRule>
  </conditionalFormatting>
  <conditionalFormatting sqref="E20:E21">
    <cfRule type="expression" dxfId="6537" priority="1505">
      <formula>$L20&gt;0.15</formula>
    </cfRule>
    <cfRule type="expression" dxfId="6536" priority="1506">
      <formula>AND($L20&gt;0.08,$L20&lt;0.15)</formula>
    </cfRule>
  </conditionalFormatting>
  <conditionalFormatting sqref="E20:E21">
    <cfRule type="expression" dxfId="6535" priority="1513">
      <formula>$L20&gt;0.15</formula>
    </cfRule>
    <cfRule type="expression" dxfId="6534" priority="1514">
      <formula>AND($L20&gt;0.08,$L20&lt;0.15)</formula>
    </cfRule>
  </conditionalFormatting>
  <conditionalFormatting sqref="E20:E21">
    <cfRule type="expression" dxfId="6533" priority="1515">
      <formula>$L20&gt;0.15</formula>
    </cfRule>
    <cfRule type="expression" dxfId="6532" priority="1516">
      <formula>AND($L20&gt;0.08,$L20&lt;0.15)</formula>
    </cfRule>
  </conditionalFormatting>
  <conditionalFormatting sqref="E20:E21">
    <cfRule type="expression" dxfId="6531" priority="1511">
      <formula>$L20&gt;0.15</formula>
    </cfRule>
    <cfRule type="expression" dxfId="6530" priority="1512">
      <formula>AND($L20&gt;0.08,$L20&lt;0.15)</formula>
    </cfRule>
  </conditionalFormatting>
  <conditionalFormatting sqref="E20:E21">
    <cfRule type="expression" dxfId="6529" priority="1497">
      <formula>$L20&gt;0.15</formula>
    </cfRule>
    <cfRule type="expression" dxfId="6528" priority="1498">
      <formula>AND($L20&gt;0.08,$L20&lt;0.15)</formula>
    </cfRule>
  </conditionalFormatting>
  <conditionalFormatting sqref="E20:E21">
    <cfRule type="expression" dxfId="6527" priority="1503">
      <formula>$L20&gt;0.15</formula>
    </cfRule>
    <cfRule type="expression" dxfId="6526" priority="1504">
      <formula>AND($L20&gt;0.08,$L20&lt;0.15)</formula>
    </cfRule>
  </conditionalFormatting>
  <conditionalFormatting sqref="E20:E21">
    <cfRule type="expression" dxfId="6525" priority="1499">
      <formula>$L20&gt;0.15</formula>
    </cfRule>
    <cfRule type="expression" dxfId="6524" priority="1500">
      <formula>AND($L20&gt;0.08,$L20&lt;0.15)</formula>
    </cfRule>
  </conditionalFormatting>
  <conditionalFormatting sqref="E20:E21">
    <cfRule type="expression" dxfId="6523" priority="1501">
      <formula>$L20&gt;0.15</formula>
    </cfRule>
    <cfRule type="expression" dxfId="6522" priority="1502">
      <formula>AND($L20&gt;0.08,$L20&lt;0.15)</formula>
    </cfRule>
  </conditionalFormatting>
  <conditionalFormatting sqref="E20:E21">
    <cfRule type="expression" dxfId="6521" priority="1495">
      <formula>$L20&gt;0.15</formula>
    </cfRule>
    <cfRule type="expression" dxfId="6520" priority="1496">
      <formula>AND($L20&gt;0.08,$L20&lt;0.15)</formula>
    </cfRule>
  </conditionalFormatting>
  <conditionalFormatting sqref="D20:D21">
    <cfRule type="expression" dxfId="6519" priority="1493">
      <formula>$L20&gt;0.15</formula>
    </cfRule>
    <cfRule type="expression" dxfId="6518" priority="1494">
      <formula>AND($L20&gt;0.08,$L20&lt;0.15)</formula>
    </cfRule>
  </conditionalFormatting>
  <conditionalFormatting sqref="F20:F21">
    <cfRule type="expression" dxfId="6517" priority="1481">
      <formula>$L20&gt;0.15</formula>
    </cfRule>
    <cfRule type="expression" dxfId="6516" priority="1482">
      <formula>AND($L20&gt;0.08,$L20&lt;0.15)</formula>
    </cfRule>
  </conditionalFormatting>
  <conditionalFormatting sqref="F20:F21">
    <cfRule type="expression" dxfId="6515" priority="1483">
      <formula>$L20&gt;0.15</formula>
    </cfRule>
    <cfRule type="expression" dxfId="6514" priority="1484">
      <formula>AND($L20&gt;0.08,$L20&lt;0.15)</formula>
    </cfRule>
  </conditionalFormatting>
  <conditionalFormatting sqref="F20:F21">
    <cfRule type="expression" dxfId="6513" priority="1485">
      <formula>$L20&gt;0.15</formula>
    </cfRule>
    <cfRule type="expression" dxfId="6512" priority="1486">
      <formula>AND($L20&gt;0.08,$L20&lt;0.15)</formula>
    </cfRule>
  </conditionalFormatting>
  <conditionalFormatting sqref="F20:F21">
    <cfRule type="expression" dxfId="6511" priority="1469">
      <formula>$L20&gt;0.15</formula>
    </cfRule>
    <cfRule type="expression" dxfId="6510" priority="1470">
      <formula>AND($L20&gt;0.08,$L20&lt;0.15)</formula>
    </cfRule>
  </conditionalFormatting>
  <conditionalFormatting sqref="F20:F21">
    <cfRule type="expression" dxfId="6509" priority="1467">
      <formula>$L20&gt;0.15</formula>
    </cfRule>
    <cfRule type="expression" dxfId="6508" priority="1468">
      <formula>AND($L20&gt;0.08,$L20&lt;0.15)</formula>
    </cfRule>
  </conditionalFormatting>
  <conditionalFormatting sqref="F20:F21">
    <cfRule type="expression" dxfId="6507" priority="1475">
      <formula>$L20&gt;0.15</formula>
    </cfRule>
    <cfRule type="expression" dxfId="6506" priority="1476">
      <formula>AND($L20&gt;0.08,$L20&lt;0.15)</formula>
    </cfRule>
  </conditionalFormatting>
  <conditionalFormatting sqref="F20:F21">
    <cfRule type="expression" dxfId="6505" priority="1473">
      <formula>$L20&gt;0.15</formula>
    </cfRule>
    <cfRule type="expression" dxfId="6504" priority="1474">
      <formula>AND($L20&gt;0.08,$L20&lt;0.15)</formula>
    </cfRule>
  </conditionalFormatting>
  <conditionalFormatting sqref="F20:F21">
    <cfRule type="expression" dxfId="6503" priority="1479">
      <formula>$L20&gt;0.15</formula>
    </cfRule>
    <cfRule type="expression" dxfId="6502" priority="1480">
      <formula>AND($L20&gt;0.08,$L20&lt;0.15)</formula>
    </cfRule>
  </conditionalFormatting>
  <conditionalFormatting sqref="F20:F21">
    <cfRule type="expression" dxfId="6501" priority="1477">
      <formula>$L20&gt;0.15</formula>
    </cfRule>
    <cfRule type="expression" dxfId="6500" priority="1478">
      <formula>AND($L20&gt;0.08,$L20&lt;0.15)</formula>
    </cfRule>
  </conditionalFormatting>
  <conditionalFormatting sqref="F20:F21">
    <cfRule type="expression" dxfId="6499" priority="1471">
      <formula>$L20&gt;0.15</formula>
    </cfRule>
    <cfRule type="expression" dxfId="6498" priority="1472">
      <formula>AND($L20&gt;0.08,$L20&lt;0.15)</formula>
    </cfRule>
  </conditionalFormatting>
  <conditionalFormatting sqref="H20:H21">
    <cfRule type="expression" dxfId="6497" priority="1465">
      <formula>$L20&gt;0.15</formula>
    </cfRule>
    <cfRule type="expression" dxfId="6496" priority="1466">
      <formula>AND($L20&gt;0.08,$L20&lt;0.15)</formula>
    </cfRule>
  </conditionalFormatting>
  <conditionalFormatting sqref="H20:H21">
    <cfRule type="expression" dxfId="6495" priority="1463">
      <formula>$L20&gt;0.15</formula>
    </cfRule>
    <cfRule type="expression" dxfId="6494" priority="1464">
      <formula>AND($L20&gt;0.08,$L20&lt;0.15)</formula>
    </cfRule>
  </conditionalFormatting>
  <conditionalFormatting sqref="H20:H21">
    <cfRule type="expression" dxfId="6493" priority="1461">
      <formula>$L20&gt;0.15</formula>
    </cfRule>
    <cfRule type="expression" dxfId="6492" priority="1462">
      <formula>AND($L20&gt;0.08,$L20&lt;0.15)</formula>
    </cfRule>
  </conditionalFormatting>
  <conditionalFormatting sqref="H20:H21">
    <cfRule type="expression" dxfId="6491" priority="1459">
      <formula>$L20&gt;0.15</formula>
    </cfRule>
    <cfRule type="expression" dxfId="6490" priority="1460">
      <formula>AND($L20&gt;0.08,$L20&lt;0.15)</formula>
    </cfRule>
  </conditionalFormatting>
  <conditionalFormatting sqref="H20:H21">
    <cfRule type="expression" dxfId="6489" priority="1451">
      <formula>$L20&gt;0.15</formula>
    </cfRule>
    <cfRule type="expression" dxfId="6488" priority="1452">
      <formula>AND($L20&gt;0.08,$L20&lt;0.15)</formula>
    </cfRule>
  </conditionalFormatting>
  <conditionalFormatting sqref="H20:H21">
    <cfRule type="expression" dxfId="6487" priority="1455">
      <formula>$L20&gt;0.15</formula>
    </cfRule>
    <cfRule type="expression" dxfId="6486" priority="1456">
      <formula>AND($L20&gt;0.08,$L20&lt;0.15)</formula>
    </cfRule>
  </conditionalFormatting>
  <conditionalFormatting sqref="H20:H21">
    <cfRule type="expression" dxfId="6485" priority="1457">
      <formula>$L20&gt;0.15</formula>
    </cfRule>
    <cfRule type="expression" dxfId="6484" priority="1458">
      <formula>AND($L20&gt;0.08,$L20&lt;0.15)</formula>
    </cfRule>
  </conditionalFormatting>
  <conditionalFormatting sqref="H20:H21">
    <cfRule type="expression" dxfId="6483" priority="1453">
      <formula>$L20&gt;0.15</formula>
    </cfRule>
    <cfRule type="expression" dxfId="6482" priority="1454">
      <formula>AND($L20&gt;0.08,$L20&lt;0.15)</formula>
    </cfRule>
  </conditionalFormatting>
  <conditionalFormatting sqref="AE23">
    <cfRule type="expression" dxfId="6481" priority="1449">
      <formula>$L23&gt;0.15</formula>
    </cfRule>
    <cfRule type="expression" dxfId="6480" priority="1450">
      <formula>AND($L23&gt;0.08,$L23&lt;0.15)</formula>
    </cfRule>
  </conditionalFormatting>
  <conditionalFormatting sqref="AE23">
    <cfRule type="expression" dxfId="6479" priority="1447">
      <formula>$L23&gt;0.15</formula>
    </cfRule>
    <cfRule type="expression" dxfId="6478" priority="1448">
      <formula>AND($L23&gt;0.08,$L23&lt;0.15)</formula>
    </cfRule>
  </conditionalFormatting>
  <conditionalFormatting sqref="AE24">
    <cfRule type="expression" dxfId="6477" priority="1445">
      <formula>$L24&gt;0.15</formula>
    </cfRule>
    <cfRule type="expression" dxfId="6476" priority="1446">
      <formula>AND($L24&gt;0.08,$L24&lt;0.15)</formula>
    </cfRule>
  </conditionalFormatting>
  <conditionalFormatting sqref="AE24">
    <cfRule type="expression" dxfId="6475" priority="1443">
      <formula>$L24&gt;0.15</formula>
    </cfRule>
    <cfRule type="expression" dxfId="6474" priority="1444">
      <formula>AND($L24&gt;0.08,$L24&lt;0.15)</formula>
    </cfRule>
  </conditionalFormatting>
  <conditionalFormatting sqref="AE25">
    <cfRule type="expression" dxfId="6473" priority="1441">
      <formula>$L25&gt;0.15</formula>
    </cfRule>
    <cfRule type="expression" dxfId="6472" priority="1442">
      <formula>AND($L25&gt;0.08,$L25&lt;0.15)</formula>
    </cfRule>
  </conditionalFormatting>
  <conditionalFormatting sqref="AE25">
    <cfRule type="expression" dxfId="6471" priority="1439">
      <formula>$L25&gt;0.15</formula>
    </cfRule>
    <cfRule type="expression" dxfId="6470" priority="1440">
      <formula>AND($L25&gt;0.08,$L25&lt;0.15)</formula>
    </cfRule>
  </conditionalFormatting>
  <conditionalFormatting sqref="AE26">
    <cfRule type="expression" dxfId="6469" priority="1437">
      <formula>$L26&gt;0.15</formula>
    </cfRule>
    <cfRule type="expression" dxfId="6468" priority="1438">
      <formula>AND($L26&gt;0.08,$L26&lt;0.15)</formula>
    </cfRule>
  </conditionalFormatting>
  <conditionalFormatting sqref="AE26">
    <cfRule type="expression" dxfId="6467" priority="1435">
      <formula>$L26&gt;0.15</formula>
    </cfRule>
    <cfRule type="expression" dxfId="6466" priority="1436">
      <formula>AND($L26&gt;0.08,$L26&lt;0.15)</formula>
    </cfRule>
  </conditionalFormatting>
  <conditionalFormatting sqref="G22">
    <cfRule type="expression" dxfId="6465" priority="1433">
      <formula>$L22&gt;0.15</formula>
    </cfRule>
    <cfRule type="expression" dxfId="6464" priority="1434">
      <formula>AND($L22&gt;0.08,$L22&lt;0.15)</formula>
    </cfRule>
  </conditionalFormatting>
  <conditionalFormatting sqref="H22">
    <cfRule type="expression" dxfId="6463" priority="1389">
      <formula>$L22&gt;0.15</formula>
    </cfRule>
    <cfRule type="expression" dxfId="6462" priority="1390">
      <formula>AND($L22&gt;0.08,$L22&lt;0.15)</formula>
    </cfRule>
  </conditionalFormatting>
  <conditionalFormatting sqref="H22">
    <cfRule type="expression" dxfId="6461" priority="1387">
      <formula>$L22&gt;0.15</formula>
    </cfRule>
    <cfRule type="expression" dxfId="6460" priority="1388">
      <formula>AND($L22&gt;0.08,$L22&lt;0.15)</formula>
    </cfRule>
  </conditionalFormatting>
  <conditionalFormatting sqref="E22">
    <cfRule type="expression" dxfId="6459" priority="1405">
      <formula>$L22&gt;0.15</formula>
    </cfRule>
    <cfRule type="expression" dxfId="6458" priority="1406">
      <formula>AND($L22&gt;0.08,$L22&lt;0.15)</formula>
    </cfRule>
  </conditionalFormatting>
  <conditionalFormatting sqref="D22">
    <cfRule type="expression" dxfId="6457" priority="1403">
      <formula>$L22&gt;0.15</formula>
    </cfRule>
    <cfRule type="expression" dxfId="6456" priority="1404">
      <formula>AND($L22&gt;0.08,$L22&lt;0.15)</formula>
    </cfRule>
  </conditionalFormatting>
  <conditionalFormatting sqref="H22">
    <cfRule type="expression" dxfId="6455" priority="1401">
      <formula>$L22&gt;0.15</formula>
    </cfRule>
    <cfRule type="expression" dxfId="6454" priority="1402">
      <formula>AND($L22&gt;0.08,$L22&lt;0.15)</formula>
    </cfRule>
  </conditionalFormatting>
  <conditionalFormatting sqref="H22">
    <cfRule type="expression" dxfId="6453" priority="1399">
      <formula>$L22&gt;0.15</formula>
    </cfRule>
    <cfRule type="expression" dxfId="6452" priority="1400">
      <formula>AND($L22&gt;0.08,$L22&lt;0.15)</formula>
    </cfRule>
  </conditionalFormatting>
  <conditionalFormatting sqref="H22">
    <cfRule type="expression" dxfId="6451" priority="1397">
      <formula>$L22&gt;0.15</formula>
    </cfRule>
    <cfRule type="expression" dxfId="6450" priority="1398">
      <formula>AND($L22&gt;0.08,$L22&lt;0.15)</formula>
    </cfRule>
  </conditionalFormatting>
  <conditionalFormatting sqref="H22">
    <cfRule type="expression" dxfId="6449" priority="1395">
      <formula>$L22&gt;0.15</formula>
    </cfRule>
    <cfRule type="expression" dxfId="6448" priority="1396">
      <formula>AND($L22&gt;0.08,$L22&lt;0.15)</formula>
    </cfRule>
  </conditionalFormatting>
  <conditionalFormatting sqref="H22">
    <cfRule type="expression" dxfId="6447" priority="1393">
      <formula>$L22&gt;0.15</formula>
    </cfRule>
    <cfRule type="expression" dxfId="6446" priority="1394">
      <formula>AND($L22&gt;0.08,$L22&lt;0.15)</formula>
    </cfRule>
  </conditionalFormatting>
  <conditionalFormatting sqref="H22">
    <cfRule type="expression" dxfId="6445" priority="1391">
      <formula>$L22&gt;0.15</formula>
    </cfRule>
    <cfRule type="expression" dxfId="6444" priority="1392">
      <formula>AND($L22&gt;0.08,$L22&lt;0.15)</formula>
    </cfRule>
  </conditionalFormatting>
  <conditionalFormatting sqref="E22">
    <cfRule type="expression" dxfId="6443" priority="1427">
      <formula>$L22&gt;0.15</formula>
    </cfRule>
    <cfRule type="expression" dxfId="6442" priority="1428">
      <formula>AND($L22&gt;0.08,$L22&lt;0.15)</formula>
    </cfRule>
  </conditionalFormatting>
  <conditionalFormatting sqref="E22">
    <cfRule type="expression" dxfId="6441" priority="1425">
      <formula>$L22&gt;0.15</formula>
    </cfRule>
    <cfRule type="expression" dxfId="6440" priority="1426">
      <formula>AND($L22&gt;0.08,$L22&lt;0.15)</formula>
    </cfRule>
  </conditionalFormatting>
  <conditionalFormatting sqref="E22">
    <cfRule type="expression" dxfId="6439" priority="1429">
      <formula>$L22&gt;0.15</formula>
    </cfRule>
    <cfRule type="expression" dxfId="6438" priority="1430">
      <formula>AND($L22&gt;0.08,$L22&lt;0.15)</formula>
    </cfRule>
  </conditionalFormatting>
  <conditionalFormatting sqref="E22">
    <cfRule type="expression" dxfId="6437" priority="1423">
      <formula>$L22&gt;0.15</formula>
    </cfRule>
    <cfRule type="expression" dxfId="6436" priority="1424">
      <formula>AND($L22&gt;0.08,$L22&lt;0.15)</formula>
    </cfRule>
  </conditionalFormatting>
  <conditionalFormatting sqref="E22">
    <cfRule type="expression" dxfId="6435" priority="1419">
      <formula>$L22&gt;0.15</formula>
    </cfRule>
    <cfRule type="expression" dxfId="6434" priority="1420">
      <formula>AND($L22&gt;0.08,$L22&lt;0.15)</formula>
    </cfRule>
  </conditionalFormatting>
  <conditionalFormatting sqref="E22">
    <cfRule type="expression" dxfId="6433" priority="1421">
      <formula>$L22&gt;0.15</formula>
    </cfRule>
    <cfRule type="expression" dxfId="6432" priority="1422">
      <formula>AND($L22&gt;0.08,$L22&lt;0.15)</formula>
    </cfRule>
  </conditionalFormatting>
  <conditionalFormatting sqref="G22">
    <cfRule type="expression" dxfId="6431" priority="1431">
      <formula>$L22&gt;0.15</formula>
    </cfRule>
    <cfRule type="expression" dxfId="6430" priority="1432">
      <formula>AND($L22&gt;0.08,$L22&lt;0.15)</formula>
    </cfRule>
  </conditionalFormatting>
  <conditionalFormatting sqref="E22">
    <cfRule type="expression" dxfId="6429" priority="1417">
      <formula>$L22&gt;0.15</formula>
    </cfRule>
    <cfRule type="expression" dxfId="6428" priority="1418">
      <formula>AND($L22&gt;0.08,$L22&lt;0.15)</formula>
    </cfRule>
  </conditionalFormatting>
  <conditionalFormatting sqref="E22">
    <cfRule type="expression" dxfId="6427" priority="1415">
      <formula>$L22&gt;0.15</formula>
    </cfRule>
    <cfRule type="expression" dxfId="6426" priority="1416">
      <formula>AND($L22&gt;0.08,$L22&lt;0.15)</formula>
    </cfRule>
  </conditionalFormatting>
  <conditionalFormatting sqref="E22">
    <cfRule type="expression" dxfId="6425" priority="1413">
      <formula>$L22&gt;0.15</formula>
    </cfRule>
    <cfRule type="expression" dxfId="6424" priority="1414">
      <formula>AND($L22&gt;0.08,$L22&lt;0.15)</formula>
    </cfRule>
  </conditionalFormatting>
  <conditionalFormatting sqref="E22">
    <cfRule type="expression" dxfId="6423" priority="1411">
      <formula>$L22&gt;0.15</formula>
    </cfRule>
    <cfRule type="expression" dxfId="6422" priority="1412">
      <formula>AND($L22&gt;0.08,$L22&lt;0.15)</formula>
    </cfRule>
  </conditionalFormatting>
  <conditionalFormatting sqref="E22">
    <cfRule type="expression" dxfId="6421" priority="1409">
      <formula>$L22&gt;0.15</formula>
    </cfRule>
    <cfRule type="expression" dxfId="6420" priority="1410">
      <formula>AND($L22&gt;0.08,$L22&lt;0.15)</formula>
    </cfRule>
  </conditionalFormatting>
  <conditionalFormatting sqref="E22">
    <cfRule type="expression" dxfId="6419" priority="1407">
      <formula>$L22&gt;0.15</formula>
    </cfRule>
    <cfRule type="expression" dxfId="6418" priority="1408">
      <formula>AND($L22&gt;0.08,$L22&lt;0.15)</formula>
    </cfRule>
  </conditionalFormatting>
  <conditionalFormatting sqref="F22">
    <cfRule type="expression" dxfId="6417" priority="1363">
      <formula>$L22&gt;0.15</formula>
    </cfRule>
    <cfRule type="expression" dxfId="6416" priority="1364">
      <formula>AND($L22&gt;0.08,$L22&lt;0.15)</formula>
    </cfRule>
  </conditionalFormatting>
  <conditionalFormatting sqref="F22">
    <cfRule type="expression" dxfId="6415" priority="1361">
      <formula>$L22&gt;0.15</formula>
    </cfRule>
    <cfRule type="expression" dxfId="6414" priority="1362">
      <formula>AND($L22&gt;0.08,$L22&lt;0.15)</formula>
    </cfRule>
  </conditionalFormatting>
  <conditionalFormatting sqref="F22">
    <cfRule type="expression" dxfId="6413" priority="1379">
      <formula>$L22&gt;0.15</formula>
    </cfRule>
    <cfRule type="expression" dxfId="6412" priority="1380">
      <formula>AND($L22&gt;0.08,$L22&lt;0.15)</formula>
    </cfRule>
  </conditionalFormatting>
  <conditionalFormatting sqref="F22">
    <cfRule type="expression" dxfId="6411" priority="1377">
      <formula>$L22&gt;0.15</formula>
    </cfRule>
    <cfRule type="expression" dxfId="6410" priority="1378">
      <formula>AND($L22&gt;0.08,$L22&lt;0.15)</formula>
    </cfRule>
  </conditionalFormatting>
  <conditionalFormatting sqref="F22">
    <cfRule type="expression" dxfId="6409" priority="1375">
      <formula>$L22&gt;0.15</formula>
    </cfRule>
    <cfRule type="expression" dxfId="6408" priority="1376">
      <formula>AND($L22&gt;0.08,$L22&lt;0.15)</formula>
    </cfRule>
  </conditionalFormatting>
  <conditionalFormatting sqref="F22">
    <cfRule type="expression" dxfId="6407" priority="1367">
      <formula>$L22&gt;0.15</formula>
    </cfRule>
    <cfRule type="expression" dxfId="6406" priority="1368">
      <formula>AND($L22&gt;0.08,$L22&lt;0.15)</formula>
    </cfRule>
  </conditionalFormatting>
  <conditionalFormatting sqref="F22">
    <cfRule type="expression" dxfId="6405" priority="1365">
      <formula>$L22&gt;0.15</formula>
    </cfRule>
    <cfRule type="expression" dxfId="6404" priority="1366">
      <formula>AND($L22&gt;0.08,$L22&lt;0.15)</formula>
    </cfRule>
  </conditionalFormatting>
  <conditionalFormatting sqref="F22">
    <cfRule type="expression" dxfId="6403" priority="1383">
      <formula>$L22&gt;0.15</formula>
    </cfRule>
    <cfRule type="expression" dxfId="6402" priority="1384">
      <formula>AND($L22&gt;0.08,$L22&lt;0.15)</formula>
    </cfRule>
  </conditionalFormatting>
  <conditionalFormatting sqref="F22">
    <cfRule type="expression" dxfId="6401" priority="1385">
      <formula>$L22&gt;0.15</formula>
    </cfRule>
    <cfRule type="expression" dxfId="6400" priority="1386">
      <formula>AND($L22&gt;0.08,$L22&lt;0.15)</formula>
    </cfRule>
  </conditionalFormatting>
  <conditionalFormatting sqref="F22">
    <cfRule type="expression" dxfId="6399" priority="1381">
      <formula>$L22&gt;0.15</formula>
    </cfRule>
    <cfRule type="expression" dxfId="6398" priority="1382">
      <formula>AND($L22&gt;0.08,$L22&lt;0.15)</formula>
    </cfRule>
  </conditionalFormatting>
  <conditionalFormatting sqref="F22">
    <cfRule type="expression" dxfId="6397" priority="1373">
      <formula>$L22&gt;0.15</formula>
    </cfRule>
    <cfRule type="expression" dxfId="6396" priority="1374">
      <formula>AND($L22&gt;0.08,$L22&lt;0.15)</formula>
    </cfRule>
  </conditionalFormatting>
  <conditionalFormatting sqref="F22">
    <cfRule type="expression" dxfId="6395" priority="1369">
      <formula>$L22&gt;0.15</formula>
    </cfRule>
    <cfRule type="expression" dxfId="6394" priority="1370">
      <formula>AND($L22&gt;0.08,$L22&lt;0.15)</formula>
    </cfRule>
  </conditionalFormatting>
  <conditionalFormatting sqref="F22">
    <cfRule type="expression" dxfId="6393" priority="1371">
      <formula>$L22&gt;0.15</formula>
    </cfRule>
    <cfRule type="expression" dxfId="6392" priority="1372">
      <formula>AND($L22&gt;0.08,$L22&lt;0.15)</formula>
    </cfRule>
  </conditionalFormatting>
  <conditionalFormatting sqref="AD22:AD26">
    <cfRule type="expression" dxfId="6391" priority="1357">
      <formula>$L22&gt;0.15</formula>
    </cfRule>
    <cfRule type="expression" dxfId="6390" priority="1358">
      <formula>AND($L22&gt;0.08,$L22&lt;0.15)</formula>
    </cfRule>
  </conditionalFormatting>
  <conditionalFormatting sqref="AE28">
    <cfRule type="expression" dxfId="6389" priority="1355">
      <formula>$L28&gt;0.15</formula>
    </cfRule>
    <cfRule type="expression" dxfId="6388" priority="1356">
      <formula>AND($L28&gt;0.08,$L28&lt;0.15)</formula>
    </cfRule>
  </conditionalFormatting>
  <conditionalFormatting sqref="AE28">
    <cfRule type="expression" dxfId="6387" priority="1353">
      <formula>$L28&gt;0.15</formula>
    </cfRule>
    <cfRule type="expression" dxfId="6386" priority="1354">
      <formula>AND($L28&gt;0.08,$L28&lt;0.15)</formula>
    </cfRule>
  </conditionalFormatting>
  <conditionalFormatting sqref="AE29">
    <cfRule type="expression" dxfId="6385" priority="1351">
      <formula>$L29&gt;0.15</formula>
    </cfRule>
    <cfRule type="expression" dxfId="6384" priority="1352">
      <formula>AND($L29&gt;0.08,$L29&lt;0.15)</formula>
    </cfRule>
  </conditionalFormatting>
  <conditionalFormatting sqref="AE29">
    <cfRule type="expression" dxfId="6383" priority="1349">
      <formula>$L29&gt;0.15</formula>
    </cfRule>
    <cfRule type="expression" dxfId="6382" priority="1350">
      <formula>AND($L29&gt;0.08,$L29&lt;0.15)</formula>
    </cfRule>
  </conditionalFormatting>
  <conditionalFormatting sqref="AE30">
    <cfRule type="expression" dxfId="6381" priority="1347">
      <formula>$L30&gt;0.15</formula>
    </cfRule>
    <cfRule type="expression" dxfId="6380" priority="1348">
      <formula>AND($L30&gt;0.08,$L30&lt;0.15)</formula>
    </cfRule>
  </conditionalFormatting>
  <conditionalFormatting sqref="AE30">
    <cfRule type="expression" dxfId="6379" priority="1345">
      <formula>$L30&gt;0.15</formula>
    </cfRule>
    <cfRule type="expression" dxfId="6378" priority="1346">
      <formula>AND($L30&gt;0.08,$L30&lt;0.15)</formula>
    </cfRule>
  </conditionalFormatting>
  <conditionalFormatting sqref="AE31">
    <cfRule type="expression" dxfId="6377" priority="1343">
      <formula>$L31&gt;0.15</formula>
    </cfRule>
    <cfRule type="expression" dxfId="6376" priority="1344">
      <formula>AND($L31&gt;0.08,$L31&lt;0.15)</formula>
    </cfRule>
  </conditionalFormatting>
  <conditionalFormatting sqref="AE31">
    <cfRule type="expression" dxfId="6375" priority="1341">
      <formula>$L31&gt;0.15</formula>
    </cfRule>
    <cfRule type="expression" dxfId="6374" priority="1342">
      <formula>AND($L31&gt;0.08,$L31&lt;0.15)</formula>
    </cfRule>
  </conditionalFormatting>
  <conditionalFormatting sqref="AE32">
    <cfRule type="expression" dxfId="6373" priority="1339">
      <formula>$L32&gt;0.15</formula>
    </cfRule>
    <cfRule type="expression" dxfId="6372" priority="1340">
      <formula>AND($L32&gt;0.08,$L32&lt;0.15)</formula>
    </cfRule>
  </conditionalFormatting>
  <conditionalFormatting sqref="AE32">
    <cfRule type="expression" dxfId="6371" priority="1337">
      <formula>$L32&gt;0.15</formula>
    </cfRule>
    <cfRule type="expression" dxfId="6370" priority="1338">
      <formula>AND($L32&gt;0.08,$L32&lt;0.15)</formula>
    </cfRule>
  </conditionalFormatting>
  <conditionalFormatting sqref="AE33">
    <cfRule type="expression" dxfId="6369" priority="1335">
      <formula>$L33&gt;0.15</formula>
    </cfRule>
    <cfRule type="expression" dxfId="6368" priority="1336">
      <formula>AND($L33&gt;0.08,$L33&lt;0.15)</formula>
    </cfRule>
  </conditionalFormatting>
  <conditionalFormatting sqref="AE33">
    <cfRule type="expression" dxfId="6367" priority="1333">
      <formula>$L33&gt;0.15</formula>
    </cfRule>
    <cfRule type="expression" dxfId="6366" priority="1334">
      <formula>AND($L33&gt;0.08,$L33&lt;0.15)</formula>
    </cfRule>
  </conditionalFormatting>
  <conditionalFormatting sqref="AE34">
    <cfRule type="expression" dxfId="6365" priority="1331">
      <formula>$L34&gt;0.15</formula>
    </cfRule>
    <cfRule type="expression" dxfId="6364" priority="1332">
      <formula>AND($L34&gt;0.08,$L34&lt;0.15)</formula>
    </cfRule>
  </conditionalFormatting>
  <conditionalFormatting sqref="AE34">
    <cfRule type="expression" dxfId="6363" priority="1329">
      <formula>$L34&gt;0.15</formula>
    </cfRule>
    <cfRule type="expression" dxfId="6362" priority="1330">
      <formula>AND($L34&gt;0.08,$L34&lt;0.15)</formula>
    </cfRule>
  </conditionalFormatting>
  <conditionalFormatting sqref="AE35">
    <cfRule type="expression" dxfId="6361" priority="1327">
      <formula>$L35&gt;0.15</formula>
    </cfRule>
    <cfRule type="expression" dxfId="6360" priority="1328">
      <formula>AND($L35&gt;0.08,$L35&lt;0.15)</formula>
    </cfRule>
  </conditionalFormatting>
  <conditionalFormatting sqref="AE35">
    <cfRule type="expression" dxfId="6359" priority="1325">
      <formula>$L35&gt;0.15</formula>
    </cfRule>
    <cfRule type="expression" dxfId="6358" priority="1326">
      <formula>AND($L35&gt;0.08,$L35&lt;0.15)</formula>
    </cfRule>
  </conditionalFormatting>
  <conditionalFormatting sqref="AD27">
    <cfRule type="expression" dxfId="6357" priority="1323">
      <formula>$L27&gt;0.15</formula>
    </cfRule>
    <cfRule type="expression" dxfId="6356" priority="1324">
      <formula>AND($L27&gt;0.08,$L27&lt;0.15)</formula>
    </cfRule>
  </conditionalFormatting>
  <conditionalFormatting sqref="H27">
    <cfRule type="expression" dxfId="6355" priority="1307">
      <formula>$L27&gt;0.15</formula>
    </cfRule>
    <cfRule type="expression" dxfId="6354" priority="1308">
      <formula>AND($L27&gt;0.08,$L27&lt;0.15)</formula>
    </cfRule>
  </conditionalFormatting>
  <conditionalFormatting sqref="H27">
    <cfRule type="expression" dxfId="6353" priority="1309">
      <formula>$L27&gt;0.15</formula>
    </cfRule>
    <cfRule type="expression" dxfId="6352" priority="1310">
      <formula>AND($L27&gt;0.08,$L27&lt;0.15)</formula>
    </cfRule>
  </conditionalFormatting>
  <conditionalFormatting sqref="H27">
    <cfRule type="expression" dxfId="6351" priority="1315">
      <formula>$L27&gt;0.15</formula>
    </cfRule>
    <cfRule type="expression" dxfId="6350" priority="1316">
      <formula>AND($L27&gt;0.08,$L27&lt;0.15)</formula>
    </cfRule>
  </conditionalFormatting>
  <conditionalFormatting sqref="H27">
    <cfRule type="expression" dxfId="6349" priority="1313">
      <formula>$L27&gt;0.15</formula>
    </cfRule>
    <cfRule type="expression" dxfId="6348" priority="1314">
      <formula>AND($L27&gt;0.08,$L27&lt;0.15)</formula>
    </cfRule>
  </conditionalFormatting>
  <conditionalFormatting sqref="H27">
    <cfRule type="expression" dxfId="6347" priority="1311">
      <formula>$L27&gt;0.15</formula>
    </cfRule>
    <cfRule type="expression" dxfId="6346" priority="1312">
      <formula>AND($L27&gt;0.08,$L27&lt;0.15)</formula>
    </cfRule>
  </conditionalFormatting>
  <conditionalFormatting sqref="H27">
    <cfRule type="expression" dxfId="6345" priority="1317">
      <formula>$L27&gt;0.15</formula>
    </cfRule>
    <cfRule type="expression" dxfId="6344" priority="1318">
      <formula>AND($L27&gt;0.08,$L27&lt;0.15)</formula>
    </cfRule>
  </conditionalFormatting>
  <conditionalFormatting sqref="H27">
    <cfRule type="expression" dxfId="6343" priority="1321">
      <formula>$L27&gt;0.15</formula>
    </cfRule>
    <cfRule type="expression" dxfId="6342" priority="1322">
      <formula>AND($L27&gt;0.08,$L27&lt;0.15)</formula>
    </cfRule>
  </conditionalFormatting>
  <conditionalFormatting sqref="H27">
    <cfRule type="expression" dxfId="6341" priority="1319">
      <formula>$L27&gt;0.15</formula>
    </cfRule>
    <cfRule type="expression" dxfId="6340" priority="1320">
      <formula>AND($L27&gt;0.08,$L27&lt;0.15)</formula>
    </cfRule>
  </conditionalFormatting>
  <conditionalFormatting sqref="H28">
    <cfRule type="expression" dxfId="6339" priority="1291">
      <formula>$L28&gt;0.15</formula>
    </cfRule>
    <cfRule type="expression" dxfId="6338" priority="1292">
      <formula>AND($L28&gt;0.08,$L28&lt;0.15)</formula>
    </cfRule>
  </conditionalFormatting>
  <conditionalFormatting sqref="H28">
    <cfRule type="expression" dxfId="6337" priority="1293">
      <formula>$L28&gt;0.15</formula>
    </cfRule>
    <cfRule type="expression" dxfId="6336" priority="1294">
      <formula>AND($L28&gt;0.08,$L28&lt;0.15)</formula>
    </cfRule>
  </conditionalFormatting>
  <conditionalFormatting sqref="H28">
    <cfRule type="expression" dxfId="6335" priority="1299">
      <formula>$L28&gt;0.15</formula>
    </cfRule>
    <cfRule type="expression" dxfId="6334" priority="1300">
      <formula>AND($L28&gt;0.08,$L28&lt;0.15)</formula>
    </cfRule>
  </conditionalFormatting>
  <conditionalFormatting sqref="H28">
    <cfRule type="expression" dxfId="6333" priority="1297">
      <formula>$L28&gt;0.15</formula>
    </cfRule>
    <cfRule type="expression" dxfId="6332" priority="1298">
      <formula>AND($L28&gt;0.08,$L28&lt;0.15)</formula>
    </cfRule>
  </conditionalFormatting>
  <conditionalFormatting sqref="H28">
    <cfRule type="expression" dxfId="6331" priority="1295">
      <formula>$L28&gt;0.15</formula>
    </cfRule>
    <cfRule type="expression" dxfId="6330" priority="1296">
      <formula>AND($L28&gt;0.08,$L28&lt;0.15)</formula>
    </cfRule>
  </conditionalFormatting>
  <conditionalFormatting sqref="H28">
    <cfRule type="expression" dxfId="6329" priority="1301">
      <formula>$L28&gt;0.15</formula>
    </cfRule>
    <cfRule type="expression" dxfId="6328" priority="1302">
      <formula>AND($L28&gt;0.08,$L28&lt;0.15)</formula>
    </cfRule>
  </conditionalFormatting>
  <conditionalFormatting sqref="H28">
    <cfRule type="expression" dxfId="6327" priority="1305">
      <formula>$L28&gt;0.15</formula>
    </cfRule>
    <cfRule type="expression" dxfId="6326" priority="1306">
      <formula>AND($L28&gt;0.08,$L28&lt;0.15)</formula>
    </cfRule>
  </conditionalFormatting>
  <conditionalFormatting sqref="H28">
    <cfRule type="expression" dxfId="6325" priority="1303">
      <formula>$L28&gt;0.15</formula>
    </cfRule>
    <cfRule type="expression" dxfId="6324" priority="1304">
      <formula>AND($L28&gt;0.08,$L28&lt;0.15)</formula>
    </cfRule>
  </conditionalFormatting>
  <conditionalFormatting sqref="F29">
    <cfRule type="expression" dxfId="6323" priority="1283">
      <formula>$L29&gt;0.15</formula>
    </cfRule>
    <cfRule type="expression" dxfId="6322" priority="1284">
      <formula>AND($L29&gt;0.08,$L29&lt;0.15)</formula>
    </cfRule>
  </conditionalFormatting>
  <conditionalFormatting sqref="F29">
    <cfRule type="expression" dxfId="6321" priority="1281">
      <formula>$L29&gt;0.15</formula>
    </cfRule>
    <cfRule type="expression" dxfId="6320" priority="1282">
      <formula>AND($L29&gt;0.08,$L29&lt;0.15)</formula>
    </cfRule>
  </conditionalFormatting>
  <conditionalFormatting sqref="F29">
    <cfRule type="expression" dxfId="6319" priority="1279">
      <formula>$L29&gt;0.15</formula>
    </cfRule>
    <cfRule type="expression" dxfId="6318" priority="1280">
      <formula>AND($L29&gt;0.08,$L29&lt;0.15)</formula>
    </cfRule>
  </conditionalFormatting>
  <conditionalFormatting sqref="F29">
    <cfRule type="expression" dxfId="6317" priority="1287">
      <formula>$L29&gt;0.15</formula>
    </cfRule>
    <cfRule type="expression" dxfId="6316" priority="1288">
      <formula>AND($L29&gt;0.08,$L29&lt;0.15)</formula>
    </cfRule>
  </conditionalFormatting>
  <conditionalFormatting sqref="F29">
    <cfRule type="expression" dxfId="6315" priority="1289">
      <formula>$L29&gt;0.15</formula>
    </cfRule>
    <cfRule type="expression" dxfId="6314" priority="1290">
      <formula>AND($L29&gt;0.08,$L29&lt;0.15)</formula>
    </cfRule>
  </conditionalFormatting>
  <conditionalFormatting sqref="F29">
    <cfRule type="expression" dxfId="6313" priority="1285">
      <formula>$L29&gt;0.15</formula>
    </cfRule>
    <cfRule type="expression" dxfId="6312" priority="1286">
      <formula>AND($L29&gt;0.08,$L29&lt;0.15)</formula>
    </cfRule>
  </conditionalFormatting>
  <conditionalFormatting sqref="F29">
    <cfRule type="expression" dxfId="6311" priority="1271">
      <formula>$L29&gt;0.15</formula>
    </cfRule>
    <cfRule type="expression" dxfId="6310" priority="1272">
      <formula>AND($L29&gt;0.08,$L29&lt;0.15)</formula>
    </cfRule>
  </conditionalFormatting>
  <conditionalFormatting sqref="F29">
    <cfRule type="expression" dxfId="6309" priority="1277">
      <formula>$L29&gt;0.15</formula>
    </cfRule>
    <cfRule type="expression" dxfId="6308" priority="1278">
      <formula>AND($L29&gt;0.08,$L29&lt;0.15)</formula>
    </cfRule>
  </conditionalFormatting>
  <conditionalFormatting sqref="F29">
    <cfRule type="expression" dxfId="6307" priority="1273">
      <formula>$L29&gt;0.15</formula>
    </cfRule>
    <cfRule type="expression" dxfId="6306" priority="1274">
      <formula>AND($L29&gt;0.08,$L29&lt;0.15)</formula>
    </cfRule>
  </conditionalFormatting>
  <conditionalFormatting sqref="F29">
    <cfRule type="expression" dxfId="6305" priority="1275">
      <formula>$L29&gt;0.15</formula>
    </cfRule>
    <cfRule type="expression" dxfId="6304" priority="1276">
      <formula>AND($L29&gt;0.08,$L29&lt;0.15)</formula>
    </cfRule>
  </conditionalFormatting>
  <conditionalFormatting sqref="G29">
    <cfRule type="expression" dxfId="6303" priority="1259">
      <formula>$L29&gt;0.15</formula>
    </cfRule>
    <cfRule type="expression" dxfId="6302" priority="1260">
      <formula>AND($L29&gt;0.08,$L29&lt;0.15)</formula>
    </cfRule>
  </conditionalFormatting>
  <conditionalFormatting sqref="G29">
    <cfRule type="expression" dxfId="6301" priority="1257">
      <formula>$L29&gt;0.15</formula>
    </cfRule>
    <cfRule type="expression" dxfId="6300" priority="1258">
      <formula>AND($L29&gt;0.08,$L29&lt;0.15)</formula>
    </cfRule>
  </conditionalFormatting>
  <conditionalFormatting sqref="G29">
    <cfRule type="expression" dxfId="6299" priority="1255">
      <formula>$L29&gt;0.15</formula>
    </cfRule>
    <cfRule type="expression" dxfId="6298" priority="1256">
      <formula>AND($L29&gt;0.08,$L29&lt;0.15)</formula>
    </cfRule>
  </conditionalFormatting>
  <conditionalFormatting sqref="G29">
    <cfRule type="expression" dxfId="6297" priority="1265">
      <formula>$L29&gt;0.15</formula>
    </cfRule>
    <cfRule type="expression" dxfId="6296" priority="1266">
      <formula>AND($L29&gt;0.08,$L29&lt;0.15)</formula>
    </cfRule>
  </conditionalFormatting>
  <conditionalFormatting sqref="G29">
    <cfRule type="expression" dxfId="6295" priority="1263">
      <formula>$L29&gt;0.15</formula>
    </cfRule>
    <cfRule type="expression" dxfId="6294" priority="1264">
      <formula>AND($L29&gt;0.08,$L29&lt;0.15)</formula>
    </cfRule>
  </conditionalFormatting>
  <conditionalFormatting sqref="G29">
    <cfRule type="expression" dxfId="6293" priority="1269">
      <formula>$L29&gt;0.15</formula>
    </cfRule>
    <cfRule type="expression" dxfId="6292" priority="1270">
      <formula>AND($L29&gt;0.08,$L29&lt;0.15)</formula>
    </cfRule>
  </conditionalFormatting>
  <conditionalFormatting sqref="G29">
    <cfRule type="expression" dxfId="6291" priority="1267">
      <formula>$L29&gt;0.15</formula>
    </cfRule>
    <cfRule type="expression" dxfId="6290" priority="1268">
      <formula>AND($L29&gt;0.08,$L29&lt;0.15)</formula>
    </cfRule>
  </conditionalFormatting>
  <conditionalFormatting sqref="G29">
    <cfRule type="expression" dxfId="6289" priority="1261">
      <formula>$L29&gt;0.15</formula>
    </cfRule>
    <cfRule type="expression" dxfId="6288" priority="1262">
      <formula>AND($L29&gt;0.08,$L29&lt;0.15)</formula>
    </cfRule>
  </conditionalFormatting>
  <conditionalFormatting sqref="E29">
    <cfRule type="expression" dxfId="6287" priority="1247">
      <formula>$L29&gt;0.15</formula>
    </cfRule>
    <cfRule type="expression" dxfId="6286" priority="1248">
      <formula>AND($L29&gt;0.08,$L29&lt;0.15)</formula>
    </cfRule>
  </conditionalFormatting>
  <conditionalFormatting sqref="E29">
    <cfRule type="expression" dxfId="6285" priority="1245">
      <formula>$L29&gt;0.15</formula>
    </cfRule>
    <cfRule type="expression" dxfId="6284" priority="1246">
      <formula>AND($L29&gt;0.08,$L29&lt;0.15)</formula>
    </cfRule>
  </conditionalFormatting>
  <conditionalFormatting sqref="E29">
    <cfRule type="expression" dxfId="6283" priority="1243">
      <formula>$L29&gt;0.15</formula>
    </cfRule>
    <cfRule type="expression" dxfId="6282" priority="1244">
      <formula>AND($L29&gt;0.08,$L29&lt;0.15)</formula>
    </cfRule>
  </conditionalFormatting>
  <conditionalFormatting sqref="E29">
    <cfRule type="expression" dxfId="6281" priority="1235">
      <formula>$L29&gt;0.15</formula>
    </cfRule>
    <cfRule type="expression" dxfId="6280" priority="1236">
      <formula>AND($L29&gt;0.08,$L29&lt;0.15)</formula>
    </cfRule>
  </conditionalFormatting>
  <conditionalFormatting sqref="E29">
    <cfRule type="expression" dxfId="6279" priority="1233">
      <formula>$L29&gt;0.15</formula>
    </cfRule>
    <cfRule type="expression" dxfId="6278" priority="1234">
      <formula>AND($L29&gt;0.08,$L29&lt;0.15)</formula>
    </cfRule>
  </conditionalFormatting>
  <conditionalFormatting sqref="E29">
    <cfRule type="expression" dxfId="6277" priority="1231">
      <formula>$L29&gt;0.15</formula>
    </cfRule>
    <cfRule type="expression" dxfId="6276" priority="1232">
      <formula>AND($L29&gt;0.08,$L29&lt;0.15)</formula>
    </cfRule>
  </conditionalFormatting>
  <conditionalFormatting sqref="E29">
    <cfRule type="expression" dxfId="6275" priority="1251">
      <formula>$L29&gt;0.15</formula>
    </cfRule>
    <cfRule type="expression" dxfId="6274" priority="1252">
      <formula>AND($L29&gt;0.08,$L29&lt;0.15)</formula>
    </cfRule>
  </conditionalFormatting>
  <conditionalFormatting sqref="E29">
    <cfRule type="expression" dxfId="6273" priority="1253">
      <formula>$L29&gt;0.15</formula>
    </cfRule>
    <cfRule type="expression" dxfId="6272" priority="1254">
      <formula>AND($L29&gt;0.08,$L29&lt;0.15)</formula>
    </cfRule>
  </conditionalFormatting>
  <conditionalFormatting sqref="E29">
    <cfRule type="expression" dxfId="6271" priority="1249">
      <formula>$L29&gt;0.15</formula>
    </cfRule>
    <cfRule type="expression" dxfId="6270" priority="1250">
      <formula>AND($L29&gt;0.08,$L29&lt;0.15)</formula>
    </cfRule>
  </conditionalFormatting>
  <conditionalFormatting sqref="E29">
    <cfRule type="expression" dxfId="6269" priority="1241">
      <formula>$L29&gt;0.15</formula>
    </cfRule>
    <cfRule type="expression" dxfId="6268" priority="1242">
      <formula>AND($L29&gt;0.08,$L29&lt;0.15)</formula>
    </cfRule>
  </conditionalFormatting>
  <conditionalFormatting sqref="E29">
    <cfRule type="expression" dxfId="6267" priority="1237">
      <formula>$L29&gt;0.15</formula>
    </cfRule>
    <cfRule type="expression" dxfId="6266" priority="1238">
      <formula>AND($L29&gt;0.08,$L29&lt;0.15)</formula>
    </cfRule>
  </conditionalFormatting>
  <conditionalFormatting sqref="E29">
    <cfRule type="expression" dxfId="6265" priority="1239">
      <formula>$L29&gt;0.15</formula>
    </cfRule>
    <cfRule type="expression" dxfId="6264" priority="1240">
      <formula>AND($L29&gt;0.08,$L29&lt;0.15)</formula>
    </cfRule>
  </conditionalFormatting>
  <conditionalFormatting sqref="E29">
    <cfRule type="expression" dxfId="6263" priority="1229">
      <formula>$L29&gt;0.15</formula>
    </cfRule>
    <cfRule type="expression" dxfId="6262" priority="1230">
      <formula>AND($L29&gt;0.08,$L29&lt;0.15)</formula>
    </cfRule>
  </conditionalFormatting>
  <conditionalFormatting sqref="D29">
    <cfRule type="expression" dxfId="6261" priority="1211">
      <formula>$L29&gt;0.15</formula>
    </cfRule>
    <cfRule type="expression" dxfId="6260" priority="1212">
      <formula>AND($L29&gt;0.08,$L29&lt;0.15)</formula>
    </cfRule>
  </conditionalFormatting>
  <conditionalFormatting sqref="D29">
    <cfRule type="expression" dxfId="6259" priority="1209">
      <formula>$L29&gt;0.15</formula>
    </cfRule>
    <cfRule type="expression" dxfId="6258" priority="1210">
      <formula>AND($L29&gt;0.08,$L29&lt;0.15)</formula>
    </cfRule>
  </conditionalFormatting>
  <conditionalFormatting sqref="D29">
    <cfRule type="expression" dxfId="6257" priority="1213">
      <formula>$L29&gt;0.15</formula>
    </cfRule>
    <cfRule type="expression" dxfId="6256" priority="1214">
      <formula>AND($L29&gt;0.08,$L29&lt;0.15)</formula>
    </cfRule>
  </conditionalFormatting>
  <conditionalFormatting sqref="D29">
    <cfRule type="expression" dxfId="6255" priority="1207">
      <formula>$L29&gt;0.15</formula>
    </cfRule>
    <cfRule type="expression" dxfId="6254" priority="1208">
      <formula>AND($L29&gt;0.08,$L29&lt;0.15)</formula>
    </cfRule>
  </conditionalFormatting>
  <conditionalFormatting sqref="D29">
    <cfRule type="expression" dxfId="6253" priority="1203">
      <formula>$L29&gt;0.15</formula>
    </cfRule>
    <cfRule type="expression" dxfId="6252" priority="1204">
      <formula>AND($L29&gt;0.08,$L29&lt;0.15)</formula>
    </cfRule>
  </conditionalFormatting>
  <conditionalFormatting sqref="D29">
    <cfRule type="expression" dxfId="6251" priority="1205">
      <formula>$L29&gt;0.15</formula>
    </cfRule>
    <cfRule type="expression" dxfId="6250" priority="1206">
      <formula>AND($L29&gt;0.08,$L29&lt;0.15)</formula>
    </cfRule>
  </conditionalFormatting>
  <conditionalFormatting sqref="D29">
    <cfRule type="expression" dxfId="6249" priority="1227">
      <formula>$L29&gt;0.15</formula>
    </cfRule>
    <cfRule type="expression" dxfId="6248" priority="1228">
      <formula>AND($L29&gt;0.08,$L29&lt;0.15)</formula>
    </cfRule>
  </conditionalFormatting>
  <conditionalFormatting sqref="D29">
    <cfRule type="expression" dxfId="6247" priority="1225">
      <formula>$L29&gt;0.15</formula>
    </cfRule>
    <cfRule type="expression" dxfId="6246" priority="1226">
      <formula>AND($L29&gt;0.08,$L29&lt;0.15)</formula>
    </cfRule>
  </conditionalFormatting>
  <conditionalFormatting sqref="D29">
    <cfRule type="expression" dxfId="6245" priority="1219">
      <formula>$L29&gt;0.15</formula>
    </cfRule>
    <cfRule type="expression" dxfId="6244" priority="1220">
      <formula>AND($L29&gt;0.08,$L29&lt;0.15)</formula>
    </cfRule>
  </conditionalFormatting>
  <conditionalFormatting sqref="D29">
    <cfRule type="expression" dxfId="6243" priority="1217">
      <formula>$L29&gt;0.15</formula>
    </cfRule>
    <cfRule type="expression" dxfId="6242" priority="1218">
      <formula>AND($L29&gt;0.08,$L29&lt;0.15)</formula>
    </cfRule>
  </conditionalFormatting>
  <conditionalFormatting sqref="D29">
    <cfRule type="expression" dxfId="6241" priority="1215">
      <formula>$L29&gt;0.15</formula>
    </cfRule>
    <cfRule type="expression" dxfId="6240" priority="1216">
      <formula>AND($L29&gt;0.08,$L29&lt;0.15)</formula>
    </cfRule>
  </conditionalFormatting>
  <conditionalFormatting sqref="D29">
    <cfRule type="expression" dxfId="6239" priority="1221">
      <formula>$L29&gt;0.15</formula>
    </cfRule>
    <cfRule type="expression" dxfId="6238" priority="1222">
      <formula>AND($L29&gt;0.08,$L29&lt;0.15)</formula>
    </cfRule>
  </conditionalFormatting>
  <conditionalFormatting sqref="D29">
    <cfRule type="expression" dxfId="6237" priority="1223">
      <formula>$L29&gt;0.15</formula>
    </cfRule>
    <cfRule type="expression" dxfId="6236" priority="1224">
      <formula>AND($L29&gt;0.08,$L29&lt;0.15)</formula>
    </cfRule>
  </conditionalFormatting>
  <conditionalFormatting sqref="H29">
    <cfRule type="expression" dxfId="6235" priority="1187">
      <formula>$L29&gt;0.15</formula>
    </cfRule>
    <cfRule type="expression" dxfId="6234" priority="1188">
      <formula>AND($L29&gt;0.08,$L29&lt;0.15)</formula>
    </cfRule>
  </conditionalFormatting>
  <conditionalFormatting sqref="H29">
    <cfRule type="expression" dxfId="6233" priority="1189">
      <formula>$L29&gt;0.15</formula>
    </cfRule>
    <cfRule type="expression" dxfId="6232" priority="1190">
      <formula>AND($L29&gt;0.08,$L29&lt;0.15)</formula>
    </cfRule>
  </conditionalFormatting>
  <conditionalFormatting sqref="H29">
    <cfRule type="expression" dxfId="6231" priority="1195">
      <formula>$L29&gt;0.15</formula>
    </cfRule>
    <cfRule type="expression" dxfId="6230" priority="1196">
      <formula>AND($L29&gt;0.08,$L29&lt;0.15)</formula>
    </cfRule>
  </conditionalFormatting>
  <conditionalFormatting sqref="H29">
    <cfRule type="expression" dxfId="6229" priority="1193">
      <formula>$L29&gt;0.15</formula>
    </cfRule>
    <cfRule type="expression" dxfId="6228" priority="1194">
      <formula>AND($L29&gt;0.08,$L29&lt;0.15)</formula>
    </cfRule>
  </conditionalFormatting>
  <conditionalFormatting sqref="H29">
    <cfRule type="expression" dxfId="6227" priority="1191">
      <formula>$L29&gt;0.15</formula>
    </cfRule>
    <cfRule type="expression" dxfId="6226" priority="1192">
      <formula>AND($L29&gt;0.08,$L29&lt;0.15)</formula>
    </cfRule>
  </conditionalFormatting>
  <conditionalFormatting sqref="H29">
    <cfRule type="expression" dxfId="6225" priority="1197">
      <formula>$L29&gt;0.15</formula>
    </cfRule>
    <cfRule type="expression" dxfId="6224" priority="1198">
      <formula>AND($L29&gt;0.08,$L29&lt;0.15)</formula>
    </cfRule>
  </conditionalFormatting>
  <conditionalFormatting sqref="H29">
    <cfRule type="expression" dxfId="6223" priority="1201">
      <formula>$L29&gt;0.15</formula>
    </cfRule>
    <cfRule type="expression" dxfId="6222" priority="1202">
      <formula>AND($L29&gt;0.08,$L29&lt;0.15)</formula>
    </cfRule>
  </conditionalFormatting>
  <conditionalFormatting sqref="H29">
    <cfRule type="expression" dxfId="6221" priority="1199">
      <formula>$L29&gt;0.15</formula>
    </cfRule>
    <cfRule type="expression" dxfId="6220" priority="1200">
      <formula>AND($L29&gt;0.08,$L29&lt;0.15)</formula>
    </cfRule>
  </conditionalFormatting>
  <conditionalFormatting sqref="H31">
    <cfRule type="expression" dxfId="6219" priority="1169">
      <formula>$L31&gt;0.15</formula>
    </cfRule>
    <cfRule type="expression" dxfId="6218" priority="1170">
      <formula>AND($L31&gt;0.08,$L31&lt;0.15)</formula>
    </cfRule>
  </conditionalFormatting>
  <conditionalFormatting sqref="H31">
    <cfRule type="expression" dxfId="6217" priority="1167">
      <formula>$L31&gt;0.15</formula>
    </cfRule>
    <cfRule type="expression" dxfId="6216" priority="1168">
      <formula>AND($L31&gt;0.08,$L31&lt;0.15)</formula>
    </cfRule>
  </conditionalFormatting>
  <conditionalFormatting sqref="H31">
    <cfRule type="expression" dxfId="6215" priority="1173">
      <formula>$L31&gt;0.15</formula>
    </cfRule>
    <cfRule type="expression" dxfId="6214" priority="1174">
      <formula>AND($L31&gt;0.08,$L31&lt;0.15)</formula>
    </cfRule>
  </conditionalFormatting>
  <conditionalFormatting sqref="H31">
    <cfRule type="expression" dxfId="6213" priority="1175">
      <formula>$L31&gt;0.15</formula>
    </cfRule>
    <cfRule type="expression" dxfId="6212" priority="1176">
      <formula>AND($L31&gt;0.08,$L31&lt;0.15)</formula>
    </cfRule>
  </conditionalFormatting>
  <conditionalFormatting sqref="H31">
    <cfRule type="expression" dxfId="6211" priority="1171">
      <formula>$L31&gt;0.15</formula>
    </cfRule>
    <cfRule type="expression" dxfId="6210" priority="1172">
      <formula>AND($L31&gt;0.08,$L31&lt;0.15)</formula>
    </cfRule>
  </conditionalFormatting>
  <conditionalFormatting sqref="G31">
    <cfRule type="expression" dxfId="6209" priority="1185">
      <formula>$L31&gt;0.15</formula>
    </cfRule>
    <cfRule type="expression" dxfId="6208" priority="1186">
      <formula>AND($L31&gt;0.08,$L31&lt;0.15)</formula>
    </cfRule>
  </conditionalFormatting>
  <conditionalFormatting sqref="G31">
    <cfRule type="expression" dxfId="6207" priority="1183">
      <formula>$L31&gt;0.15</formula>
    </cfRule>
    <cfRule type="expression" dxfId="6206" priority="1184">
      <formula>AND($L31&gt;0.08,$L31&lt;0.15)</formula>
    </cfRule>
  </conditionalFormatting>
  <conditionalFormatting sqref="H31">
    <cfRule type="expression" dxfId="6205" priority="1181">
      <formula>$L31&gt;0.15</formula>
    </cfRule>
    <cfRule type="expression" dxfId="6204" priority="1182">
      <formula>AND($L31&gt;0.08,$L31&lt;0.15)</formula>
    </cfRule>
  </conditionalFormatting>
  <conditionalFormatting sqref="H31">
    <cfRule type="expression" dxfId="6203" priority="1179">
      <formula>$L31&gt;0.15</formula>
    </cfRule>
    <cfRule type="expression" dxfId="6202" priority="1180">
      <formula>AND($L31&gt;0.08,$L31&lt;0.15)</formula>
    </cfRule>
  </conditionalFormatting>
  <conditionalFormatting sqref="H31">
    <cfRule type="expression" dxfId="6201" priority="1177">
      <formula>$L31&gt;0.15</formula>
    </cfRule>
    <cfRule type="expression" dxfId="6200" priority="1178">
      <formula>AND($L31&gt;0.08,$L31&lt;0.15)</formula>
    </cfRule>
  </conditionalFormatting>
  <conditionalFormatting sqref="D31">
    <cfRule type="expression" dxfId="6199" priority="1165">
      <formula>$L31&gt;0.15</formula>
    </cfRule>
    <cfRule type="expression" dxfId="6198" priority="1166">
      <formula>AND($L31&gt;0.08,$L31&lt;0.15)</formula>
    </cfRule>
  </conditionalFormatting>
  <conditionalFormatting sqref="E32">
    <cfRule type="expression" dxfId="6197" priority="1159">
      <formula>$L32&gt;0.15</formula>
    </cfRule>
    <cfRule type="expression" dxfId="6196" priority="1160">
      <formula>AND($L32&gt;0.08,$L32&lt;0.15)</formula>
    </cfRule>
  </conditionalFormatting>
  <conditionalFormatting sqref="E32">
    <cfRule type="expression" dxfId="6195" priority="1161">
      <formula>$L32&gt;0.15</formula>
    </cfRule>
    <cfRule type="expression" dxfId="6194" priority="1162">
      <formula>AND($L32&gt;0.08,$L32&lt;0.15)</formula>
    </cfRule>
  </conditionalFormatting>
  <conditionalFormatting sqref="E32">
    <cfRule type="expression" dxfId="6193" priority="1157">
      <formula>$L32&gt;0.15</formula>
    </cfRule>
    <cfRule type="expression" dxfId="6192" priority="1158">
      <formula>AND($L32&gt;0.08,$L32&lt;0.15)</formula>
    </cfRule>
  </conditionalFormatting>
  <conditionalFormatting sqref="E32">
    <cfRule type="expression" dxfId="6191" priority="1155">
      <formula>$L32&gt;0.15</formula>
    </cfRule>
    <cfRule type="expression" dxfId="6190" priority="1156">
      <formula>AND($L32&gt;0.08,$L32&lt;0.15)</formula>
    </cfRule>
  </conditionalFormatting>
  <conditionalFormatting sqref="E32">
    <cfRule type="expression" dxfId="6189" priority="1153">
      <formula>$L32&gt;0.15</formula>
    </cfRule>
    <cfRule type="expression" dxfId="6188" priority="1154">
      <formula>AND($L32&gt;0.08,$L32&lt;0.15)</formula>
    </cfRule>
  </conditionalFormatting>
  <conditionalFormatting sqref="E32">
    <cfRule type="expression" dxfId="6187" priority="1151">
      <formula>$L32&gt;0.15</formula>
    </cfRule>
    <cfRule type="expression" dxfId="6186" priority="1152">
      <formula>AND($L32&gt;0.08,$L32&lt;0.15)</formula>
    </cfRule>
  </conditionalFormatting>
  <conditionalFormatting sqref="E32">
    <cfRule type="expression" dxfId="6185" priority="1149">
      <formula>$L32&gt;0.15</formula>
    </cfRule>
    <cfRule type="expression" dxfId="6184" priority="1150">
      <formula>AND($L32&gt;0.08,$L32&lt;0.15)</formula>
    </cfRule>
  </conditionalFormatting>
  <conditionalFormatting sqref="E32">
    <cfRule type="expression" dxfId="6183" priority="1147">
      <formula>$L32&gt;0.15</formula>
    </cfRule>
    <cfRule type="expression" dxfId="6182" priority="1148">
      <formula>AND($L32&gt;0.08,$L32&lt;0.15)</formula>
    </cfRule>
  </conditionalFormatting>
  <conditionalFormatting sqref="E32">
    <cfRule type="expression" dxfId="6181" priority="1145">
      <formula>$L32&gt;0.15</formula>
    </cfRule>
    <cfRule type="expression" dxfId="6180" priority="1146">
      <formula>AND($L32&gt;0.08,$L32&lt;0.15)</formula>
    </cfRule>
  </conditionalFormatting>
  <conditionalFormatting sqref="E32">
    <cfRule type="expression" dxfId="6179" priority="1143">
      <formula>$L32&gt;0.15</formula>
    </cfRule>
    <cfRule type="expression" dxfId="6178" priority="1144">
      <formula>AND($L32&gt;0.08,$L32&lt;0.15)</formula>
    </cfRule>
  </conditionalFormatting>
  <conditionalFormatting sqref="E32">
    <cfRule type="expression" dxfId="6177" priority="1141">
      <formula>$L32&gt;0.15</formula>
    </cfRule>
    <cfRule type="expression" dxfId="6176" priority="1142">
      <formula>AND($L32&gt;0.08,$L32&lt;0.15)</formula>
    </cfRule>
  </conditionalFormatting>
  <conditionalFormatting sqref="E32">
    <cfRule type="expression" dxfId="6175" priority="1139">
      <formula>$L32&gt;0.15</formula>
    </cfRule>
    <cfRule type="expression" dxfId="6174" priority="1140">
      <formula>AND($L32&gt;0.08,$L32&lt;0.15)</formula>
    </cfRule>
  </conditionalFormatting>
  <conditionalFormatting sqref="F32">
    <cfRule type="expression" dxfId="6173" priority="1135">
      <formula>$L32&gt;0.15</formula>
    </cfRule>
    <cfRule type="expression" dxfId="6172" priority="1136">
      <formula>AND($L32&gt;0.08,$L32&lt;0.15)</formula>
    </cfRule>
  </conditionalFormatting>
  <conditionalFormatting sqref="F32">
    <cfRule type="expression" dxfId="6171" priority="1133">
      <formula>$L32&gt;0.15</formula>
    </cfRule>
    <cfRule type="expression" dxfId="6170" priority="1134">
      <formula>AND($L32&gt;0.08,$L32&lt;0.15)</formula>
    </cfRule>
  </conditionalFormatting>
  <conditionalFormatting sqref="F32">
    <cfRule type="expression" dxfId="6169" priority="1137">
      <formula>$L32&gt;0.15</formula>
    </cfRule>
    <cfRule type="expression" dxfId="6168" priority="1138">
      <formula>AND($L32&gt;0.08,$L32&lt;0.15)</formula>
    </cfRule>
  </conditionalFormatting>
  <conditionalFormatting sqref="F32">
    <cfRule type="expression" dxfId="6167" priority="1131">
      <formula>$L32&gt;0.15</formula>
    </cfRule>
    <cfRule type="expression" dxfId="6166" priority="1132">
      <formula>AND($L32&gt;0.08,$L32&lt;0.15)</formula>
    </cfRule>
  </conditionalFormatting>
  <conditionalFormatting sqref="F32">
    <cfRule type="expression" dxfId="6165" priority="1127">
      <formula>$L32&gt;0.15</formula>
    </cfRule>
    <cfRule type="expression" dxfId="6164" priority="1128">
      <formula>AND($L32&gt;0.08,$L32&lt;0.15)</formula>
    </cfRule>
  </conditionalFormatting>
  <conditionalFormatting sqref="F32">
    <cfRule type="expression" dxfId="6163" priority="1129">
      <formula>$L32&gt;0.15</formula>
    </cfRule>
    <cfRule type="expression" dxfId="6162" priority="1130">
      <formula>AND($L32&gt;0.08,$L32&lt;0.15)</formula>
    </cfRule>
  </conditionalFormatting>
  <conditionalFormatting sqref="E32">
    <cfRule type="expression" dxfId="6161" priority="1163">
      <formula>$L32&gt;0.15</formula>
    </cfRule>
    <cfRule type="expression" dxfId="6160" priority="1164">
      <formula>AND($L32&gt;0.08,$L32&lt;0.15)</formula>
    </cfRule>
  </conditionalFormatting>
  <conditionalFormatting sqref="F32">
    <cfRule type="expression" dxfId="6159" priority="1113">
      <formula>$L32&gt;0.15</formula>
    </cfRule>
    <cfRule type="expression" dxfId="6158" priority="1114">
      <formula>AND($L32&gt;0.08,$L32&lt;0.15)</formula>
    </cfRule>
  </conditionalFormatting>
  <conditionalFormatting sqref="F32">
    <cfRule type="expression" dxfId="6157" priority="1125">
      <formula>$L32&gt;0.15</formula>
    </cfRule>
    <cfRule type="expression" dxfId="6156" priority="1126">
      <formula>AND($L32&gt;0.08,$L32&lt;0.15)</formula>
    </cfRule>
  </conditionalFormatting>
  <conditionalFormatting sqref="F32">
    <cfRule type="expression" dxfId="6155" priority="1123">
      <formula>$L32&gt;0.15</formula>
    </cfRule>
    <cfRule type="expression" dxfId="6154" priority="1124">
      <formula>AND($L32&gt;0.08,$L32&lt;0.15)</formula>
    </cfRule>
  </conditionalFormatting>
  <conditionalFormatting sqref="F32">
    <cfRule type="expression" dxfId="6153" priority="1121">
      <formula>$L32&gt;0.15</formula>
    </cfRule>
    <cfRule type="expression" dxfId="6152" priority="1122">
      <formula>AND($L32&gt;0.08,$L32&lt;0.15)</formula>
    </cfRule>
  </conditionalFormatting>
  <conditionalFormatting sqref="F32">
    <cfRule type="expression" dxfId="6151" priority="1119">
      <formula>$L32&gt;0.15</formula>
    </cfRule>
    <cfRule type="expression" dxfId="6150" priority="1120">
      <formula>AND($L32&gt;0.08,$L32&lt;0.15)</formula>
    </cfRule>
  </conditionalFormatting>
  <conditionalFormatting sqref="F32">
    <cfRule type="expression" dxfId="6149" priority="1117">
      <formula>$L32&gt;0.15</formula>
    </cfRule>
    <cfRule type="expression" dxfId="6148" priority="1118">
      <formula>AND($L32&gt;0.08,$L32&lt;0.15)</formula>
    </cfRule>
  </conditionalFormatting>
  <conditionalFormatting sqref="F32">
    <cfRule type="expression" dxfId="6147" priority="1115">
      <formula>$L32&gt;0.15</formula>
    </cfRule>
    <cfRule type="expression" dxfId="6146" priority="1116">
      <formula>AND($L32&gt;0.08,$L32&lt;0.15)</formula>
    </cfRule>
  </conditionalFormatting>
  <conditionalFormatting sqref="H32">
    <cfRule type="expression" dxfId="6145" priority="1095">
      <formula>$L32&gt;0.15</formula>
    </cfRule>
    <cfRule type="expression" dxfId="6144" priority="1096">
      <formula>AND($L32&gt;0.08,$L32&lt;0.15)</formula>
    </cfRule>
  </conditionalFormatting>
  <conditionalFormatting sqref="H32">
    <cfRule type="expression" dxfId="6143" priority="1093">
      <formula>$L32&gt;0.15</formula>
    </cfRule>
    <cfRule type="expression" dxfId="6142" priority="1094">
      <formula>AND($L32&gt;0.08,$L32&lt;0.15)</formula>
    </cfRule>
  </conditionalFormatting>
  <conditionalFormatting sqref="H32">
    <cfRule type="expression" dxfId="6141" priority="1099">
      <formula>$L32&gt;0.15</formula>
    </cfRule>
    <cfRule type="expression" dxfId="6140" priority="1100">
      <formula>AND($L32&gt;0.08,$L32&lt;0.15)</formula>
    </cfRule>
  </conditionalFormatting>
  <conditionalFormatting sqref="H32">
    <cfRule type="expression" dxfId="6139" priority="1101">
      <formula>$L32&gt;0.15</formula>
    </cfRule>
    <cfRule type="expression" dxfId="6138" priority="1102">
      <formula>AND($L32&gt;0.08,$L32&lt;0.15)</formula>
    </cfRule>
  </conditionalFormatting>
  <conditionalFormatting sqref="H32">
    <cfRule type="expression" dxfId="6137" priority="1097">
      <formula>$L32&gt;0.15</formula>
    </cfRule>
    <cfRule type="expression" dxfId="6136" priority="1098">
      <formula>AND($L32&gt;0.08,$L32&lt;0.15)</formula>
    </cfRule>
  </conditionalFormatting>
  <conditionalFormatting sqref="G32">
    <cfRule type="expression" dxfId="6135" priority="1111">
      <formula>$L32&gt;0.15</formula>
    </cfRule>
    <cfRule type="expression" dxfId="6134" priority="1112">
      <formula>AND($L32&gt;0.08,$L32&lt;0.15)</formula>
    </cfRule>
  </conditionalFormatting>
  <conditionalFormatting sqref="G32">
    <cfRule type="expression" dxfId="6133" priority="1109">
      <formula>$L32&gt;0.15</formula>
    </cfRule>
    <cfRule type="expression" dxfId="6132" priority="1110">
      <formula>AND($L32&gt;0.08,$L32&lt;0.15)</formula>
    </cfRule>
  </conditionalFormatting>
  <conditionalFormatting sqref="H32">
    <cfRule type="expression" dxfId="6131" priority="1107">
      <formula>$L32&gt;0.15</formula>
    </cfRule>
    <cfRule type="expression" dxfId="6130" priority="1108">
      <formula>AND($L32&gt;0.08,$L32&lt;0.15)</formula>
    </cfRule>
  </conditionalFormatting>
  <conditionalFormatting sqref="H32">
    <cfRule type="expression" dxfId="6129" priority="1105">
      <formula>$L32&gt;0.15</formula>
    </cfRule>
    <cfRule type="expression" dxfId="6128" priority="1106">
      <formula>AND($L32&gt;0.08,$L32&lt;0.15)</formula>
    </cfRule>
  </conditionalFormatting>
  <conditionalFormatting sqref="H32">
    <cfRule type="expression" dxfId="6127" priority="1103">
      <formula>$L32&gt;0.15</formula>
    </cfRule>
    <cfRule type="expression" dxfId="6126" priority="1104">
      <formula>AND($L32&gt;0.08,$L32&lt;0.15)</formula>
    </cfRule>
  </conditionalFormatting>
  <conditionalFormatting sqref="D32">
    <cfRule type="expression" dxfId="6125" priority="1091">
      <formula>$L32&gt;0.15</formula>
    </cfRule>
    <cfRule type="expression" dxfId="6124" priority="1092">
      <formula>AND($L32&gt;0.08,$L32&lt;0.15)</formula>
    </cfRule>
  </conditionalFormatting>
  <conditionalFormatting sqref="G33">
    <cfRule type="expression" dxfId="6123" priority="1089">
      <formula>$L33&gt;0.15</formula>
    </cfRule>
    <cfRule type="expression" dxfId="6122" priority="1090">
      <formula>AND($L33&gt;0.08,$L33&lt;0.15)</formula>
    </cfRule>
  </conditionalFormatting>
  <conditionalFormatting sqref="H33">
    <cfRule type="expression" dxfId="6121" priority="1045">
      <formula>$L33&gt;0.15</formula>
    </cfRule>
    <cfRule type="expression" dxfId="6120" priority="1046">
      <formula>AND($L33&gt;0.08,$L33&lt;0.15)</formula>
    </cfRule>
  </conditionalFormatting>
  <conditionalFormatting sqref="H33">
    <cfRule type="expression" dxfId="6119" priority="1043">
      <formula>$L33&gt;0.15</formula>
    </cfRule>
    <cfRule type="expression" dxfId="6118" priority="1044">
      <formula>AND($L33&gt;0.08,$L33&lt;0.15)</formula>
    </cfRule>
  </conditionalFormatting>
  <conditionalFormatting sqref="E33">
    <cfRule type="expression" dxfId="6117" priority="1061">
      <formula>$L33&gt;0.15</formula>
    </cfRule>
    <cfRule type="expression" dxfId="6116" priority="1062">
      <formula>AND($L33&gt;0.08,$L33&lt;0.15)</formula>
    </cfRule>
  </conditionalFormatting>
  <conditionalFormatting sqref="D33">
    <cfRule type="expression" dxfId="6115" priority="1059">
      <formula>$L33&gt;0.15</formula>
    </cfRule>
    <cfRule type="expression" dxfId="6114" priority="1060">
      <formula>AND($L33&gt;0.08,$L33&lt;0.15)</formula>
    </cfRule>
  </conditionalFormatting>
  <conditionalFormatting sqref="H33">
    <cfRule type="expression" dxfId="6113" priority="1057">
      <formula>$L33&gt;0.15</formula>
    </cfRule>
    <cfRule type="expression" dxfId="6112" priority="1058">
      <formula>AND($L33&gt;0.08,$L33&lt;0.15)</formula>
    </cfRule>
  </conditionalFormatting>
  <conditionalFormatting sqref="H33">
    <cfRule type="expression" dxfId="6111" priority="1055">
      <formula>$L33&gt;0.15</formula>
    </cfRule>
    <cfRule type="expression" dxfId="6110" priority="1056">
      <formula>AND($L33&gt;0.08,$L33&lt;0.15)</formula>
    </cfRule>
  </conditionalFormatting>
  <conditionalFormatting sqref="H33">
    <cfRule type="expression" dxfId="6109" priority="1053">
      <formula>$L33&gt;0.15</formula>
    </cfRule>
    <cfRule type="expression" dxfId="6108" priority="1054">
      <formula>AND($L33&gt;0.08,$L33&lt;0.15)</formula>
    </cfRule>
  </conditionalFormatting>
  <conditionalFormatting sqref="H33">
    <cfRule type="expression" dxfId="6107" priority="1051">
      <formula>$L33&gt;0.15</formula>
    </cfRule>
    <cfRule type="expression" dxfId="6106" priority="1052">
      <formula>AND($L33&gt;0.08,$L33&lt;0.15)</formula>
    </cfRule>
  </conditionalFormatting>
  <conditionalFormatting sqref="H33">
    <cfRule type="expression" dxfId="6105" priority="1049">
      <formula>$L33&gt;0.15</formula>
    </cfRule>
    <cfRule type="expression" dxfId="6104" priority="1050">
      <formula>AND($L33&gt;0.08,$L33&lt;0.15)</formula>
    </cfRule>
  </conditionalFormatting>
  <conditionalFormatting sqref="H33">
    <cfRule type="expression" dxfId="6103" priority="1047">
      <formula>$L33&gt;0.15</formula>
    </cfRule>
    <cfRule type="expression" dxfId="6102" priority="1048">
      <formula>AND($L33&gt;0.08,$L33&lt;0.15)</formula>
    </cfRule>
  </conditionalFormatting>
  <conditionalFormatting sqref="E33">
    <cfRule type="expression" dxfId="6101" priority="1083">
      <formula>$L33&gt;0.15</formula>
    </cfRule>
    <cfRule type="expression" dxfId="6100" priority="1084">
      <formula>AND($L33&gt;0.08,$L33&lt;0.15)</formula>
    </cfRule>
  </conditionalFormatting>
  <conditionalFormatting sqref="E33">
    <cfRule type="expression" dxfId="6099" priority="1081">
      <formula>$L33&gt;0.15</formula>
    </cfRule>
    <cfRule type="expression" dxfId="6098" priority="1082">
      <formula>AND($L33&gt;0.08,$L33&lt;0.15)</formula>
    </cfRule>
  </conditionalFormatting>
  <conditionalFormatting sqref="E33">
    <cfRule type="expression" dxfId="6097" priority="1085">
      <formula>$L33&gt;0.15</formula>
    </cfRule>
    <cfRule type="expression" dxfId="6096" priority="1086">
      <formula>AND($L33&gt;0.08,$L33&lt;0.15)</formula>
    </cfRule>
  </conditionalFormatting>
  <conditionalFormatting sqref="E33">
    <cfRule type="expression" dxfId="6095" priority="1079">
      <formula>$L33&gt;0.15</formula>
    </cfRule>
    <cfRule type="expression" dxfId="6094" priority="1080">
      <formula>AND($L33&gt;0.08,$L33&lt;0.15)</formula>
    </cfRule>
  </conditionalFormatting>
  <conditionalFormatting sqref="E33">
    <cfRule type="expression" dxfId="6093" priority="1075">
      <formula>$L33&gt;0.15</formula>
    </cfRule>
    <cfRule type="expression" dxfId="6092" priority="1076">
      <formula>AND($L33&gt;0.08,$L33&lt;0.15)</formula>
    </cfRule>
  </conditionalFormatting>
  <conditionalFormatting sqref="E33">
    <cfRule type="expression" dxfId="6091" priority="1077">
      <formula>$L33&gt;0.15</formula>
    </cfRule>
    <cfRule type="expression" dxfId="6090" priority="1078">
      <formula>AND($L33&gt;0.08,$L33&lt;0.15)</formula>
    </cfRule>
  </conditionalFormatting>
  <conditionalFormatting sqref="G33">
    <cfRule type="expression" dxfId="6089" priority="1087">
      <formula>$L33&gt;0.15</formula>
    </cfRule>
    <cfRule type="expression" dxfId="6088" priority="1088">
      <formula>AND($L33&gt;0.08,$L33&lt;0.15)</formula>
    </cfRule>
  </conditionalFormatting>
  <conditionalFormatting sqref="E33">
    <cfRule type="expression" dxfId="6087" priority="1073">
      <formula>$L33&gt;0.15</formula>
    </cfRule>
    <cfRule type="expression" dxfId="6086" priority="1074">
      <formula>AND($L33&gt;0.08,$L33&lt;0.15)</formula>
    </cfRule>
  </conditionalFormatting>
  <conditionalFormatting sqref="E33">
    <cfRule type="expression" dxfId="6085" priority="1071">
      <formula>$L33&gt;0.15</formula>
    </cfRule>
    <cfRule type="expression" dxfId="6084" priority="1072">
      <formula>AND($L33&gt;0.08,$L33&lt;0.15)</formula>
    </cfRule>
  </conditionalFormatting>
  <conditionalFormatting sqref="E33">
    <cfRule type="expression" dxfId="6083" priority="1069">
      <formula>$L33&gt;0.15</formula>
    </cfRule>
    <cfRule type="expression" dxfId="6082" priority="1070">
      <formula>AND($L33&gt;0.08,$L33&lt;0.15)</formula>
    </cfRule>
  </conditionalFormatting>
  <conditionalFormatting sqref="E33">
    <cfRule type="expression" dxfId="6081" priority="1067">
      <formula>$L33&gt;0.15</formula>
    </cfRule>
    <cfRule type="expression" dxfId="6080" priority="1068">
      <formula>AND($L33&gt;0.08,$L33&lt;0.15)</formula>
    </cfRule>
  </conditionalFormatting>
  <conditionalFormatting sqref="E33">
    <cfRule type="expression" dxfId="6079" priority="1065">
      <formula>$L33&gt;0.15</formula>
    </cfRule>
    <cfRule type="expression" dxfId="6078" priority="1066">
      <formula>AND($L33&gt;0.08,$L33&lt;0.15)</formula>
    </cfRule>
  </conditionalFormatting>
  <conditionalFormatting sqref="E33">
    <cfRule type="expression" dxfId="6077" priority="1063">
      <formula>$L33&gt;0.15</formula>
    </cfRule>
    <cfRule type="expression" dxfId="6076" priority="1064">
      <formula>AND($L33&gt;0.08,$L33&lt;0.15)</formula>
    </cfRule>
  </conditionalFormatting>
  <conditionalFormatting sqref="F33">
    <cfRule type="expression" dxfId="6075" priority="1019">
      <formula>$L33&gt;0.15</formula>
    </cfRule>
    <cfRule type="expression" dxfId="6074" priority="1020">
      <formula>AND($L33&gt;0.08,$L33&lt;0.15)</formula>
    </cfRule>
  </conditionalFormatting>
  <conditionalFormatting sqref="F33">
    <cfRule type="expression" dxfId="6073" priority="1017">
      <formula>$L33&gt;0.15</formula>
    </cfRule>
    <cfRule type="expression" dxfId="6072" priority="1018">
      <formula>AND($L33&gt;0.08,$L33&lt;0.15)</formula>
    </cfRule>
  </conditionalFormatting>
  <conditionalFormatting sqref="F33">
    <cfRule type="expression" dxfId="6071" priority="1035">
      <formula>$L33&gt;0.15</formula>
    </cfRule>
    <cfRule type="expression" dxfId="6070" priority="1036">
      <formula>AND($L33&gt;0.08,$L33&lt;0.15)</formula>
    </cfRule>
  </conditionalFormatting>
  <conditionalFormatting sqref="F33">
    <cfRule type="expression" dxfId="6069" priority="1033">
      <formula>$L33&gt;0.15</formula>
    </cfRule>
    <cfRule type="expression" dxfId="6068" priority="1034">
      <formula>AND($L33&gt;0.08,$L33&lt;0.15)</formula>
    </cfRule>
  </conditionalFormatting>
  <conditionalFormatting sqref="F33">
    <cfRule type="expression" dxfId="6067" priority="1031">
      <formula>$L33&gt;0.15</formula>
    </cfRule>
    <cfRule type="expression" dxfId="6066" priority="1032">
      <formula>AND($L33&gt;0.08,$L33&lt;0.15)</formula>
    </cfRule>
  </conditionalFormatting>
  <conditionalFormatting sqref="F33">
    <cfRule type="expression" dxfId="6065" priority="1023">
      <formula>$L33&gt;0.15</formula>
    </cfRule>
    <cfRule type="expression" dxfId="6064" priority="1024">
      <formula>AND($L33&gt;0.08,$L33&lt;0.15)</formula>
    </cfRule>
  </conditionalFormatting>
  <conditionalFormatting sqref="F33">
    <cfRule type="expression" dxfId="6063" priority="1021">
      <formula>$L33&gt;0.15</formula>
    </cfRule>
    <cfRule type="expression" dxfId="6062" priority="1022">
      <formula>AND($L33&gt;0.08,$L33&lt;0.15)</formula>
    </cfRule>
  </conditionalFormatting>
  <conditionalFormatting sqref="F33">
    <cfRule type="expression" dxfId="6061" priority="1039">
      <formula>$L33&gt;0.15</formula>
    </cfRule>
    <cfRule type="expression" dxfId="6060" priority="1040">
      <formula>AND($L33&gt;0.08,$L33&lt;0.15)</formula>
    </cfRule>
  </conditionalFormatting>
  <conditionalFormatting sqref="F33">
    <cfRule type="expression" dxfId="6059" priority="1041">
      <formula>$L33&gt;0.15</formula>
    </cfRule>
    <cfRule type="expression" dxfId="6058" priority="1042">
      <formula>AND($L33&gt;0.08,$L33&lt;0.15)</formula>
    </cfRule>
  </conditionalFormatting>
  <conditionalFormatting sqref="F33">
    <cfRule type="expression" dxfId="6057" priority="1037">
      <formula>$L33&gt;0.15</formula>
    </cfRule>
    <cfRule type="expression" dxfId="6056" priority="1038">
      <formula>AND($L33&gt;0.08,$L33&lt;0.15)</formula>
    </cfRule>
  </conditionalFormatting>
  <conditionalFormatting sqref="F33">
    <cfRule type="expression" dxfId="6055" priority="1029">
      <formula>$L33&gt;0.15</formula>
    </cfRule>
    <cfRule type="expression" dxfId="6054" priority="1030">
      <formula>AND($L33&gt;0.08,$L33&lt;0.15)</formula>
    </cfRule>
  </conditionalFormatting>
  <conditionalFormatting sqref="F33">
    <cfRule type="expression" dxfId="6053" priority="1025">
      <formula>$L33&gt;0.15</formula>
    </cfRule>
    <cfRule type="expression" dxfId="6052" priority="1026">
      <formula>AND($L33&gt;0.08,$L33&lt;0.15)</formula>
    </cfRule>
  </conditionalFormatting>
  <conditionalFormatting sqref="F33">
    <cfRule type="expression" dxfId="6051" priority="1027">
      <formula>$L33&gt;0.15</formula>
    </cfRule>
    <cfRule type="expression" dxfId="6050" priority="1028">
      <formula>AND($L33&gt;0.08,$L33&lt;0.15)</formula>
    </cfRule>
  </conditionalFormatting>
  <conditionalFormatting sqref="H35">
    <cfRule type="expression" dxfId="6049" priority="1015">
      <formula>$L35&gt;0.15</formula>
    </cfRule>
    <cfRule type="expression" dxfId="6048" priority="1016">
      <formula>AND($L35&gt;0.08,$L35&lt;0.15)</formula>
    </cfRule>
  </conditionalFormatting>
  <conditionalFormatting sqref="H35">
    <cfRule type="expression" dxfId="6047" priority="1013">
      <formula>$L35&gt;0.15</formula>
    </cfRule>
    <cfRule type="expression" dxfId="6046" priority="1014">
      <formula>AND($L35&gt;0.08,$L35&lt;0.15)</formula>
    </cfRule>
  </conditionalFormatting>
  <conditionalFormatting sqref="H35">
    <cfRule type="expression" dxfId="6045" priority="1005">
      <formula>$L35&gt;0.15</formula>
    </cfRule>
    <cfRule type="expression" dxfId="6044" priority="1006">
      <formula>AND($L35&gt;0.08,$L35&lt;0.15)</formula>
    </cfRule>
  </conditionalFormatting>
  <conditionalFormatting sqref="H35">
    <cfRule type="expression" dxfId="6043" priority="1003">
      <formula>$L35&gt;0.15</formula>
    </cfRule>
    <cfRule type="expression" dxfId="6042" priority="1004">
      <formula>AND($L35&gt;0.08,$L35&lt;0.15)</formula>
    </cfRule>
  </conditionalFormatting>
  <conditionalFormatting sqref="H35">
    <cfRule type="expression" dxfId="6041" priority="1009">
      <formula>$L35&gt;0.15</formula>
    </cfRule>
    <cfRule type="expression" dxfId="6040" priority="1010">
      <formula>AND($L35&gt;0.08,$L35&lt;0.15)</formula>
    </cfRule>
  </conditionalFormatting>
  <conditionalFormatting sqref="H35">
    <cfRule type="expression" dxfId="6039" priority="1011">
      <formula>$L35&gt;0.15</formula>
    </cfRule>
    <cfRule type="expression" dxfId="6038" priority="1012">
      <formula>AND($L35&gt;0.08,$L35&lt;0.15)</formula>
    </cfRule>
  </conditionalFormatting>
  <conditionalFormatting sqref="H35">
    <cfRule type="expression" dxfId="6037" priority="1007">
      <formula>$L35&gt;0.15</formula>
    </cfRule>
    <cfRule type="expression" dxfId="6036" priority="1008">
      <formula>AND($L35&gt;0.08,$L35&lt;0.15)</formula>
    </cfRule>
  </conditionalFormatting>
  <conditionalFormatting sqref="H35">
    <cfRule type="expression" dxfId="6035" priority="1001">
      <formula>$L35&gt;0.15</formula>
    </cfRule>
    <cfRule type="expression" dxfId="6034" priority="1002">
      <formula>AND($L35&gt;0.08,$L35&lt;0.15)</formula>
    </cfRule>
  </conditionalFormatting>
  <conditionalFormatting sqref="AE36">
    <cfRule type="expression" dxfId="6033" priority="997">
      <formula>$L36&gt;0.15</formula>
    </cfRule>
    <cfRule type="expression" dxfId="6032" priority="998">
      <formula>AND($L36&gt;0.08,$L36&lt;0.15)</formula>
    </cfRule>
  </conditionalFormatting>
  <conditionalFormatting sqref="AE36">
    <cfRule type="expression" dxfId="6031" priority="999">
      <formula>$L36&gt;0.15</formula>
    </cfRule>
    <cfRule type="expression" dxfId="6030" priority="1000">
      <formula>AND($L36&gt;0.08,$L36&lt;0.15)</formula>
    </cfRule>
  </conditionalFormatting>
  <conditionalFormatting sqref="AE36">
    <cfRule type="expression" dxfId="6029" priority="995">
      <formula>$L86&gt;0.15</formula>
    </cfRule>
    <cfRule type="expression" dxfId="6028" priority="996">
      <formula>AND($L86&gt;0.08,$L86&lt;0.15)</formula>
    </cfRule>
  </conditionalFormatting>
  <conditionalFormatting sqref="AE36">
    <cfRule type="expression" dxfId="6027" priority="993">
      <formula>$L86&gt;0.15</formula>
    </cfRule>
    <cfRule type="expression" dxfId="6026" priority="994">
      <formula>AND($L86&gt;0.08,$L86&lt;0.15)</formula>
    </cfRule>
  </conditionalFormatting>
  <conditionalFormatting sqref="AE36">
    <cfRule type="expression" dxfId="6025" priority="991">
      <formula>$L86&gt;0.15</formula>
    </cfRule>
    <cfRule type="expression" dxfId="6024" priority="992">
      <formula>AND($L86&gt;0.08,$L86&lt;0.15)</formula>
    </cfRule>
  </conditionalFormatting>
  <conditionalFormatting sqref="AE36">
    <cfRule type="expression" dxfId="6023" priority="989">
      <formula>$L86&gt;0.15</formula>
    </cfRule>
    <cfRule type="expression" dxfId="6022" priority="990">
      <formula>AND($L86&gt;0.08,$L86&lt;0.15)</formula>
    </cfRule>
  </conditionalFormatting>
  <conditionalFormatting sqref="AE36">
    <cfRule type="expression" dxfId="6021" priority="987">
      <formula>$L86&gt;0.15</formula>
    </cfRule>
    <cfRule type="expression" dxfId="6020" priority="988">
      <formula>AND($L86&gt;0.08,$L86&lt;0.15)</formula>
    </cfRule>
  </conditionalFormatting>
  <conditionalFormatting sqref="AE36">
    <cfRule type="expression" dxfId="6019" priority="985">
      <formula>$L86&gt;0.15</formula>
    </cfRule>
    <cfRule type="expression" dxfId="6018" priority="986">
      <formula>AND($L86&gt;0.08,$L86&lt;0.15)</formula>
    </cfRule>
  </conditionalFormatting>
  <conditionalFormatting sqref="AE36">
    <cfRule type="expression" dxfId="6017" priority="983">
      <formula>$L86&gt;0.15</formula>
    </cfRule>
    <cfRule type="expression" dxfId="6016" priority="984">
      <formula>AND($L86&gt;0.08,$L86&lt;0.15)</formula>
    </cfRule>
  </conditionalFormatting>
  <conditionalFormatting sqref="AE36">
    <cfRule type="expression" dxfId="6015" priority="981">
      <formula>$L86&gt;0.15</formula>
    </cfRule>
    <cfRule type="expression" dxfId="6014" priority="982">
      <formula>AND($L86&gt;0.08,$L86&lt;0.15)</formula>
    </cfRule>
  </conditionalFormatting>
  <conditionalFormatting sqref="AE36">
    <cfRule type="expression" dxfId="6013" priority="979">
      <formula>$L86&gt;0.15</formula>
    </cfRule>
    <cfRule type="expression" dxfId="6012" priority="980">
      <formula>AND($L86&gt;0.08,$L86&lt;0.15)</formula>
    </cfRule>
  </conditionalFormatting>
  <conditionalFormatting sqref="AE36">
    <cfRule type="expression" dxfId="6011" priority="977">
      <formula>$L86&gt;0.15</formula>
    </cfRule>
    <cfRule type="expression" dxfId="6010" priority="978">
      <formula>AND($L86&gt;0.08,$L86&lt;0.15)</formula>
    </cfRule>
  </conditionalFormatting>
  <conditionalFormatting sqref="AE37">
    <cfRule type="expression" dxfId="6009" priority="973">
      <formula>$L37&gt;0.15</formula>
    </cfRule>
    <cfRule type="expression" dxfId="6008" priority="974">
      <formula>AND($L37&gt;0.08,$L37&lt;0.15)</formula>
    </cfRule>
  </conditionalFormatting>
  <conditionalFormatting sqref="AE37">
    <cfRule type="expression" dxfId="6007" priority="975">
      <formula>$L37&gt;0.15</formula>
    </cfRule>
    <cfRule type="expression" dxfId="6006" priority="976">
      <formula>AND($L37&gt;0.08,$L37&lt;0.15)</formula>
    </cfRule>
  </conditionalFormatting>
  <conditionalFormatting sqref="AE37">
    <cfRule type="expression" dxfId="6005" priority="971">
      <formula>$L87&gt;0.15</formula>
    </cfRule>
    <cfRule type="expression" dxfId="6004" priority="972">
      <formula>AND($L87&gt;0.08,$L87&lt;0.15)</formula>
    </cfRule>
  </conditionalFormatting>
  <conditionalFormatting sqref="AE37">
    <cfRule type="expression" dxfId="6003" priority="969">
      <formula>$L87&gt;0.15</formula>
    </cfRule>
    <cfRule type="expression" dxfId="6002" priority="970">
      <formula>AND($L87&gt;0.08,$L87&lt;0.15)</formula>
    </cfRule>
  </conditionalFormatting>
  <conditionalFormatting sqref="AE37">
    <cfRule type="expression" dxfId="6001" priority="967">
      <formula>$L87&gt;0.15</formula>
    </cfRule>
    <cfRule type="expression" dxfId="6000" priority="968">
      <formula>AND($L87&gt;0.08,$L87&lt;0.15)</formula>
    </cfRule>
  </conditionalFormatting>
  <conditionalFormatting sqref="AE37">
    <cfRule type="expression" dxfId="5999" priority="965">
      <formula>$L87&gt;0.15</formula>
    </cfRule>
    <cfRule type="expression" dxfId="5998" priority="966">
      <formula>AND($L87&gt;0.08,$L87&lt;0.15)</formula>
    </cfRule>
  </conditionalFormatting>
  <conditionalFormatting sqref="AE37">
    <cfRule type="expression" dxfId="5997" priority="963">
      <formula>$L87&gt;0.15</formula>
    </cfRule>
    <cfRule type="expression" dxfId="5996" priority="964">
      <formula>AND($L87&gt;0.08,$L87&lt;0.15)</formula>
    </cfRule>
  </conditionalFormatting>
  <conditionalFormatting sqref="AE37">
    <cfRule type="expression" dxfId="5995" priority="961">
      <formula>$L87&gt;0.15</formula>
    </cfRule>
    <cfRule type="expression" dxfId="5994" priority="962">
      <formula>AND($L87&gt;0.08,$L87&lt;0.15)</formula>
    </cfRule>
  </conditionalFormatting>
  <conditionalFormatting sqref="AE37">
    <cfRule type="expression" dxfId="5993" priority="959">
      <formula>$L87&gt;0.15</formula>
    </cfRule>
    <cfRule type="expression" dxfId="5992" priority="960">
      <formula>AND($L87&gt;0.08,$L87&lt;0.15)</formula>
    </cfRule>
  </conditionalFormatting>
  <conditionalFormatting sqref="AE37">
    <cfRule type="expression" dxfId="5991" priority="957">
      <formula>$L87&gt;0.15</formula>
    </cfRule>
    <cfRule type="expression" dxfId="5990" priority="958">
      <formula>AND($L87&gt;0.08,$L87&lt;0.15)</formula>
    </cfRule>
  </conditionalFormatting>
  <conditionalFormatting sqref="AE37">
    <cfRule type="expression" dxfId="5989" priority="955">
      <formula>$L87&gt;0.15</formula>
    </cfRule>
    <cfRule type="expression" dxfId="5988" priority="956">
      <formula>AND($L87&gt;0.08,$L87&lt;0.15)</formula>
    </cfRule>
  </conditionalFormatting>
  <conditionalFormatting sqref="AE37">
    <cfRule type="expression" dxfId="5987" priority="953">
      <formula>$L87&gt;0.15</formula>
    </cfRule>
    <cfRule type="expression" dxfId="5986" priority="954">
      <formula>AND($L87&gt;0.08,$L87&lt;0.15)</formula>
    </cfRule>
  </conditionalFormatting>
  <conditionalFormatting sqref="AE38">
    <cfRule type="expression" dxfId="5985" priority="949">
      <formula>$L38&gt;0.15</formula>
    </cfRule>
    <cfRule type="expression" dxfId="5984" priority="950">
      <formula>AND($L38&gt;0.08,$L38&lt;0.15)</formula>
    </cfRule>
  </conditionalFormatting>
  <conditionalFormatting sqref="AE38">
    <cfRule type="expression" dxfId="5983" priority="951">
      <formula>$L38&gt;0.15</formula>
    </cfRule>
    <cfRule type="expression" dxfId="5982" priority="952">
      <formula>AND($L38&gt;0.08,$L38&lt;0.15)</formula>
    </cfRule>
  </conditionalFormatting>
  <conditionalFormatting sqref="AE38">
    <cfRule type="expression" dxfId="5981" priority="947">
      <formula>$L88&gt;0.15</formula>
    </cfRule>
    <cfRule type="expression" dxfId="5980" priority="948">
      <formula>AND($L88&gt;0.08,$L88&lt;0.15)</formula>
    </cfRule>
  </conditionalFormatting>
  <conditionalFormatting sqref="AE38">
    <cfRule type="expression" dxfId="5979" priority="945">
      <formula>$L88&gt;0.15</formula>
    </cfRule>
    <cfRule type="expression" dxfId="5978" priority="946">
      <formula>AND($L88&gt;0.08,$L88&lt;0.15)</formula>
    </cfRule>
  </conditionalFormatting>
  <conditionalFormatting sqref="AE38">
    <cfRule type="expression" dxfId="5977" priority="943">
      <formula>$L88&gt;0.15</formula>
    </cfRule>
    <cfRule type="expression" dxfId="5976" priority="944">
      <formula>AND($L88&gt;0.08,$L88&lt;0.15)</formula>
    </cfRule>
  </conditionalFormatting>
  <conditionalFormatting sqref="AE38">
    <cfRule type="expression" dxfId="5975" priority="941">
      <formula>$L88&gt;0.15</formula>
    </cfRule>
    <cfRule type="expression" dxfId="5974" priority="942">
      <formula>AND($L88&gt;0.08,$L88&lt;0.15)</formula>
    </cfRule>
  </conditionalFormatting>
  <conditionalFormatting sqref="AE38">
    <cfRule type="expression" dxfId="5973" priority="939">
      <formula>$L88&gt;0.15</formula>
    </cfRule>
    <cfRule type="expression" dxfId="5972" priority="940">
      <formula>AND($L88&gt;0.08,$L88&lt;0.15)</formula>
    </cfRule>
  </conditionalFormatting>
  <conditionalFormatting sqref="AE38">
    <cfRule type="expression" dxfId="5971" priority="937">
      <formula>$L88&gt;0.15</formula>
    </cfRule>
    <cfRule type="expression" dxfId="5970" priority="938">
      <formula>AND($L88&gt;0.08,$L88&lt;0.15)</formula>
    </cfRule>
  </conditionalFormatting>
  <conditionalFormatting sqref="AE38">
    <cfRule type="expression" dxfId="5969" priority="935">
      <formula>$L88&gt;0.15</formula>
    </cfRule>
    <cfRule type="expression" dxfId="5968" priority="936">
      <formula>AND($L88&gt;0.08,$L88&lt;0.15)</formula>
    </cfRule>
  </conditionalFormatting>
  <conditionalFormatting sqref="AE38">
    <cfRule type="expression" dxfId="5967" priority="933">
      <formula>$L88&gt;0.15</formula>
    </cfRule>
    <cfRule type="expression" dxfId="5966" priority="934">
      <formula>AND($L88&gt;0.08,$L88&lt;0.15)</formula>
    </cfRule>
  </conditionalFormatting>
  <conditionalFormatting sqref="AE38">
    <cfRule type="expression" dxfId="5965" priority="931">
      <formula>$L88&gt;0.15</formula>
    </cfRule>
    <cfRule type="expression" dxfId="5964" priority="932">
      <formula>AND($L88&gt;0.08,$L88&lt;0.15)</formula>
    </cfRule>
  </conditionalFormatting>
  <conditionalFormatting sqref="AE38">
    <cfRule type="expression" dxfId="5963" priority="929">
      <formula>$L88&gt;0.15</formula>
    </cfRule>
    <cfRule type="expression" dxfId="5962" priority="930">
      <formula>AND($L88&gt;0.08,$L88&lt;0.15)</formula>
    </cfRule>
  </conditionalFormatting>
  <conditionalFormatting sqref="AE39">
    <cfRule type="expression" dxfId="5961" priority="925">
      <formula>$L39&gt;0.15</formula>
    </cfRule>
    <cfRule type="expression" dxfId="5960" priority="926">
      <formula>AND($L39&gt;0.08,$L39&lt;0.15)</formula>
    </cfRule>
  </conditionalFormatting>
  <conditionalFormatting sqref="AE39">
    <cfRule type="expression" dxfId="5959" priority="927">
      <formula>$L39&gt;0.15</formula>
    </cfRule>
    <cfRule type="expression" dxfId="5958" priority="928">
      <formula>AND($L39&gt;0.08,$L39&lt;0.15)</formula>
    </cfRule>
  </conditionalFormatting>
  <conditionalFormatting sqref="AE39">
    <cfRule type="expression" dxfId="5957" priority="923">
      <formula>$L89&gt;0.15</formula>
    </cfRule>
    <cfRule type="expression" dxfId="5956" priority="924">
      <formula>AND($L89&gt;0.08,$L89&lt;0.15)</formula>
    </cfRule>
  </conditionalFormatting>
  <conditionalFormatting sqref="AE39">
    <cfRule type="expression" dxfId="5955" priority="921">
      <formula>$L89&gt;0.15</formula>
    </cfRule>
    <cfRule type="expression" dxfId="5954" priority="922">
      <formula>AND($L89&gt;0.08,$L89&lt;0.15)</formula>
    </cfRule>
  </conditionalFormatting>
  <conditionalFormatting sqref="AE39">
    <cfRule type="expression" dxfId="5953" priority="919">
      <formula>$L89&gt;0.15</formula>
    </cfRule>
    <cfRule type="expression" dxfId="5952" priority="920">
      <formula>AND($L89&gt;0.08,$L89&lt;0.15)</formula>
    </cfRule>
  </conditionalFormatting>
  <conditionalFormatting sqref="AE39">
    <cfRule type="expression" dxfId="5951" priority="917">
      <formula>$L89&gt;0.15</formula>
    </cfRule>
    <cfRule type="expression" dxfId="5950" priority="918">
      <formula>AND($L89&gt;0.08,$L89&lt;0.15)</formula>
    </cfRule>
  </conditionalFormatting>
  <conditionalFormatting sqref="AE39">
    <cfRule type="expression" dxfId="5949" priority="915">
      <formula>$L89&gt;0.15</formula>
    </cfRule>
    <cfRule type="expression" dxfId="5948" priority="916">
      <formula>AND($L89&gt;0.08,$L89&lt;0.15)</formula>
    </cfRule>
  </conditionalFormatting>
  <conditionalFormatting sqref="AE39">
    <cfRule type="expression" dxfId="5947" priority="913">
      <formula>$L89&gt;0.15</formula>
    </cfRule>
    <cfRule type="expression" dxfId="5946" priority="914">
      <formula>AND($L89&gt;0.08,$L89&lt;0.15)</formula>
    </cfRule>
  </conditionalFormatting>
  <conditionalFormatting sqref="AE39">
    <cfRule type="expression" dxfId="5945" priority="911">
      <formula>$L89&gt;0.15</formula>
    </cfRule>
    <cfRule type="expression" dxfId="5944" priority="912">
      <formula>AND($L89&gt;0.08,$L89&lt;0.15)</formula>
    </cfRule>
  </conditionalFormatting>
  <conditionalFormatting sqref="AE39">
    <cfRule type="expression" dxfId="5943" priority="909">
      <formula>$L89&gt;0.15</formula>
    </cfRule>
    <cfRule type="expression" dxfId="5942" priority="910">
      <formula>AND($L89&gt;0.08,$L89&lt;0.15)</formula>
    </cfRule>
  </conditionalFormatting>
  <conditionalFormatting sqref="AE39">
    <cfRule type="expression" dxfId="5941" priority="907">
      <formula>$L89&gt;0.15</formula>
    </cfRule>
    <cfRule type="expression" dxfId="5940" priority="908">
      <formula>AND($L89&gt;0.08,$L89&lt;0.15)</formula>
    </cfRule>
  </conditionalFormatting>
  <conditionalFormatting sqref="AE39">
    <cfRule type="expression" dxfId="5939" priority="905">
      <formula>$L89&gt;0.15</formula>
    </cfRule>
    <cfRule type="expression" dxfId="5938" priority="906">
      <formula>AND($L89&gt;0.08,$L89&lt;0.15)</formula>
    </cfRule>
  </conditionalFormatting>
  <conditionalFormatting sqref="E36">
    <cfRule type="expression" dxfId="5937" priority="875">
      <formula>$L36&gt;0.15</formula>
    </cfRule>
    <cfRule type="expression" dxfId="5936" priority="876">
      <formula>AND($L36&gt;0.08,$L36&lt;0.15)</formula>
    </cfRule>
  </conditionalFormatting>
  <conditionalFormatting sqref="E36">
    <cfRule type="expression" dxfId="5935" priority="877">
      <formula>$L36&gt;0.15</formula>
    </cfRule>
    <cfRule type="expression" dxfId="5934" priority="878">
      <formula>AND($L36&gt;0.08,$L36&lt;0.15)</formula>
    </cfRule>
  </conditionalFormatting>
  <conditionalFormatting sqref="E36">
    <cfRule type="expression" dxfId="5933" priority="891">
      <formula>$L36&gt;0.15</formula>
    </cfRule>
    <cfRule type="expression" dxfId="5932" priority="892">
      <formula>AND($L36&gt;0.08,$L36&lt;0.15)</formula>
    </cfRule>
  </conditionalFormatting>
  <conditionalFormatting sqref="F36">
    <cfRule type="expression" dxfId="5931" priority="829">
      <formula>$L36&gt;0.15</formula>
    </cfRule>
    <cfRule type="expression" dxfId="5930" priority="830">
      <formula>AND($L36&gt;0.08,$L36&lt;0.15)</formula>
    </cfRule>
  </conditionalFormatting>
  <conditionalFormatting sqref="F36">
    <cfRule type="expression" dxfId="5929" priority="839">
      <formula>$L36&gt;0.15</formula>
    </cfRule>
    <cfRule type="expression" dxfId="5928" priority="840">
      <formula>AND($L36&gt;0.08,$L36&lt;0.15)</formula>
    </cfRule>
  </conditionalFormatting>
  <conditionalFormatting sqref="F36">
    <cfRule type="expression" dxfId="5927" priority="837">
      <formula>$L36&gt;0.15</formula>
    </cfRule>
    <cfRule type="expression" dxfId="5926" priority="838">
      <formula>AND($L36&gt;0.08,$L36&lt;0.15)</formula>
    </cfRule>
  </conditionalFormatting>
  <conditionalFormatting sqref="F36">
    <cfRule type="expression" dxfId="5925" priority="835">
      <formula>$L36&gt;0.15</formula>
    </cfRule>
    <cfRule type="expression" dxfId="5924" priority="836">
      <formula>AND($L36&gt;0.08,$L36&lt;0.15)</formula>
    </cfRule>
  </conditionalFormatting>
  <conditionalFormatting sqref="F36">
    <cfRule type="expression" dxfId="5923" priority="845">
      <formula>$L36&gt;0.15</formula>
    </cfRule>
    <cfRule type="expression" dxfId="5922" priority="846">
      <formula>AND($L36&gt;0.08,$L36&lt;0.15)</formula>
    </cfRule>
  </conditionalFormatting>
  <conditionalFormatting sqref="F36">
    <cfRule type="expression" dxfId="5921" priority="843">
      <formula>$L36&gt;0.15</formula>
    </cfRule>
    <cfRule type="expression" dxfId="5920" priority="844">
      <formula>AND($L36&gt;0.08,$L36&lt;0.15)</formula>
    </cfRule>
  </conditionalFormatting>
  <conditionalFormatting sqref="F36">
    <cfRule type="expression" dxfId="5919" priority="849">
      <formula>$L36&gt;0.15</formula>
    </cfRule>
    <cfRule type="expression" dxfId="5918" priority="850">
      <formula>AND($L36&gt;0.08,$L36&lt;0.15)</formula>
    </cfRule>
  </conditionalFormatting>
  <conditionalFormatting sqref="F36">
    <cfRule type="expression" dxfId="5917" priority="847">
      <formula>$L36&gt;0.15</formula>
    </cfRule>
    <cfRule type="expression" dxfId="5916" priority="848">
      <formula>AND($L36&gt;0.08,$L36&lt;0.15)</formula>
    </cfRule>
  </conditionalFormatting>
  <conditionalFormatting sqref="F36">
    <cfRule type="expression" dxfId="5915" priority="841">
      <formula>$L36&gt;0.15</formula>
    </cfRule>
    <cfRule type="expression" dxfId="5914" priority="842">
      <formula>AND($L36&gt;0.08,$L36&lt;0.15)</formula>
    </cfRule>
  </conditionalFormatting>
  <conditionalFormatting sqref="G36">
    <cfRule type="expression" dxfId="5913" priority="901">
      <formula>$L36&gt;0.15</formula>
    </cfRule>
    <cfRule type="expression" dxfId="5912" priority="902">
      <formula>AND($L36&gt;0.08,$L36&lt;0.15)</formula>
    </cfRule>
  </conditionalFormatting>
  <conditionalFormatting sqref="H36">
    <cfRule type="expression" dxfId="5911" priority="857">
      <formula>$L36&gt;0.15</formula>
    </cfRule>
    <cfRule type="expression" dxfId="5910" priority="858">
      <formula>AND($L36&gt;0.08,$L36&lt;0.15)</formula>
    </cfRule>
  </conditionalFormatting>
  <conditionalFormatting sqref="H36">
    <cfRule type="expression" dxfId="5909" priority="855">
      <formula>$L36&gt;0.15</formula>
    </cfRule>
    <cfRule type="expression" dxfId="5908" priority="856">
      <formula>AND($L36&gt;0.08,$L36&lt;0.15)</formula>
    </cfRule>
  </conditionalFormatting>
  <conditionalFormatting sqref="E36">
    <cfRule type="expression" dxfId="5907" priority="873">
      <formula>$L36&gt;0.15</formula>
    </cfRule>
    <cfRule type="expression" dxfId="5906" priority="874">
      <formula>AND($L36&gt;0.08,$L36&lt;0.15)</formula>
    </cfRule>
  </conditionalFormatting>
  <conditionalFormatting sqref="D36">
    <cfRule type="expression" dxfId="5905" priority="871">
      <formula>$L36&gt;0.15</formula>
    </cfRule>
    <cfRule type="expression" dxfId="5904" priority="872">
      <formula>AND($L36&gt;0.08,$L36&lt;0.15)</formula>
    </cfRule>
  </conditionalFormatting>
  <conditionalFormatting sqref="H36">
    <cfRule type="expression" dxfId="5903" priority="869">
      <formula>$L36&gt;0.15</formula>
    </cfRule>
    <cfRule type="expression" dxfId="5902" priority="870">
      <formula>AND($L36&gt;0.08,$L36&lt;0.15)</formula>
    </cfRule>
  </conditionalFormatting>
  <conditionalFormatting sqref="H36">
    <cfRule type="expression" dxfId="5901" priority="867">
      <formula>$L36&gt;0.15</formula>
    </cfRule>
    <cfRule type="expression" dxfId="5900" priority="868">
      <formula>AND($L36&gt;0.08,$L36&lt;0.15)</formula>
    </cfRule>
  </conditionalFormatting>
  <conditionalFormatting sqref="H36">
    <cfRule type="expression" dxfId="5899" priority="865">
      <formula>$L36&gt;0.15</formula>
    </cfRule>
    <cfRule type="expression" dxfId="5898" priority="866">
      <formula>AND($L36&gt;0.08,$L36&lt;0.15)</formula>
    </cfRule>
  </conditionalFormatting>
  <conditionalFormatting sqref="H36">
    <cfRule type="expression" dxfId="5897" priority="863">
      <formula>$L36&gt;0.15</formula>
    </cfRule>
    <cfRule type="expression" dxfId="5896" priority="864">
      <formula>AND($L36&gt;0.08,$L36&lt;0.15)</formula>
    </cfRule>
  </conditionalFormatting>
  <conditionalFormatting sqref="H36">
    <cfRule type="expression" dxfId="5895" priority="861">
      <formula>$L36&gt;0.15</formula>
    </cfRule>
    <cfRule type="expression" dxfId="5894" priority="862">
      <formula>AND($L36&gt;0.08,$L36&lt;0.15)</formula>
    </cfRule>
  </conditionalFormatting>
  <conditionalFormatting sqref="H36">
    <cfRule type="expression" dxfId="5893" priority="859">
      <formula>$L36&gt;0.15</formula>
    </cfRule>
    <cfRule type="expression" dxfId="5892" priority="860">
      <formula>AND($L36&gt;0.08,$L36&lt;0.15)</formula>
    </cfRule>
  </conditionalFormatting>
  <conditionalFormatting sqref="E36">
    <cfRule type="expression" dxfId="5891" priority="895">
      <formula>$L36&gt;0.15</formula>
    </cfRule>
    <cfRule type="expression" dxfId="5890" priority="896">
      <formula>AND($L36&gt;0.08,$L36&lt;0.15)</formula>
    </cfRule>
  </conditionalFormatting>
  <conditionalFormatting sqref="E36">
    <cfRule type="expression" dxfId="5889" priority="893">
      <formula>$L36&gt;0.15</formula>
    </cfRule>
    <cfRule type="expression" dxfId="5888" priority="894">
      <formula>AND($L36&gt;0.08,$L36&lt;0.15)</formula>
    </cfRule>
  </conditionalFormatting>
  <conditionalFormatting sqref="E36">
    <cfRule type="expression" dxfId="5887" priority="897">
      <formula>$L36&gt;0.15</formula>
    </cfRule>
    <cfRule type="expression" dxfId="5886" priority="898">
      <formula>AND($L36&gt;0.08,$L36&lt;0.15)</formula>
    </cfRule>
  </conditionalFormatting>
  <conditionalFormatting sqref="E36">
    <cfRule type="expression" dxfId="5885" priority="887">
      <formula>$L36&gt;0.15</formula>
    </cfRule>
    <cfRule type="expression" dxfId="5884" priority="888">
      <formula>AND($L36&gt;0.08,$L36&lt;0.15)</formula>
    </cfRule>
  </conditionalFormatting>
  <conditionalFormatting sqref="E36">
    <cfRule type="expression" dxfId="5883" priority="889">
      <formula>$L36&gt;0.15</formula>
    </cfRule>
    <cfRule type="expression" dxfId="5882" priority="890">
      <formula>AND($L36&gt;0.08,$L36&lt;0.15)</formula>
    </cfRule>
  </conditionalFormatting>
  <conditionalFormatting sqref="G36">
    <cfRule type="expression" dxfId="5881" priority="899">
      <formula>$L36&gt;0.15</formula>
    </cfRule>
    <cfRule type="expression" dxfId="5880" priority="900">
      <formula>AND($L36&gt;0.08,$L36&lt;0.15)</formula>
    </cfRule>
  </conditionalFormatting>
  <conditionalFormatting sqref="E36">
    <cfRule type="expression" dxfId="5879" priority="885">
      <formula>$L36&gt;0.15</formula>
    </cfRule>
    <cfRule type="expression" dxfId="5878" priority="886">
      <formula>AND($L36&gt;0.08,$L36&lt;0.15)</formula>
    </cfRule>
  </conditionalFormatting>
  <conditionalFormatting sqref="E36">
    <cfRule type="expression" dxfId="5877" priority="883">
      <formula>$L36&gt;0.15</formula>
    </cfRule>
    <cfRule type="expression" dxfId="5876" priority="884">
      <formula>AND($L36&gt;0.08,$L36&lt;0.15)</formula>
    </cfRule>
  </conditionalFormatting>
  <conditionalFormatting sqref="E36">
    <cfRule type="expression" dxfId="5875" priority="881">
      <formula>$L36&gt;0.15</formula>
    </cfRule>
    <cfRule type="expression" dxfId="5874" priority="882">
      <formula>AND($L36&gt;0.08,$L36&lt;0.15)</formula>
    </cfRule>
  </conditionalFormatting>
  <conditionalFormatting sqref="E36">
    <cfRule type="expression" dxfId="5873" priority="879">
      <formula>$L36&gt;0.15</formula>
    </cfRule>
    <cfRule type="expression" dxfId="5872" priority="880">
      <formula>AND($L36&gt;0.08,$L36&lt;0.15)</formula>
    </cfRule>
  </conditionalFormatting>
  <conditionalFormatting sqref="F36">
    <cfRule type="expression" dxfId="5871" priority="851">
      <formula>$L36&gt;0.15</formula>
    </cfRule>
    <cfRule type="expression" dxfId="5870" priority="852">
      <formula>AND($L36&gt;0.08,$L36&lt;0.15)</formula>
    </cfRule>
  </conditionalFormatting>
  <conditionalFormatting sqref="F36">
    <cfRule type="expression" dxfId="5869" priority="853">
      <formula>$L36&gt;0.15</formula>
    </cfRule>
    <cfRule type="expression" dxfId="5868" priority="854">
      <formula>AND($L36&gt;0.08,$L36&lt;0.15)</formula>
    </cfRule>
  </conditionalFormatting>
  <conditionalFormatting sqref="F36">
    <cfRule type="expression" dxfId="5867" priority="833">
      <formula>$L36&gt;0.15</formula>
    </cfRule>
    <cfRule type="expression" dxfId="5866" priority="834">
      <formula>AND($L36&gt;0.08,$L36&lt;0.15)</formula>
    </cfRule>
  </conditionalFormatting>
  <conditionalFormatting sqref="F36">
    <cfRule type="expression" dxfId="5865" priority="831">
      <formula>$L36&gt;0.15</formula>
    </cfRule>
    <cfRule type="expression" dxfId="5864" priority="832">
      <formula>AND($L36&gt;0.08,$L36&lt;0.15)</formula>
    </cfRule>
  </conditionalFormatting>
  <conditionalFormatting sqref="E38">
    <cfRule type="expression" dxfId="5863" priority="809">
      <formula>$L38&gt;0.15</formula>
    </cfRule>
    <cfRule type="expression" dxfId="5862" priority="810">
      <formula>AND($L38&gt;0.08,$L38&lt;0.15)</formula>
    </cfRule>
  </conditionalFormatting>
  <conditionalFormatting sqref="E38">
    <cfRule type="expression" dxfId="5861" priority="811">
      <formula>$L38&gt;0.15</formula>
    </cfRule>
    <cfRule type="expression" dxfId="5860" priority="812">
      <formula>AND($L38&gt;0.08,$L38&lt;0.15)</formula>
    </cfRule>
  </conditionalFormatting>
  <conditionalFormatting sqref="E38">
    <cfRule type="expression" dxfId="5859" priority="805">
      <formula>$L38&gt;0.15</formula>
    </cfRule>
    <cfRule type="expression" dxfId="5858" priority="806">
      <formula>AND($L38&gt;0.08,$L38&lt;0.15)</formula>
    </cfRule>
  </conditionalFormatting>
  <conditionalFormatting sqref="E38">
    <cfRule type="expression" dxfId="5857" priority="807">
      <formula>$L38&gt;0.15</formula>
    </cfRule>
    <cfRule type="expression" dxfId="5856" priority="808">
      <formula>AND($L38&gt;0.08,$L38&lt;0.15)</formula>
    </cfRule>
  </conditionalFormatting>
  <conditionalFormatting sqref="E38">
    <cfRule type="expression" dxfId="5855" priority="803">
      <formula>$L38&gt;0.15</formula>
    </cfRule>
    <cfRule type="expression" dxfId="5854" priority="804">
      <formula>AND($L38&gt;0.08,$L38&lt;0.15)</formula>
    </cfRule>
  </conditionalFormatting>
  <conditionalFormatting sqref="E38">
    <cfRule type="expression" dxfId="5853" priority="813">
      <formula>$L38&gt;0.15</formula>
    </cfRule>
    <cfRule type="expression" dxfId="5852" priority="814">
      <formula>AND($L38&gt;0.08,$L38&lt;0.15)</formula>
    </cfRule>
  </conditionalFormatting>
  <conditionalFormatting sqref="E38">
    <cfRule type="expression" dxfId="5851" priority="827">
      <formula>$L38&gt;0.15</formula>
    </cfRule>
    <cfRule type="expression" dxfId="5850" priority="828">
      <formula>AND($L38&gt;0.08,$L38&lt;0.15)</formula>
    </cfRule>
  </conditionalFormatting>
  <conditionalFormatting sqref="E38">
    <cfRule type="expression" dxfId="5849" priority="825">
      <formula>$L38&gt;0.15</formula>
    </cfRule>
    <cfRule type="expression" dxfId="5848" priority="826">
      <formula>AND($L38&gt;0.08,$L38&lt;0.15)</formula>
    </cfRule>
  </conditionalFormatting>
  <conditionalFormatting sqref="E38">
    <cfRule type="expression" dxfId="5847" priority="819">
      <formula>$L38&gt;0.15</formula>
    </cfRule>
    <cfRule type="expression" dxfId="5846" priority="820">
      <formula>AND($L38&gt;0.08,$L38&lt;0.15)</formula>
    </cfRule>
  </conditionalFormatting>
  <conditionalFormatting sqref="E38">
    <cfRule type="expression" dxfId="5845" priority="817">
      <formula>$L38&gt;0.15</formula>
    </cfRule>
    <cfRule type="expression" dxfId="5844" priority="818">
      <formula>AND($L38&gt;0.08,$L38&lt;0.15)</formula>
    </cfRule>
  </conditionalFormatting>
  <conditionalFormatting sqref="E38">
    <cfRule type="expression" dxfId="5843" priority="815">
      <formula>$L38&gt;0.15</formula>
    </cfRule>
    <cfRule type="expression" dxfId="5842" priority="816">
      <formula>AND($L38&gt;0.08,$L38&lt;0.15)</formula>
    </cfRule>
  </conditionalFormatting>
  <conditionalFormatting sqref="E38">
    <cfRule type="expression" dxfId="5841" priority="821">
      <formula>$L38&gt;0.15</formula>
    </cfRule>
    <cfRule type="expression" dxfId="5840" priority="822">
      <formula>AND($L38&gt;0.08,$L38&lt;0.15)</formula>
    </cfRule>
  </conditionalFormatting>
  <conditionalFormatting sqref="E38">
    <cfRule type="expression" dxfId="5839" priority="823">
      <formula>$L38&gt;0.15</formula>
    </cfRule>
    <cfRule type="expression" dxfId="5838" priority="824">
      <formula>AND($L38&gt;0.08,$L38&lt;0.15)</formula>
    </cfRule>
  </conditionalFormatting>
  <conditionalFormatting sqref="D38">
    <cfRule type="expression" dxfId="5837" priority="801">
      <formula>$L38&gt;0.15</formula>
    </cfRule>
    <cfRule type="expression" dxfId="5836" priority="802">
      <formula>AND($L38&gt;0.08,$L38&lt;0.15)</formula>
    </cfRule>
  </conditionalFormatting>
  <conditionalFormatting sqref="H38">
    <cfRule type="expression" dxfId="5835" priority="787">
      <formula>$L38&gt;0.15</formula>
    </cfRule>
    <cfRule type="expression" dxfId="5834" priority="788">
      <formula>AND($L38&gt;0.08,$L38&lt;0.15)</formula>
    </cfRule>
  </conditionalFormatting>
  <conditionalFormatting sqref="H38">
    <cfRule type="expression" dxfId="5833" priority="785">
      <formula>$L38&gt;0.15</formula>
    </cfRule>
    <cfRule type="expression" dxfId="5832" priority="786">
      <formula>AND($L38&gt;0.08,$L38&lt;0.15)</formula>
    </cfRule>
  </conditionalFormatting>
  <conditionalFormatting sqref="H38">
    <cfRule type="expression" dxfId="5831" priority="799">
      <formula>$L38&gt;0.15</formula>
    </cfRule>
    <cfRule type="expression" dxfId="5830" priority="800">
      <formula>AND($L38&gt;0.08,$L38&lt;0.15)</formula>
    </cfRule>
  </conditionalFormatting>
  <conditionalFormatting sqref="H38">
    <cfRule type="expression" dxfId="5829" priority="797">
      <formula>$L38&gt;0.15</formula>
    </cfRule>
    <cfRule type="expression" dxfId="5828" priority="798">
      <formula>AND($L38&gt;0.08,$L38&lt;0.15)</formula>
    </cfRule>
  </conditionalFormatting>
  <conditionalFormatting sqref="H38">
    <cfRule type="expression" dxfId="5827" priority="795">
      <formula>$L38&gt;0.15</formula>
    </cfRule>
    <cfRule type="expression" dxfId="5826" priority="796">
      <formula>AND($L38&gt;0.08,$L38&lt;0.15)</formula>
    </cfRule>
  </conditionalFormatting>
  <conditionalFormatting sqref="H38">
    <cfRule type="expression" dxfId="5825" priority="793">
      <formula>$L38&gt;0.15</formula>
    </cfRule>
    <cfRule type="expression" dxfId="5824" priority="794">
      <formula>AND($L38&gt;0.08,$L38&lt;0.15)</formula>
    </cfRule>
  </conditionalFormatting>
  <conditionalFormatting sqref="H38">
    <cfRule type="expression" dxfId="5823" priority="791">
      <formula>$L38&gt;0.15</formula>
    </cfRule>
    <cfRule type="expression" dxfId="5822" priority="792">
      <formula>AND($L38&gt;0.08,$L38&lt;0.15)</formula>
    </cfRule>
  </conditionalFormatting>
  <conditionalFormatting sqref="H38">
    <cfRule type="expression" dxfId="5821" priority="789">
      <formula>$L38&gt;0.15</formula>
    </cfRule>
    <cfRule type="expression" dxfId="5820" priority="790">
      <formula>AND($L38&gt;0.08,$L38&lt;0.15)</formula>
    </cfRule>
  </conditionalFormatting>
  <conditionalFormatting sqref="AE41">
    <cfRule type="expression" dxfId="5819" priority="771">
      <formula>$L41&gt;0.15</formula>
    </cfRule>
    <cfRule type="expression" dxfId="5818" priority="772">
      <formula>AND($L41&gt;0.08,$L41&lt;0.15)</formula>
    </cfRule>
  </conditionalFormatting>
  <conditionalFormatting sqref="AE41">
    <cfRule type="expression" dxfId="5817" priority="773">
      <formula>$L41&gt;0.15</formula>
    </cfRule>
    <cfRule type="expression" dxfId="5816" priority="774">
      <formula>AND($L41&gt;0.08,$L41&lt;0.15)</formula>
    </cfRule>
  </conditionalFormatting>
  <conditionalFormatting sqref="AE41">
    <cfRule type="expression" dxfId="5815" priority="769">
      <formula>$L92&gt;0.15</formula>
    </cfRule>
    <cfRule type="expression" dxfId="5814" priority="770">
      <formula>AND($L92&gt;0.08,$L92&lt;0.15)</formula>
    </cfRule>
  </conditionalFormatting>
  <conditionalFormatting sqref="AE41">
    <cfRule type="expression" dxfId="5813" priority="767">
      <formula>$L92&gt;0.15</formula>
    </cfRule>
    <cfRule type="expression" dxfId="5812" priority="768">
      <formula>AND($L92&gt;0.08,$L92&lt;0.15)</formula>
    </cfRule>
  </conditionalFormatting>
  <conditionalFormatting sqref="AE41">
    <cfRule type="expression" dxfId="5811" priority="765">
      <formula>$L92&gt;0.15</formula>
    </cfRule>
    <cfRule type="expression" dxfId="5810" priority="766">
      <formula>AND($L92&gt;0.08,$L92&lt;0.15)</formula>
    </cfRule>
  </conditionalFormatting>
  <conditionalFormatting sqref="AD40">
    <cfRule type="expression" dxfId="5809" priority="763">
      <formula>$L40&gt;0.15</formula>
    </cfRule>
    <cfRule type="expression" dxfId="5808" priority="764">
      <formula>AND($L40&gt;0.08,$L40&lt;0.15)</formula>
    </cfRule>
  </conditionalFormatting>
  <conditionalFormatting sqref="AD41">
    <cfRule type="expression" dxfId="5807" priority="759">
      <formula>$L41&gt;0.15</formula>
    </cfRule>
    <cfRule type="expression" dxfId="5806" priority="760">
      <formula>AND($L41&gt;0.08,$L41&lt;0.15)</formula>
    </cfRule>
  </conditionalFormatting>
  <conditionalFormatting sqref="AE42:AE50">
    <cfRule type="expression" dxfId="5805" priority="755">
      <formula>$L42&gt;0.15</formula>
    </cfRule>
    <cfRule type="expression" dxfId="5804" priority="756">
      <formula>AND($L42&gt;0.08,$L42&lt;0.15)</formula>
    </cfRule>
  </conditionalFormatting>
  <conditionalFormatting sqref="AE42:AE50">
    <cfRule type="expression" dxfId="5803" priority="757">
      <formula>$L42&gt;0.15</formula>
    </cfRule>
    <cfRule type="expression" dxfId="5802" priority="758">
      <formula>AND($L42&gt;0.08,$L42&lt;0.15)</formula>
    </cfRule>
  </conditionalFormatting>
  <conditionalFormatting sqref="AD42:AD50">
    <cfRule type="expression" dxfId="5801" priority="747">
      <formula>$L42&gt;0.15</formula>
    </cfRule>
    <cfRule type="expression" dxfId="5800" priority="748">
      <formula>AND($L42&gt;0.08,$L42&lt;0.15)</formula>
    </cfRule>
  </conditionalFormatting>
  <conditionalFormatting sqref="AE55:AE56">
    <cfRule type="expression" dxfId="5799" priority="35211">
      <formula>$L94&gt;0.15</formula>
    </cfRule>
    <cfRule type="expression" dxfId="5798" priority="35212">
      <formula>AND($L94&gt;0.08,$L94&lt;0.15)</formula>
    </cfRule>
  </conditionalFormatting>
  <conditionalFormatting sqref="D46">
    <cfRule type="expression" dxfId="5797" priority="539">
      <formula>$L46&gt;0.15</formula>
    </cfRule>
    <cfRule type="expression" dxfId="5796" priority="540">
      <formula>AND($L46&gt;0.08,$L46&lt;0.15)</formula>
    </cfRule>
  </conditionalFormatting>
  <conditionalFormatting sqref="D46">
    <cfRule type="expression" dxfId="5795" priority="553">
      <formula>$L46&gt;0.15</formula>
    </cfRule>
    <cfRule type="expression" dxfId="5794" priority="554">
      <formula>AND($L46&gt;0.08,$L46&lt;0.15)</formula>
    </cfRule>
  </conditionalFormatting>
  <conditionalFormatting sqref="D46">
    <cfRule type="expression" dxfId="5793" priority="557">
      <formula>$L46&gt;0.15</formula>
    </cfRule>
    <cfRule type="expression" dxfId="5792" priority="558">
      <formula>AND($L46&gt;0.08,$L46&lt;0.15)</formula>
    </cfRule>
  </conditionalFormatting>
  <conditionalFormatting sqref="F46">
    <cfRule type="expression" dxfId="5791" priority="593">
      <formula>$L46&gt;0.15</formula>
    </cfRule>
    <cfRule type="expression" dxfId="5790" priority="594">
      <formula>AND($L46&gt;0.08,$L46&lt;0.15)</formula>
    </cfRule>
  </conditionalFormatting>
  <conditionalFormatting sqref="F46">
    <cfRule type="expression" dxfId="5789" priority="591">
      <formula>$L46&gt;0.15</formula>
    </cfRule>
    <cfRule type="expression" dxfId="5788" priority="592">
      <formula>AND($L46&gt;0.08,$L46&lt;0.15)</formula>
    </cfRule>
  </conditionalFormatting>
  <conditionalFormatting sqref="H46">
    <cfRule type="expression" dxfId="5787" priority="579">
      <formula>$L46&gt;0.15</formula>
    </cfRule>
    <cfRule type="expression" dxfId="5786" priority="580">
      <formula>AND($L46&gt;0.08,$L46&lt;0.15)</formula>
    </cfRule>
  </conditionalFormatting>
  <conditionalFormatting sqref="H46">
    <cfRule type="expression" dxfId="5785" priority="577">
      <formula>$L46&gt;0.15</formula>
    </cfRule>
    <cfRule type="expression" dxfId="5784" priority="578">
      <formula>AND($L46&gt;0.08,$L46&lt;0.15)</formula>
    </cfRule>
  </conditionalFormatting>
  <conditionalFormatting sqref="E46">
    <cfRule type="expression" dxfId="5783" priority="625">
      <formula>$L46&gt;0.15</formula>
    </cfRule>
    <cfRule type="expression" dxfId="5782" priority="626">
      <formula>AND($L46&gt;0.08,$L46&lt;0.15)</formula>
    </cfRule>
  </conditionalFormatting>
  <conditionalFormatting sqref="E46">
    <cfRule type="expression" dxfId="5781" priority="623">
      <formula>$L46&gt;0.15</formula>
    </cfRule>
    <cfRule type="expression" dxfId="5780" priority="624">
      <formula>AND($L46&gt;0.08,$L46&lt;0.15)</formula>
    </cfRule>
  </conditionalFormatting>
  <conditionalFormatting sqref="E46">
    <cfRule type="expression" dxfId="5779" priority="617">
      <formula>$L46&gt;0.15</formula>
    </cfRule>
    <cfRule type="expression" dxfId="5778" priority="618">
      <formula>AND($L46&gt;0.08,$L46&lt;0.15)</formula>
    </cfRule>
  </conditionalFormatting>
  <conditionalFormatting sqref="D46">
    <cfRule type="expression" dxfId="5777" priority="541">
      <formula>$L46&gt;0.15</formula>
    </cfRule>
    <cfRule type="expression" dxfId="5776" priority="542">
      <formula>AND($L46&gt;0.08,$L46&lt;0.15)</formula>
    </cfRule>
  </conditionalFormatting>
  <conditionalFormatting sqref="F46">
    <cfRule type="expression" dxfId="5775" priority="597">
      <formula>$L46&gt;0.15</formula>
    </cfRule>
    <cfRule type="expression" dxfId="5774" priority="598">
      <formula>AND($L46&gt;0.08,$L46&lt;0.15)</formula>
    </cfRule>
  </conditionalFormatting>
  <conditionalFormatting sqref="G46">
    <cfRule type="expression" dxfId="5773" priority="639">
      <formula>$L46&gt;0.15</formula>
    </cfRule>
    <cfRule type="expression" dxfId="5772" priority="640">
      <formula>AND($L46&gt;0.08,$L46&lt;0.15)</formula>
    </cfRule>
  </conditionalFormatting>
  <conditionalFormatting sqref="G46">
    <cfRule type="expression" dxfId="5771" priority="641">
      <formula>$L46&gt;0.15</formula>
    </cfRule>
    <cfRule type="expression" dxfId="5770" priority="642">
      <formula>AND($L46&gt;0.08,$L46&lt;0.15)</formula>
    </cfRule>
  </conditionalFormatting>
  <conditionalFormatting sqref="G46">
    <cfRule type="expression" dxfId="5769" priority="635">
      <formula>$L46&gt;0.15</formula>
    </cfRule>
    <cfRule type="expression" dxfId="5768" priority="636">
      <formula>AND($L46&gt;0.08,$L46&lt;0.15)</formula>
    </cfRule>
  </conditionalFormatting>
  <conditionalFormatting sqref="G46">
    <cfRule type="expression" dxfId="5767" priority="631">
      <formula>$L46&gt;0.15</formula>
    </cfRule>
    <cfRule type="expression" dxfId="5766" priority="632">
      <formula>AND($L46&gt;0.08,$L46&lt;0.15)</formula>
    </cfRule>
  </conditionalFormatting>
  <conditionalFormatting sqref="G46">
    <cfRule type="expression" dxfId="5765" priority="629">
      <formula>$L46&gt;0.15</formula>
    </cfRule>
    <cfRule type="expression" dxfId="5764" priority="630">
      <formula>AND($L46&gt;0.08,$L46&lt;0.15)</formula>
    </cfRule>
  </conditionalFormatting>
  <conditionalFormatting sqref="G46">
    <cfRule type="expression" dxfId="5763" priority="627">
      <formula>$L46&gt;0.15</formula>
    </cfRule>
    <cfRule type="expression" dxfId="5762" priority="628">
      <formula>AND($L46&gt;0.08,$L46&lt;0.15)</formula>
    </cfRule>
  </conditionalFormatting>
  <conditionalFormatting sqref="G46">
    <cfRule type="expression" dxfId="5761" priority="637">
      <formula>$L46&gt;0.15</formula>
    </cfRule>
    <cfRule type="expression" dxfId="5760" priority="638">
      <formula>AND($L46&gt;0.08,$L46&lt;0.15)</formula>
    </cfRule>
  </conditionalFormatting>
  <conditionalFormatting sqref="G46">
    <cfRule type="expression" dxfId="5759" priority="633">
      <formula>$L46&gt;0.15</formula>
    </cfRule>
    <cfRule type="expression" dxfId="5758" priority="634">
      <formula>AND($L46&gt;0.08,$L46&lt;0.15)</formula>
    </cfRule>
  </conditionalFormatting>
  <conditionalFormatting sqref="E46">
    <cfRule type="expression" dxfId="5757" priority="609">
      <formula>$L46&gt;0.15</formula>
    </cfRule>
    <cfRule type="expression" dxfId="5756" priority="610">
      <formula>AND($L46&gt;0.08,$L46&lt;0.15)</formula>
    </cfRule>
  </conditionalFormatting>
  <conditionalFormatting sqref="E46">
    <cfRule type="expression" dxfId="5755" priority="607">
      <formula>$L46&gt;0.15</formula>
    </cfRule>
    <cfRule type="expression" dxfId="5754" priority="608">
      <formula>AND($L46&gt;0.08,$L46&lt;0.15)</formula>
    </cfRule>
  </conditionalFormatting>
  <conditionalFormatting sqref="E46">
    <cfRule type="expression" dxfId="5753" priority="611">
      <formula>$L46&gt;0.15</formula>
    </cfRule>
    <cfRule type="expression" dxfId="5752" priority="612">
      <formula>AND($L46&gt;0.08,$L46&lt;0.15)</formula>
    </cfRule>
  </conditionalFormatting>
  <conditionalFormatting sqref="E46">
    <cfRule type="expression" dxfId="5751" priority="605">
      <formula>$L46&gt;0.15</formula>
    </cfRule>
    <cfRule type="expression" dxfId="5750" priority="606">
      <formula>AND($L46&gt;0.08,$L46&lt;0.15)</formula>
    </cfRule>
  </conditionalFormatting>
  <conditionalFormatting sqref="E46">
    <cfRule type="expression" dxfId="5749" priority="601">
      <formula>$L46&gt;0.15</formula>
    </cfRule>
    <cfRule type="expression" dxfId="5748" priority="602">
      <formula>AND($L46&gt;0.08,$L46&lt;0.15)</formula>
    </cfRule>
  </conditionalFormatting>
  <conditionalFormatting sqref="E46">
    <cfRule type="expression" dxfId="5747" priority="603">
      <formula>$L46&gt;0.15</formula>
    </cfRule>
    <cfRule type="expression" dxfId="5746" priority="604">
      <formula>AND($L46&gt;0.08,$L46&lt;0.15)</formula>
    </cfRule>
  </conditionalFormatting>
  <conditionalFormatting sqref="E46">
    <cfRule type="expression" dxfId="5745" priority="615">
      <formula>$L46&gt;0.15</formula>
    </cfRule>
    <cfRule type="expression" dxfId="5744" priority="616">
      <formula>AND($L46&gt;0.08,$L46&lt;0.15)</formula>
    </cfRule>
  </conditionalFormatting>
  <conditionalFormatting sqref="E46">
    <cfRule type="expression" dxfId="5743" priority="613">
      <formula>$L46&gt;0.15</formula>
    </cfRule>
    <cfRule type="expression" dxfId="5742" priority="614">
      <formula>AND($L46&gt;0.08,$L46&lt;0.15)</formula>
    </cfRule>
  </conditionalFormatting>
  <conditionalFormatting sqref="E46">
    <cfRule type="expression" dxfId="5741" priority="619">
      <formula>$L46&gt;0.15</formula>
    </cfRule>
    <cfRule type="expression" dxfId="5740" priority="620">
      <formula>AND($L46&gt;0.08,$L46&lt;0.15)</formula>
    </cfRule>
  </conditionalFormatting>
  <conditionalFormatting sqref="E46">
    <cfRule type="expression" dxfId="5739" priority="621">
      <formula>$L46&gt;0.15</formula>
    </cfRule>
    <cfRule type="expression" dxfId="5738" priority="622">
      <formula>AND($L46&gt;0.08,$L46&lt;0.15)</formula>
    </cfRule>
  </conditionalFormatting>
  <conditionalFormatting sqref="F46">
    <cfRule type="expression" dxfId="5737" priority="585">
      <formula>$L46&gt;0.15</formula>
    </cfRule>
    <cfRule type="expression" dxfId="5736" priority="586">
      <formula>AND($L46&gt;0.08,$L46&lt;0.15)</formula>
    </cfRule>
  </conditionalFormatting>
  <conditionalFormatting sqref="F46">
    <cfRule type="expression" dxfId="5735" priority="583">
      <formula>$L46&gt;0.15</formula>
    </cfRule>
    <cfRule type="expression" dxfId="5734" priority="584">
      <formula>AND($L46&gt;0.08,$L46&lt;0.15)</formula>
    </cfRule>
  </conditionalFormatting>
  <conditionalFormatting sqref="F46">
    <cfRule type="expression" dxfId="5733" priority="581">
      <formula>$L46&gt;0.15</formula>
    </cfRule>
    <cfRule type="expression" dxfId="5732" priority="582">
      <formula>AND($L46&gt;0.08,$L46&lt;0.15)</formula>
    </cfRule>
  </conditionalFormatting>
  <conditionalFormatting sqref="F46">
    <cfRule type="expression" dxfId="5731" priority="589">
      <formula>$L46&gt;0.15</formula>
    </cfRule>
    <cfRule type="expression" dxfId="5730" priority="590">
      <formula>AND($L46&gt;0.08,$L46&lt;0.15)</formula>
    </cfRule>
  </conditionalFormatting>
  <conditionalFormatting sqref="F46">
    <cfRule type="expression" dxfId="5729" priority="587">
      <formula>$L46&gt;0.15</formula>
    </cfRule>
    <cfRule type="expression" dxfId="5728" priority="588">
      <formula>AND($L46&gt;0.08,$L46&lt;0.15)</formula>
    </cfRule>
  </conditionalFormatting>
  <conditionalFormatting sqref="F46">
    <cfRule type="expression" dxfId="5727" priority="599">
      <formula>$L46&gt;0.15</formula>
    </cfRule>
    <cfRule type="expression" dxfId="5726" priority="600">
      <formula>AND($L46&gt;0.08,$L46&lt;0.15)</formula>
    </cfRule>
  </conditionalFormatting>
  <conditionalFormatting sqref="F46">
    <cfRule type="expression" dxfId="5725" priority="595">
      <formula>$L46&gt;0.15</formula>
    </cfRule>
    <cfRule type="expression" dxfId="5724" priority="596">
      <formula>AND($L46&gt;0.08,$L46&lt;0.15)</formula>
    </cfRule>
  </conditionalFormatting>
  <conditionalFormatting sqref="H46">
    <cfRule type="expression" dxfId="5723" priority="575">
      <formula>$L46&gt;0.15</formula>
    </cfRule>
    <cfRule type="expression" dxfId="5722" priority="576">
      <formula>AND($L46&gt;0.08,$L46&lt;0.15)</formula>
    </cfRule>
  </conditionalFormatting>
  <conditionalFormatting sqref="H46">
    <cfRule type="expression" dxfId="5721" priority="573">
      <formula>$L46&gt;0.15</formula>
    </cfRule>
    <cfRule type="expression" dxfId="5720" priority="574">
      <formula>AND($L46&gt;0.08,$L46&lt;0.15)</formula>
    </cfRule>
  </conditionalFormatting>
  <conditionalFormatting sqref="H46">
    <cfRule type="expression" dxfId="5719" priority="571">
      <formula>$L46&gt;0.15</formula>
    </cfRule>
    <cfRule type="expression" dxfId="5718" priority="572">
      <formula>AND($L46&gt;0.08,$L46&lt;0.15)</formula>
    </cfRule>
  </conditionalFormatting>
  <conditionalFormatting sqref="H46">
    <cfRule type="expression" dxfId="5717" priority="569">
      <formula>$L46&gt;0.15</formula>
    </cfRule>
    <cfRule type="expression" dxfId="5716" priority="570">
      <formula>AND($L46&gt;0.08,$L46&lt;0.15)</formula>
    </cfRule>
  </conditionalFormatting>
  <conditionalFormatting sqref="H46">
    <cfRule type="expression" dxfId="5715" priority="567">
      <formula>$L46&gt;0.15</formula>
    </cfRule>
    <cfRule type="expression" dxfId="5714" priority="568">
      <formula>AND($L46&gt;0.08,$L46&lt;0.15)</formula>
    </cfRule>
  </conditionalFormatting>
  <conditionalFormatting sqref="H46">
    <cfRule type="expression" dxfId="5713" priority="565">
      <formula>$L46&gt;0.15</formula>
    </cfRule>
    <cfRule type="expression" dxfId="5712" priority="566">
      <formula>AND($L46&gt;0.08,$L46&lt;0.15)</formula>
    </cfRule>
  </conditionalFormatting>
  <conditionalFormatting sqref="D46">
    <cfRule type="expression" dxfId="5711" priority="547">
      <formula>$L46&gt;0.15</formula>
    </cfRule>
    <cfRule type="expression" dxfId="5710" priority="548">
      <formula>AND($L46&gt;0.08,$L46&lt;0.15)</formula>
    </cfRule>
  </conditionalFormatting>
  <conditionalFormatting sqref="D46">
    <cfRule type="expression" dxfId="5709" priority="545">
      <formula>$L46&gt;0.15</formula>
    </cfRule>
    <cfRule type="expression" dxfId="5708" priority="546">
      <formula>AND($L46&gt;0.08,$L46&lt;0.15)</formula>
    </cfRule>
  </conditionalFormatting>
  <conditionalFormatting sqref="D46">
    <cfRule type="expression" dxfId="5707" priority="549">
      <formula>$L46&gt;0.15</formula>
    </cfRule>
    <cfRule type="expression" dxfId="5706" priority="550">
      <formula>AND($L46&gt;0.08,$L46&lt;0.15)</formula>
    </cfRule>
  </conditionalFormatting>
  <conditionalFormatting sqref="D46">
    <cfRule type="expression" dxfId="5705" priority="543">
      <formula>$L46&gt;0.15</formula>
    </cfRule>
    <cfRule type="expression" dxfId="5704" priority="544">
      <formula>AND($L46&gt;0.08,$L46&lt;0.15)</formula>
    </cfRule>
  </conditionalFormatting>
  <conditionalFormatting sqref="D46">
    <cfRule type="expression" dxfId="5703" priority="563">
      <formula>$L46&gt;0.15</formula>
    </cfRule>
    <cfRule type="expression" dxfId="5702" priority="564">
      <formula>AND($L46&gt;0.08,$L46&lt;0.15)</formula>
    </cfRule>
  </conditionalFormatting>
  <conditionalFormatting sqref="D46">
    <cfRule type="expression" dxfId="5701" priority="561">
      <formula>$L46&gt;0.15</formula>
    </cfRule>
    <cfRule type="expression" dxfId="5700" priority="562">
      <formula>AND($L46&gt;0.08,$L46&lt;0.15)</formula>
    </cfRule>
  </conditionalFormatting>
  <conditionalFormatting sqref="D46">
    <cfRule type="expression" dxfId="5699" priority="555">
      <formula>$L46&gt;0.15</formula>
    </cfRule>
    <cfRule type="expression" dxfId="5698" priority="556">
      <formula>AND($L46&gt;0.08,$L46&lt;0.15)</formula>
    </cfRule>
  </conditionalFormatting>
  <conditionalFormatting sqref="D46">
    <cfRule type="expression" dxfId="5697" priority="551">
      <formula>$L46&gt;0.15</formula>
    </cfRule>
    <cfRule type="expression" dxfId="5696" priority="552">
      <formula>AND($L46&gt;0.08,$L46&lt;0.15)</formula>
    </cfRule>
  </conditionalFormatting>
  <conditionalFormatting sqref="D46">
    <cfRule type="expression" dxfId="5695" priority="559">
      <formula>$L46&gt;0.15</formula>
    </cfRule>
    <cfRule type="expression" dxfId="5694" priority="560">
      <formula>AND($L46&gt;0.08,$L46&lt;0.15)</formula>
    </cfRule>
  </conditionalFormatting>
  <conditionalFormatting sqref="D49">
    <cfRule type="expression" dxfId="5693" priority="435">
      <formula>$L49&gt;0.15</formula>
    </cfRule>
    <cfRule type="expression" dxfId="5692" priority="436">
      <formula>AND($L49&gt;0.08,$L49&lt;0.15)</formula>
    </cfRule>
  </conditionalFormatting>
  <conditionalFormatting sqref="D49">
    <cfRule type="expression" dxfId="5691" priority="449">
      <formula>$L49&gt;0.15</formula>
    </cfRule>
    <cfRule type="expression" dxfId="5690" priority="450">
      <formula>AND($L49&gt;0.08,$L49&lt;0.15)</formula>
    </cfRule>
  </conditionalFormatting>
  <conditionalFormatting sqref="D49">
    <cfRule type="expression" dxfId="5689" priority="453">
      <formula>$L49&gt;0.15</formula>
    </cfRule>
    <cfRule type="expression" dxfId="5688" priority="454">
      <formula>AND($L49&gt;0.08,$L49&lt;0.15)</formula>
    </cfRule>
  </conditionalFormatting>
  <conditionalFormatting sqref="F49">
    <cfRule type="expression" dxfId="5687" priority="489">
      <formula>$L49&gt;0.15</formula>
    </cfRule>
    <cfRule type="expression" dxfId="5686" priority="490">
      <formula>AND($L49&gt;0.08,$L49&lt;0.15)</formula>
    </cfRule>
  </conditionalFormatting>
  <conditionalFormatting sqref="F49">
    <cfRule type="expression" dxfId="5685" priority="487">
      <formula>$L49&gt;0.15</formula>
    </cfRule>
    <cfRule type="expression" dxfId="5684" priority="488">
      <formula>AND($L49&gt;0.08,$L49&lt;0.15)</formula>
    </cfRule>
  </conditionalFormatting>
  <conditionalFormatting sqref="H49">
    <cfRule type="expression" dxfId="5683" priority="475">
      <formula>$L49&gt;0.15</formula>
    </cfRule>
    <cfRule type="expression" dxfId="5682" priority="476">
      <formula>AND($L49&gt;0.08,$L49&lt;0.15)</formula>
    </cfRule>
  </conditionalFormatting>
  <conditionalFormatting sqref="H49">
    <cfRule type="expression" dxfId="5681" priority="473">
      <formula>$L49&gt;0.15</formula>
    </cfRule>
    <cfRule type="expression" dxfId="5680" priority="474">
      <formula>AND($L49&gt;0.08,$L49&lt;0.15)</formula>
    </cfRule>
  </conditionalFormatting>
  <conditionalFormatting sqref="E49">
    <cfRule type="expression" dxfId="5679" priority="521">
      <formula>$L49&gt;0.15</formula>
    </cfRule>
    <cfRule type="expression" dxfId="5678" priority="522">
      <formula>AND($L49&gt;0.08,$L49&lt;0.15)</formula>
    </cfRule>
  </conditionalFormatting>
  <conditionalFormatting sqref="E49">
    <cfRule type="expression" dxfId="5677" priority="519">
      <formula>$L49&gt;0.15</formula>
    </cfRule>
    <cfRule type="expression" dxfId="5676" priority="520">
      <formula>AND($L49&gt;0.08,$L49&lt;0.15)</formula>
    </cfRule>
  </conditionalFormatting>
  <conditionalFormatting sqref="E49">
    <cfRule type="expression" dxfId="5675" priority="513">
      <formula>$L49&gt;0.15</formula>
    </cfRule>
    <cfRule type="expression" dxfId="5674" priority="514">
      <formula>AND($L49&gt;0.08,$L49&lt;0.15)</formula>
    </cfRule>
  </conditionalFormatting>
  <conditionalFormatting sqref="D49">
    <cfRule type="expression" dxfId="5673" priority="437">
      <formula>$L49&gt;0.15</formula>
    </cfRule>
    <cfRule type="expression" dxfId="5672" priority="438">
      <formula>AND($L49&gt;0.08,$L49&lt;0.15)</formula>
    </cfRule>
  </conditionalFormatting>
  <conditionalFormatting sqref="F49">
    <cfRule type="expression" dxfId="5671" priority="493">
      <formula>$L49&gt;0.15</formula>
    </cfRule>
    <cfRule type="expression" dxfId="5670" priority="494">
      <formula>AND($L49&gt;0.08,$L49&lt;0.15)</formula>
    </cfRule>
  </conditionalFormatting>
  <conditionalFormatting sqref="G49">
    <cfRule type="expression" dxfId="5669" priority="535">
      <formula>$L49&gt;0.15</formula>
    </cfRule>
    <cfRule type="expression" dxfId="5668" priority="536">
      <formula>AND($L49&gt;0.08,$L49&lt;0.15)</formula>
    </cfRule>
  </conditionalFormatting>
  <conditionalFormatting sqref="G49">
    <cfRule type="expression" dxfId="5667" priority="537">
      <formula>$L49&gt;0.15</formula>
    </cfRule>
    <cfRule type="expression" dxfId="5666" priority="538">
      <formula>AND($L49&gt;0.08,$L49&lt;0.15)</formula>
    </cfRule>
  </conditionalFormatting>
  <conditionalFormatting sqref="G49">
    <cfRule type="expression" dxfId="5665" priority="531">
      <formula>$L49&gt;0.15</formula>
    </cfRule>
    <cfRule type="expression" dxfId="5664" priority="532">
      <formula>AND($L49&gt;0.08,$L49&lt;0.15)</formula>
    </cfRule>
  </conditionalFormatting>
  <conditionalFormatting sqref="G49">
    <cfRule type="expression" dxfId="5663" priority="527">
      <formula>$L49&gt;0.15</formula>
    </cfRule>
    <cfRule type="expression" dxfId="5662" priority="528">
      <formula>AND($L49&gt;0.08,$L49&lt;0.15)</formula>
    </cfRule>
  </conditionalFormatting>
  <conditionalFormatting sqref="G49">
    <cfRule type="expression" dxfId="5661" priority="525">
      <formula>$L49&gt;0.15</formula>
    </cfRule>
    <cfRule type="expression" dxfId="5660" priority="526">
      <formula>AND($L49&gt;0.08,$L49&lt;0.15)</formula>
    </cfRule>
  </conditionalFormatting>
  <conditionalFormatting sqref="G49">
    <cfRule type="expression" dxfId="5659" priority="523">
      <formula>$L49&gt;0.15</formula>
    </cfRule>
    <cfRule type="expression" dxfId="5658" priority="524">
      <formula>AND($L49&gt;0.08,$L49&lt;0.15)</formula>
    </cfRule>
  </conditionalFormatting>
  <conditionalFormatting sqref="G49">
    <cfRule type="expression" dxfId="5657" priority="533">
      <formula>$L49&gt;0.15</formula>
    </cfRule>
    <cfRule type="expression" dxfId="5656" priority="534">
      <formula>AND($L49&gt;0.08,$L49&lt;0.15)</formula>
    </cfRule>
  </conditionalFormatting>
  <conditionalFormatting sqref="G49">
    <cfRule type="expression" dxfId="5655" priority="529">
      <formula>$L49&gt;0.15</formula>
    </cfRule>
    <cfRule type="expression" dxfId="5654" priority="530">
      <formula>AND($L49&gt;0.08,$L49&lt;0.15)</formula>
    </cfRule>
  </conditionalFormatting>
  <conditionalFormatting sqref="E49">
    <cfRule type="expression" dxfId="5653" priority="505">
      <formula>$L49&gt;0.15</formula>
    </cfRule>
    <cfRule type="expression" dxfId="5652" priority="506">
      <formula>AND($L49&gt;0.08,$L49&lt;0.15)</formula>
    </cfRule>
  </conditionalFormatting>
  <conditionalFormatting sqref="E49">
    <cfRule type="expression" dxfId="5651" priority="503">
      <formula>$L49&gt;0.15</formula>
    </cfRule>
    <cfRule type="expression" dxfId="5650" priority="504">
      <formula>AND($L49&gt;0.08,$L49&lt;0.15)</formula>
    </cfRule>
  </conditionalFormatting>
  <conditionalFormatting sqref="E49">
    <cfRule type="expression" dxfId="5649" priority="507">
      <formula>$L49&gt;0.15</formula>
    </cfRule>
    <cfRule type="expression" dxfId="5648" priority="508">
      <formula>AND($L49&gt;0.08,$L49&lt;0.15)</formula>
    </cfRule>
  </conditionalFormatting>
  <conditionalFormatting sqref="E49">
    <cfRule type="expression" dxfId="5647" priority="501">
      <formula>$L49&gt;0.15</formula>
    </cfRule>
    <cfRule type="expression" dxfId="5646" priority="502">
      <formula>AND($L49&gt;0.08,$L49&lt;0.15)</formula>
    </cfRule>
  </conditionalFormatting>
  <conditionalFormatting sqref="E49">
    <cfRule type="expression" dxfId="5645" priority="497">
      <formula>$L49&gt;0.15</formula>
    </cfRule>
    <cfRule type="expression" dxfId="5644" priority="498">
      <formula>AND($L49&gt;0.08,$L49&lt;0.15)</formula>
    </cfRule>
  </conditionalFormatting>
  <conditionalFormatting sqref="E49">
    <cfRule type="expression" dxfId="5643" priority="499">
      <formula>$L49&gt;0.15</formula>
    </cfRule>
    <cfRule type="expression" dxfId="5642" priority="500">
      <formula>AND($L49&gt;0.08,$L49&lt;0.15)</formula>
    </cfRule>
  </conditionalFormatting>
  <conditionalFormatting sqref="E49">
    <cfRule type="expression" dxfId="5641" priority="511">
      <formula>$L49&gt;0.15</formula>
    </cfRule>
    <cfRule type="expression" dxfId="5640" priority="512">
      <formula>AND($L49&gt;0.08,$L49&lt;0.15)</formula>
    </cfRule>
  </conditionalFormatting>
  <conditionalFormatting sqref="E49">
    <cfRule type="expression" dxfId="5639" priority="509">
      <formula>$L49&gt;0.15</formula>
    </cfRule>
    <cfRule type="expression" dxfId="5638" priority="510">
      <formula>AND($L49&gt;0.08,$L49&lt;0.15)</formula>
    </cfRule>
  </conditionalFormatting>
  <conditionalFormatting sqref="E49">
    <cfRule type="expression" dxfId="5637" priority="515">
      <formula>$L49&gt;0.15</formula>
    </cfRule>
    <cfRule type="expression" dxfId="5636" priority="516">
      <formula>AND($L49&gt;0.08,$L49&lt;0.15)</formula>
    </cfRule>
  </conditionalFormatting>
  <conditionalFormatting sqref="E49">
    <cfRule type="expression" dxfId="5635" priority="517">
      <formula>$L49&gt;0.15</formula>
    </cfRule>
    <cfRule type="expression" dxfId="5634" priority="518">
      <formula>AND($L49&gt;0.08,$L49&lt;0.15)</formula>
    </cfRule>
  </conditionalFormatting>
  <conditionalFormatting sqref="F49">
    <cfRule type="expression" dxfId="5633" priority="481">
      <formula>$L49&gt;0.15</formula>
    </cfRule>
    <cfRule type="expression" dxfId="5632" priority="482">
      <formula>AND($L49&gt;0.08,$L49&lt;0.15)</formula>
    </cfRule>
  </conditionalFormatting>
  <conditionalFormatting sqref="F49">
    <cfRule type="expression" dxfId="5631" priority="479">
      <formula>$L49&gt;0.15</formula>
    </cfRule>
    <cfRule type="expression" dxfId="5630" priority="480">
      <formula>AND($L49&gt;0.08,$L49&lt;0.15)</formula>
    </cfRule>
  </conditionalFormatting>
  <conditionalFormatting sqref="F49">
    <cfRule type="expression" dxfId="5629" priority="477">
      <formula>$L49&gt;0.15</formula>
    </cfRule>
    <cfRule type="expression" dxfId="5628" priority="478">
      <formula>AND($L49&gt;0.08,$L49&lt;0.15)</formula>
    </cfRule>
  </conditionalFormatting>
  <conditionalFormatting sqref="F49">
    <cfRule type="expression" dxfId="5627" priority="485">
      <formula>$L49&gt;0.15</formula>
    </cfRule>
    <cfRule type="expression" dxfId="5626" priority="486">
      <formula>AND($L49&gt;0.08,$L49&lt;0.15)</formula>
    </cfRule>
  </conditionalFormatting>
  <conditionalFormatting sqref="F49">
    <cfRule type="expression" dxfId="5625" priority="483">
      <formula>$L49&gt;0.15</formula>
    </cfRule>
    <cfRule type="expression" dxfId="5624" priority="484">
      <formula>AND($L49&gt;0.08,$L49&lt;0.15)</formula>
    </cfRule>
  </conditionalFormatting>
  <conditionalFormatting sqref="F49">
    <cfRule type="expression" dxfId="5623" priority="495">
      <formula>$L49&gt;0.15</formula>
    </cfRule>
    <cfRule type="expression" dxfId="5622" priority="496">
      <formula>AND($L49&gt;0.08,$L49&lt;0.15)</formula>
    </cfRule>
  </conditionalFormatting>
  <conditionalFormatting sqref="F49">
    <cfRule type="expression" dxfId="5621" priority="491">
      <formula>$L49&gt;0.15</formula>
    </cfRule>
    <cfRule type="expression" dxfId="5620" priority="492">
      <formula>AND($L49&gt;0.08,$L49&lt;0.15)</formula>
    </cfRule>
  </conditionalFormatting>
  <conditionalFormatting sqref="H49">
    <cfRule type="expression" dxfId="5619" priority="471">
      <formula>$L49&gt;0.15</formula>
    </cfRule>
    <cfRule type="expression" dxfId="5618" priority="472">
      <formula>AND($L49&gt;0.08,$L49&lt;0.15)</formula>
    </cfRule>
  </conditionalFormatting>
  <conditionalFormatting sqref="H49">
    <cfRule type="expression" dxfId="5617" priority="469">
      <formula>$L49&gt;0.15</formula>
    </cfRule>
    <cfRule type="expression" dxfId="5616" priority="470">
      <formula>AND($L49&gt;0.08,$L49&lt;0.15)</formula>
    </cfRule>
  </conditionalFormatting>
  <conditionalFormatting sqref="H49">
    <cfRule type="expression" dxfId="5615" priority="467">
      <formula>$L49&gt;0.15</formula>
    </cfRule>
    <cfRule type="expression" dxfId="5614" priority="468">
      <formula>AND($L49&gt;0.08,$L49&lt;0.15)</formula>
    </cfRule>
  </conditionalFormatting>
  <conditionalFormatting sqref="H49">
    <cfRule type="expression" dxfId="5613" priority="465">
      <formula>$L49&gt;0.15</formula>
    </cfRule>
    <cfRule type="expression" dxfId="5612" priority="466">
      <formula>AND($L49&gt;0.08,$L49&lt;0.15)</formula>
    </cfRule>
  </conditionalFormatting>
  <conditionalFormatting sqref="H49">
    <cfRule type="expression" dxfId="5611" priority="463">
      <formula>$L49&gt;0.15</formula>
    </cfRule>
    <cfRule type="expression" dxfId="5610" priority="464">
      <formula>AND($L49&gt;0.08,$L49&lt;0.15)</formula>
    </cfRule>
  </conditionalFormatting>
  <conditionalFormatting sqref="H49">
    <cfRule type="expression" dxfId="5609" priority="461">
      <formula>$L49&gt;0.15</formula>
    </cfRule>
    <cfRule type="expression" dxfId="5608" priority="462">
      <formula>AND($L49&gt;0.08,$L49&lt;0.15)</formula>
    </cfRule>
  </conditionalFormatting>
  <conditionalFormatting sqref="D49">
    <cfRule type="expression" dxfId="5607" priority="443">
      <formula>$L49&gt;0.15</formula>
    </cfRule>
    <cfRule type="expression" dxfId="5606" priority="444">
      <formula>AND($L49&gt;0.08,$L49&lt;0.15)</formula>
    </cfRule>
  </conditionalFormatting>
  <conditionalFormatting sqref="D49">
    <cfRule type="expression" dxfId="5605" priority="441">
      <formula>$L49&gt;0.15</formula>
    </cfRule>
    <cfRule type="expression" dxfId="5604" priority="442">
      <formula>AND($L49&gt;0.08,$L49&lt;0.15)</formula>
    </cfRule>
  </conditionalFormatting>
  <conditionalFormatting sqref="D49">
    <cfRule type="expression" dxfId="5603" priority="445">
      <formula>$L49&gt;0.15</formula>
    </cfRule>
    <cfRule type="expression" dxfId="5602" priority="446">
      <formula>AND($L49&gt;0.08,$L49&lt;0.15)</formula>
    </cfRule>
  </conditionalFormatting>
  <conditionalFormatting sqref="D49">
    <cfRule type="expression" dxfId="5601" priority="439">
      <formula>$L49&gt;0.15</formula>
    </cfRule>
    <cfRule type="expression" dxfId="5600" priority="440">
      <formula>AND($L49&gt;0.08,$L49&lt;0.15)</formula>
    </cfRule>
  </conditionalFormatting>
  <conditionalFormatting sqref="D49">
    <cfRule type="expression" dxfId="5599" priority="459">
      <formula>$L49&gt;0.15</formula>
    </cfRule>
    <cfRule type="expression" dxfId="5598" priority="460">
      <formula>AND($L49&gt;0.08,$L49&lt;0.15)</formula>
    </cfRule>
  </conditionalFormatting>
  <conditionalFormatting sqref="D49">
    <cfRule type="expression" dxfId="5597" priority="457">
      <formula>$L49&gt;0.15</formula>
    </cfRule>
    <cfRule type="expression" dxfId="5596" priority="458">
      <formula>AND($L49&gt;0.08,$L49&lt;0.15)</formula>
    </cfRule>
  </conditionalFormatting>
  <conditionalFormatting sqref="D49">
    <cfRule type="expression" dxfId="5595" priority="451">
      <formula>$L49&gt;0.15</formula>
    </cfRule>
    <cfRule type="expression" dxfId="5594" priority="452">
      <formula>AND($L49&gt;0.08,$L49&lt;0.15)</formula>
    </cfRule>
  </conditionalFormatting>
  <conditionalFormatting sqref="D49">
    <cfRule type="expression" dxfId="5593" priority="447">
      <formula>$L49&gt;0.15</formula>
    </cfRule>
    <cfRule type="expression" dxfId="5592" priority="448">
      <formula>AND($L49&gt;0.08,$L49&lt;0.15)</formula>
    </cfRule>
  </conditionalFormatting>
  <conditionalFormatting sqref="D49">
    <cfRule type="expression" dxfId="5591" priority="455">
      <formula>$L49&gt;0.15</formula>
    </cfRule>
    <cfRule type="expression" dxfId="5590" priority="456">
      <formula>AND($L49&gt;0.08,$L49&lt;0.15)</formula>
    </cfRule>
  </conditionalFormatting>
  <conditionalFormatting sqref="D51">
    <cfRule type="expression" dxfId="5589" priority="331">
      <formula>$L51&gt;0.15</formula>
    </cfRule>
    <cfRule type="expression" dxfId="5588" priority="332">
      <formula>AND($L51&gt;0.08,$L51&lt;0.15)</formula>
    </cfRule>
  </conditionalFormatting>
  <conditionalFormatting sqref="D51">
    <cfRule type="expression" dxfId="5587" priority="345">
      <formula>$L51&gt;0.15</formula>
    </cfRule>
    <cfRule type="expression" dxfId="5586" priority="346">
      <formula>AND($L51&gt;0.08,$L51&lt;0.15)</formula>
    </cfRule>
  </conditionalFormatting>
  <conditionalFormatting sqref="D51">
    <cfRule type="expression" dxfId="5585" priority="349">
      <formula>$L51&gt;0.15</formula>
    </cfRule>
    <cfRule type="expression" dxfId="5584" priority="350">
      <formula>AND($L51&gt;0.08,$L51&lt;0.15)</formula>
    </cfRule>
  </conditionalFormatting>
  <conditionalFormatting sqref="F51">
    <cfRule type="expression" dxfId="5583" priority="385">
      <formula>$L51&gt;0.15</formula>
    </cfRule>
    <cfRule type="expression" dxfId="5582" priority="386">
      <formula>AND($L51&gt;0.08,$L51&lt;0.15)</formula>
    </cfRule>
  </conditionalFormatting>
  <conditionalFormatting sqref="F51">
    <cfRule type="expression" dxfId="5581" priority="383">
      <formula>$L51&gt;0.15</formula>
    </cfRule>
    <cfRule type="expression" dxfId="5580" priority="384">
      <formula>AND($L51&gt;0.08,$L51&lt;0.15)</formula>
    </cfRule>
  </conditionalFormatting>
  <conditionalFormatting sqref="H51">
    <cfRule type="expression" dxfId="5579" priority="371">
      <formula>$L51&gt;0.15</formula>
    </cfRule>
    <cfRule type="expression" dxfId="5578" priority="372">
      <formula>AND($L51&gt;0.08,$L51&lt;0.15)</formula>
    </cfRule>
  </conditionalFormatting>
  <conditionalFormatting sqref="H51">
    <cfRule type="expression" dxfId="5577" priority="369">
      <formula>$L51&gt;0.15</formula>
    </cfRule>
    <cfRule type="expression" dxfId="5576" priority="370">
      <formula>AND($L51&gt;0.08,$L51&lt;0.15)</formula>
    </cfRule>
  </conditionalFormatting>
  <conditionalFormatting sqref="E51">
    <cfRule type="expression" dxfId="5575" priority="417">
      <formula>$L51&gt;0.15</formula>
    </cfRule>
    <cfRule type="expression" dxfId="5574" priority="418">
      <formula>AND($L51&gt;0.08,$L51&lt;0.15)</formula>
    </cfRule>
  </conditionalFormatting>
  <conditionalFormatting sqref="E51">
    <cfRule type="expression" dxfId="5573" priority="415">
      <formula>$L51&gt;0.15</formula>
    </cfRule>
    <cfRule type="expression" dxfId="5572" priority="416">
      <formula>AND($L51&gt;0.08,$L51&lt;0.15)</formula>
    </cfRule>
  </conditionalFormatting>
  <conditionalFormatting sqref="E51">
    <cfRule type="expression" dxfId="5571" priority="409">
      <formula>$L51&gt;0.15</formula>
    </cfRule>
    <cfRule type="expression" dxfId="5570" priority="410">
      <formula>AND($L51&gt;0.08,$L51&lt;0.15)</formula>
    </cfRule>
  </conditionalFormatting>
  <conditionalFormatting sqref="D51">
    <cfRule type="expression" dxfId="5569" priority="333">
      <formula>$L51&gt;0.15</formula>
    </cfRule>
    <cfRule type="expression" dxfId="5568" priority="334">
      <formula>AND($L51&gt;0.08,$L51&lt;0.15)</formula>
    </cfRule>
  </conditionalFormatting>
  <conditionalFormatting sqref="F51">
    <cfRule type="expression" dxfId="5567" priority="389">
      <formula>$L51&gt;0.15</formula>
    </cfRule>
    <cfRule type="expression" dxfId="5566" priority="390">
      <formula>AND($L51&gt;0.08,$L51&lt;0.15)</formula>
    </cfRule>
  </conditionalFormatting>
  <conditionalFormatting sqref="G51">
    <cfRule type="expression" dxfId="5565" priority="431">
      <formula>$L51&gt;0.15</formula>
    </cfRule>
    <cfRule type="expression" dxfId="5564" priority="432">
      <formula>AND($L51&gt;0.08,$L51&lt;0.15)</formula>
    </cfRule>
  </conditionalFormatting>
  <conditionalFormatting sqref="G51">
    <cfRule type="expression" dxfId="5563" priority="433">
      <formula>$L51&gt;0.15</formula>
    </cfRule>
    <cfRule type="expression" dxfId="5562" priority="434">
      <formula>AND($L51&gt;0.08,$L51&lt;0.15)</formula>
    </cfRule>
  </conditionalFormatting>
  <conditionalFormatting sqref="G51">
    <cfRule type="expression" dxfId="5561" priority="427">
      <formula>$L51&gt;0.15</formula>
    </cfRule>
    <cfRule type="expression" dxfId="5560" priority="428">
      <formula>AND($L51&gt;0.08,$L51&lt;0.15)</formula>
    </cfRule>
  </conditionalFormatting>
  <conditionalFormatting sqref="G51">
    <cfRule type="expression" dxfId="5559" priority="423">
      <formula>$L51&gt;0.15</formula>
    </cfRule>
    <cfRule type="expression" dxfId="5558" priority="424">
      <formula>AND($L51&gt;0.08,$L51&lt;0.15)</formula>
    </cfRule>
  </conditionalFormatting>
  <conditionalFormatting sqref="G51">
    <cfRule type="expression" dxfId="5557" priority="421">
      <formula>$L51&gt;0.15</formula>
    </cfRule>
    <cfRule type="expression" dxfId="5556" priority="422">
      <formula>AND($L51&gt;0.08,$L51&lt;0.15)</formula>
    </cfRule>
  </conditionalFormatting>
  <conditionalFormatting sqref="G51">
    <cfRule type="expression" dxfId="5555" priority="419">
      <formula>$L51&gt;0.15</formula>
    </cfRule>
    <cfRule type="expression" dxfId="5554" priority="420">
      <formula>AND($L51&gt;0.08,$L51&lt;0.15)</formula>
    </cfRule>
  </conditionalFormatting>
  <conditionalFormatting sqref="G51">
    <cfRule type="expression" dxfId="5553" priority="429">
      <formula>$L51&gt;0.15</formula>
    </cfRule>
    <cfRule type="expression" dxfId="5552" priority="430">
      <formula>AND($L51&gt;0.08,$L51&lt;0.15)</formula>
    </cfRule>
  </conditionalFormatting>
  <conditionalFormatting sqref="G51">
    <cfRule type="expression" dxfId="5551" priority="425">
      <formula>$L51&gt;0.15</formula>
    </cfRule>
    <cfRule type="expression" dxfId="5550" priority="426">
      <formula>AND($L51&gt;0.08,$L51&lt;0.15)</formula>
    </cfRule>
  </conditionalFormatting>
  <conditionalFormatting sqref="E51">
    <cfRule type="expression" dxfId="5549" priority="401">
      <formula>$L51&gt;0.15</formula>
    </cfRule>
    <cfRule type="expression" dxfId="5548" priority="402">
      <formula>AND($L51&gt;0.08,$L51&lt;0.15)</formula>
    </cfRule>
  </conditionalFormatting>
  <conditionalFormatting sqref="E51">
    <cfRule type="expression" dxfId="5547" priority="399">
      <formula>$L51&gt;0.15</formula>
    </cfRule>
    <cfRule type="expression" dxfId="5546" priority="400">
      <formula>AND($L51&gt;0.08,$L51&lt;0.15)</formula>
    </cfRule>
  </conditionalFormatting>
  <conditionalFormatting sqref="E51">
    <cfRule type="expression" dxfId="5545" priority="403">
      <formula>$L51&gt;0.15</formula>
    </cfRule>
    <cfRule type="expression" dxfId="5544" priority="404">
      <formula>AND($L51&gt;0.08,$L51&lt;0.15)</formula>
    </cfRule>
  </conditionalFormatting>
  <conditionalFormatting sqref="E51">
    <cfRule type="expression" dxfId="5543" priority="397">
      <formula>$L51&gt;0.15</formula>
    </cfRule>
    <cfRule type="expression" dxfId="5542" priority="398">
      <formula>AND($L51&gt;0.08,$L51&lt;0.15)</formula>
    </cfRule>
  </conditionalFormatting>
  <conditionalFormatting sqref="E51">
    <cfRule type="expression" dxfId="5541" priority="393">
      <formula>$L51&gt;0.15</formula>
    </cfRule>
    <cfRule type="expression" dxfId="5540" priority="394">
      <formula>AND($L51&gt;0.08,$L51&lt;0.15)</formula>
    </cfRule>
  </conditionalFormatting>
  <conditionalFormatting sqref="E51">
    <cfRule type="expression" dxfId="5539" priority="395">
      <formula>$L51&gt;0.15</formula>
    </cfRule>
    <cfRule type="expression" dxfId="5538" priority="396">
      <formula>AND($L51&gt;0.08,$L51&lt;0.15)</formula>
    </cfRule>
  </conditionalFormatting>
  <conditionalFormatting sqref="E51">
    <cfRule type="expression" dxfId="5537" priority="407">
      <formula>$L51&gt;0.15</formula>
    </cfRule>
    <cfRule type="expression" dxfId="5536" priority="408">
      <formula>AND($L51&gt;0.08,$L51&lt;0.15)</formula>
    </cfRule>
  </conditionalFormatting>
  <conditionalFormatting sqref="E51">
    <cfRule type="expression" dxfId="5535" priority="405">
      <formula>$L51&gt;0.15</formula>
    </cfRule>
    <cfRule type="expression" dxfId="5534" priority="406">
      <formula>AND($L51&gt;0.08,$L51&lt;0.15)</formula>
    </cfRule>
  </conditionalFormatting>
  <conditionalFormatting sqref="E51">
    <cfRule type="expression" dxfId="5533" priority="411">
      <formula>$L51&gt;0.15</formula>
    </cfRule>
    <cfRule type="expression" dxfId="5532" priority="412">
      <formula>AND($L51&gt;0.08,$L51&lt;0.15)</formula>
    </cfRule>
  </conditionalFormatting>
  <conditionalFormatting sqref="E51">
    <cfRule type="expression" dxfId="5531" priority="413">
      <formula>$L51&gt;0.15</formula>
    </cfRule>
    <cfRule type="expression" dxfId="5530" priority="414">
      <formula>AND($L51&gt;0.08,$L51&lt;0.15)</formula>
    </cfRule>
  </conditionalFormatting>
  <conditionalFormatting sqref="F51">
    <cfRule type="expression" dxfId="5529" priority="377">
      <formula>$L51&gt;0.15</formula>
    </cfRule>
    <cfRule type="expression" dxfId="5528" priority="378">
      <formula>AND($L51&gt;0.08,$L51&lt;0.15)</formula>
    </cfRule>
  </conditionalFormatting>
  <conditionalFormatting sqref="F51">
    <cfRule type="expression" dxfId="5527" priority="375">
      <formula>$L51&gt;0.15</formula>
    </cfRule>
    <cfRule type="expression" dxfId="5526" priority="376">
      <formula>AND($L51&gt;0.08,$L51&lt;0.15)</formula>
    </cfRule>
  </conditionalFormatting>
  <conditionalFormatting sqref="F51">
    <cfRule type="expression" dxfId="5525" priority="373">
      <formula>$L51&gt;0.15</formula>
    </cfRule>
    <cfRule type="expression" dxfId="5524" priority="374">
      <formula>AND($L51&gt;0.08,$L51&lt;0.15)</formula>
    </cfRule>
  </conditionalFormatting>
  <conditionalFormatting sqref="F51">
    <cfRule type="expression" dxfId="5523" priority="381">
      <formula>$L51&gt;0.15</formula>
    </cfRule>
    <cfRule type="expression" dxfId="5522" priority="382">
      <formula>AND($L51&gt;0.08,$L51&lt;0.15)</formula>
    </cfRule>
  </conditionalFormatting>
  <conditionalFormatting sqref="F51">
    <cfRule type="expression" dxfId="5521" priority="379">
      <formula>$L51&gt;0.15</formula>
    </cfRule>
    <cfRule type="expression" dxfId="5520" priority="380">
      <formula>AND($L51&gt;0.08,$L51&lt;0.15)</formula>
    </cfRule>
  </conditionalFormatting>
  <conditionalFormatting sqref="F51">
    <cfRule type="expression" dxfId="5519" priority="391">
      <formula>$L51&gt;0.15</formula>
    </cfRule>
    <cfRule type="expression" dxfId="5518" priority="392">
      <formula>AND($L51&gt;0.08,$L51&lt;0.15)</formula>
    </cfRule>
  </conditionalFormatting>
  <conditionalFormatting sqref="F51">
    <cfRule type="expression" dxfId="5517" priority="387">
      <formula>$L51&gt;0.15</formula>
    </cfRule>
    <cfRule type="expression" dxfId="5516" priority="388">
      <formula>AND($L51&gt;0.08,$L51&lt;0.15)</formula>
    </cfRule>
  </conditionalFormatting>
  <conditionalFormatting sqref="H51">
    <cfRule type="expression" dxfId="5515" priority="367">
      <formula>$L51&gt;0.15</formula>
    </cfRule>
    <cfRule type="expression" dxfId="5514" priority="368">
      <formula>AND($L51&gt;0.08,$L51&lt;0.15)</formula>
    </cfRule>
  </conditionalFormatting>
  <conditionalFormatting sqref="H51">
    <cfRule type="expression" dxfId="5513" priority="365">
      <formula>$L51&gt;0.15</formula>
    </cfRule>
    <cfRule type="expression" dxfId="5512" priority="366">
      <formula>AND($L51&gt;0.08,$L51&lt;0.15)</formula>
    </cfRule>
  </conditionalFormatting>
  <conditionalFormatting sqref="H51">
    <cfRule type="expression" dxfId="5511" priority="363">
      <formula>$L51&gt;0.15</formula>
    </cfRule>
    <cfRule type="expression" dxfId="5510" priority="364">
      <formula>AND($L51&gt;0.08,$L51&lt;0.15)</formula>
    </cfRule>
  </conditionalFormatting>
  <conditionalFormatting sqref="H51">
    <cfRule type="expression" dxfId="5509" priority="361">
      <formula>$L51&gt;0.15</formula>
    </cfRule>
    <cfRule type="expression" dxfId="5508" priority="362">
      <formula>AND($L51&gt;0.08,$L51&lt;0.15)</formula>
    </cfRule>
  </conditionalFormatting>
  <conditionalFormatting sqref="H51">
    <cfRule type="expression" dxfId="5507" priority="359">
      <formula>$L51&gt;0.15</formula>
    </cfRule>
    <cfRule type="expression" dxfId="5506" priority="360">
      <formula>AND($L51&gt;0.08,$L51&lt;0.15)</formula>
    </cfRule>
  </conditionalFormatting>
  <conditionalFormatting sqref="H51">
    <cfRule type="expression" dxfId="5505" priority="357">
      <formula>$L51&gt;0.15</formula>
    </cfRule>
    <cfRule type="expression" dxfId="5504" priority="358">
      <formula>AND($L51&gt;0.08,$L51&lt;0.15)</formula>
    </cfRule>
  </conditionalFormatting>
  <conditionalFormatting sqref="D51">
    <cfRule type="expression" dxfId="5503" priority="339">
      <formula>$L51&gt;0.15</formula>
    </cfRule>
    <cfRule type="expression" dxfId="5502" priority="340">
      <formula>AND($L51&gt;0.08,$L51&lt;0.15)</formula>
    </cfRule>
  </conditionalFormatting>
  <conditionalFormatting sqref="D51">
    <cfRule type="expression" dxfId="5501" priority="337">
      <formula>$L51&gt;0.15</formula>
    </cfRule>
    <cfRule type="expression" dxfId="5500" priority="338">
      <formula>AND($L51&gt;0.08,$L51&lt;0.15)</formula>
    </cfRule>
  </conditionalFormatting>
  <conditionalFormatting sqref="D51">
    <cfRule type="expression" dxfId="5499" priority="341">
      <formula>$L51&gt;0.15</formula>
    </cfRule>
    <cfRule type="expression" dxfId="5498" priority="342">
      <formula>AND($L51&gt;0.08,$L51&lt;0.15)</formula>
    </cfRule>
  </conditionalFormatting>
  <conditionalFormatting sqref="D51">
    <cfRule type="expression" dxfId="5497" priority="335">
      <formula>$L51&gt;0.15</formula>
    </cfRule>
    <cfRule type="expression" dxfId="5496" priority="336">
      <formula>AND($L51&gt;0.08,$L51&lt;0.15)</formula>
    </cfRule>
  </conditionalFormatting>
  <conditionalFormatting sqref="D51">
    <cfRule type="expression" dxfId="5495" priority="355">
      <formula>$L51&gt;0.15</formula>
    </cfRule>
    <cfRule type="expression" dxfId="5494" priority="356">
      <formula>AND($L51&gt;0.08,$L51&lt;0.15)</formula>
    </cfRule>
  </conditionalFormatting>
  <conditionalFormatting sqref="D51">
    <cfRule type="expression" dxfId="5493" priority="353">
      <formula>$L51&gt;0.15</formula>
    </cfRule>
    <cfRule type="expression" dxfId="5492" priority="354">
      <formula>AND($L51&gt;0.08,$L51&lt;0.15)</formula>
    </cfRule>
  </conditionalFormatting>
  <conditionalFormatting sqref="D51">
    <cfRule type="expression" dxfId="5491" priority="347">
      <formula>$L51&gt;0.15</formula>
    </cfRule>
    <cfRule type="expression" dxfId="5490" priority="348">
      <formula>AND($L51&gt;0.08,$L51&lt;0.15)</formula>
    </cfRule>
  </conditionalFormatting>
  <conditionalFormatting sqref="D51">
    <cfRule type="expression" dxfId="5489" priority="343">
      <formula>$L51&gt;0.15</formula>
    </cfRule>
    <cfRule type="expression" dxfId="5488" priority="344">
      <formula>AND($L51&gt;0.08,$L51&lt;0.15)</formula>
    </cfRule>
  </conditionalFormatting>
  <conditionalFormatting sqref="D51">
    <cfRule type="expression" dxfId="5487" priority="351">
      <formula>$L51&gt;0.15</formula>
    </cfRule>
    <cfRule type="expression" dxfId="5486" priority="352">
      <formula>AND($L51&gt;0.08,$L51&lt;0.15)</formula>
    </cfRule>
  </conditionalFormatting>
  <conditionalFormatting sqref="D53">
    <cfRule type="expression" dxfId="5485" priority="13">
      <formula>$L53&gt;0.15</formula>
    </cfRule>
    <cfRule type="expression" dxfId="5484" priority="14">
      <formula>AND($L53&gt;0.08,$L53&lt;0.15)</formula>
    </cfRule>
  </conditionalFormatting>
  <conditionalFormatting sqref="D53">
    <cfRule type="expression" dxfId="5483" priority="27">
      <formula>$L53&gt;0.15</formula>
    </cfRule>
    <cfRule type="expression" dxfId="5482" priority="28">
      <formula>AND($L53&gt;0.08,$L53&lt;0.15)</formula>
    </cfRule>
  </conditionalFormatting>
  <conditionalFormatting sqref="H53">
    <cfRule type="expression" dxfId="5481" priority="31">
      <formula>$L53&gt;0.15</formula>
    </cfRule>
    <cfRule type="expression" dxfId="5480" priority="32">
      <formula>AND($L53&gt;0.08,$L53&lt;0.15)</formula>
    </cfRule>
  </conditionalFormatting>
  <conditionalFormatting sqref="E53">
    <cfRule type="expression" dxfId="5479" priority="67">
      <formula>$L53&gt;0.15</formula>
    </cfRule>
    <cfRule type="expression" dxfId="5478" priority="68">
      <formula>AND($L53&gt;0.08,$L53&lt;0.15)</formula>
    </cfRule>
  </conditionalFormatting>
  <conditionalFormatting sqref="E53">
    <cfRule type="expression" dxfId="5477" priority="65">
      <formula>$L53&gt;0.15</formula>
    </cfRule>
    <cfRule type="expression" dxfId="5476" priority="66">
      <formula>AND($L53&gt;0.08,$L53&lt;0.15)</formula>
    </cfRule>
  </conditionalFormatting>
  <conditionalFormatting sqref="F53">
    <cfRule type="expression" dxfId="5475" priority="53">
      <formula>$L53&gt;0.15</formula>
    </cfRule>
    <cfRule type="expression" dxfId="5474" priority="54">
      <formula>AND($L53&gt;0.08,$L53&lt;0.15)</formula>
    </cfRule>
  </conditionalFormatting>
  <conditionalFormatting sqref="F53">
    <cfRule type="expression" dxfId="5473" priority="51">
      <formula>$L53&gt;0.15</formula>
    </cfRule>
    <cfRule type="expression" dxfId="5472" priority="52">
      <formula>AND($L53&gt;0.08,$L53&lt;0.15)</formula>
    </cfRule>
  </conditionalFormatting>
  <conditionalFormatting sqref="G53">
    <cfRule type="expression" dxfId="5471" priority="99">
      <formula>$L53&gt;0.15</formula>
    </cfRule>
    <cfRule type="expression" dxfId="5470" priority="100">
      <formula>AND($L53&gt;0.08,$L53&lt;0.15)</formula>
    </cfRule>
  </conditionalFormatting>
  <conditionalFormatting sqref="G53">
    <cfRule type="expression" dxfId="5469" priority="97">
      <formula>$L53&gt;0.15</formula>
    </cfRule>
    <cfRule type="expression" dxfId="5468" priority="98">
      <formula>AND($L53&gt;0.08,$L53&lt;0.15)</formula>
    </cfRule>
  </conditionalFormatting>
  <conditionalFormatting sqref="G53">
    <cfRule type="expression" dxfId="5467" priority="91">
      <formula>$L53&gt;0.15</formula>
    </cfRule>
    <cfRule type="expression" dxfId="5466" priority="92">
      <formula>AND($L53&gt;0.08,$L53&lt;0.15)</formula>
    </cfRule>
  </conditionalFormatting>
  <conditionalFormatting sqref="D53">
    <cfRule type="expression" dxfId="5465" priority="15">
      <formula>$L53&gt;0.15</formula>
    </cfRule>
    <cfRule type="expression" dxfId="5464" priority="16">
      <formula>AND($L53&gt;0.08,$L53&lt;0.15)</formula>
    </cfRule>
  </conditionalFormatting>
  <conditionalFormatting sqref="E53">
    <cfRule type="expression" dxfId="5463" priority="71">
      <formula>$L53&gt;0.15</formula>
    </cfRule>
    <cfRule type="expression" dxfId="5462" priority="72">
      <formula>AND($L53&gt;0.08,$L53&lt;0.15)</formula>
    </cfRule>
  </conditionalFormatting>
  <conditionalFormatting sqref="D52">
    <cfRule type="expression" dxfId="5461" priority="113">
      <formula>$L52&gt;0.15</formula>
    </cfRule>
    <cfRule type="expression" dxfId="5460" priority="114">
      <formula>AND($L52&gt;0.08,$L52&lt;0.15)</formula>
    </cfRule>
  </conditionalFormatting>
  <conditionalFormatting sqref="D52">
    <cfRule type="expression" dxfId="5459" priority="115">
      <formula>$L52&gt;0.15</formula>
    </cfRule>
    <cfRule type="expression" dxfId="5458" priority="116">
      <formula>AND($L52&gt;0.08,$L52&lt;0.15)</formula>
    </cfRule>
  </conditionalFormatting>
  <conditionalFormatting sqref="AD53">
    <cfRule type="expression" dxfId="5457" priority="109">
      <formula>$L53&gt;0.15</formula>
    </cfRule>
    <cfRule type="expression" dxfId="5456" priority="110">
      <formula>AND($L53&gt;0.08,$L53&lt;0.15)</formula>
    </cfRule>
  </conditionalFormatting>
  <conditionalFormatting sqref="G53">
    <cfRule type="expression" dxfId="5455" priority="105">
      <formula>$L53&gt;0.15</formula>
    </cfRule>
    <cfRule type="expression" dxfId="5454" priority="106">
      <formula>AND($L53&gt;0.08,$L53&lt;0.15)</formula>
    </cfRule>
  </conditionalFormatting>
  <conditionalFormatting sqref="G53">
    <cfRule type="expression" dxfId="5453" priority="103">
      <formula>$L53&gt;0.15</formula>
    </cfRule>
    <cfRule type="expression" dxfId="5452" priority="104">
      <formula>AND($L53&gt;0.08,$L53&lt;0.15)</formula>
    </cfRule>
  </conditionalFormatting>
  <conditionalFormatting sqref="G53">
    <cfRule type="expression" dxfId="5451" priority="101">
      <formula>$L53&gt;0.15</formula>
    </cfRule>
    <cfRule type="expression" dxfId="5450" priority="102">
      <formula>AND($L53&gt;0.08,$L53&lt;0.15)</formula>
    </cfRule>
  </conditionalFormatting>
  <conditionalFormatting sqref="D52">
    <cfRule type="expression" dxfId="5449" priority="111">
      <formula>$L52&gt;0.15</formula>
    </cfRule>
    <cfRule type="expression" dxfId="5448" priority="112">
      <formula>AND($L52&gt;0.08,$L52&lt;0.15)</formula>
    </cfRule>
  </conditionalFormatting>
  <conditionalFormatting sqref="AD54">
    <cfRule type="expression" dxfId="5447" priority="107">
      <formula>$L54&gt;0.15</formula>
    </cfRule>
    <cfRule type="expression" dxfId="5446" priority="108">
      <formula>AND($L54&gt;0.08,$L54&lt;0.15)</formula>
    </cfRule>
  </conditionalFormatting>
  <conditionalFormatting sqref="E53">
    <cfRule type="expression" dxfId="5445" priority="83">
      <formula>$L53&gt;0.15</formula>
    </cfRule>
    <cfRule type="expression" dxfId="5444" priority="84">
      <formula>AND($L53&gt;0.08,$L53&lt;0.15)</formula>
    </cfRule>
  </conditionalFormatting>
  <conditionalFormatting sqref="E53">
    <cfRule type="expression" dxfId="5443" priority="81">
      <formula>$L53&gt;0.15</formula>
    </cfRule>
    <cfRule type="expression" dxfId="5442" priority="82">
      <formula>AND($L53&gt;0.08,$L53&lt;0.15)</formula>
    </cfRule>
  </conditionalFormatting>
  <conditionalFormatting sqref="E53">
    <cfRule type="expression" dxfId="5441" priority="85">
      <formula>$L53&gt;0.15</formula>
    </cfRule>
    <cfRule type="expression" dxfId="5440" priority="86">
      <formula>AND($L53&gt;0.08,$L53&lt;0.15)</formula>
    </cfRule>
  </conditionalFormatting>
  <conditionalFormatting sqref="E53">
    <cfRule type="expression" dxfId="5439" priority="79">
      <formula>$L53&gt;0.15</formula>
    </cfRule>
    <cfRule type="expression" dxfId="5438" priority="80">
      <formula>AND($L53&gt;0.08,$L53&lt;0.15)</formula>
    </cfRule>
  </conditionalFormatting>
  <conditionalFormatting sqref="E53">
    <cfRule type="expression" dxfId="5437" priority="75">
      <formula>$L53&gt;0.15</formula>
    </cfRule>
    <cfRule type="expression" dxfId="5436" priority="76">
      <formula>AND($L53&gt;0.08,$L53&lt;0.15)</formula>
    </cfRule>
  </conditionalFormatting>
  <conditionalFormatting sqref="E53">
    <cfRule type="expression" dxfId="5435" priority="77">
      <formula>$L53&gt;0.15</formula>
    </cfRule>
    <cfRule type="expression" dxfId="5434" priority="78">
      <formula>AND($L53&gt;0.08,$L53&lt;0.15)</formula>
    </cfRule>
  </conditionalFormatting>
  <conditionalFormatting sqref="E53">
    <cfRule type="expression" dxfId="5433" priority="89">
      <formula>$L53&gt;0.15</formula>
    </cfRule>
    <cfRule type="expression" dxfId="5432" priority="90">
      <formula>AND($L53&gt;0.08,$L53&lt;0.15)</formula>
    </cfRule>
  </conditionalFormatting>
  <conditionalFormatting sqref="E53">
    <cfRule type="expression" dxfId="5431" priority="87">
      <formula>$L53&gt;0.15</formula>
    </cfRule>
    <cfRule type="expression" dxfId="5430" priority="88">
      <formula>AND($L53&gt;0.08,$L53&lt;0.15)</formula>
    </cfRule>
  </conditionalFormatting>
  <conditionalFormatting sqref="G53">
    <cfRule type="expression" dxfId="5429" priority="93">
      <formula>$L53&gt;0.15</formula>
    </cfRule>
    <cfRule type="expression" dxfId="5428" priority="94">
      <formula>AND($L53&gt;0.08,$L53&lt;0.15)</formula>
    </cfRule>
  </conditionalFormatting>
  <conditionalFormatting sqref="G53">
    <cfRule type="expression" dxfId="5427" priority="95">
      <formula>$L53&gt;0.15</formula>
    </cfRule>
    <cfRule type="expression" dxfId="5426" priority="96">
      <formula>AND($L53&gt;0.08,$L53&lt;0.15)</formula>
    </cfRule>
  </conditionalFormatting>
  <conditionalFormatting sqref="F53">
    <cfRule type="expression" dxfId="5425" priority="59">
      <formula>$L53&gt;0.15</formula>
    </cfRule>
    <cfRule type="expression" dxfId="5424" priority="60">
      <formula>AND($L53&gt;0.08,$L53&lt;0.15)</formula>
    </cfRule>
  </conditionalFormatting>
  <conditionalFormatting sqref="F53">
    <cfRule type="expression" dxfId="5423" priority="57">
      <formula>$L53&gt;0.15</formula>
    </cfRule>
    <cfRule type="expression" dxfId="5422" priority="58">
      <formula>AND($L53&gt;0.08,$L53&lt;0.15)</formula>
    </cfRule>
  </conditionalFormatting>
  <conditionalFormatting sqref="F53">
    <cfRule type="expression" dxfId="5421" priority="55">
      <formula>$L53&gt;0.15</formula>
    </cfRule>
    <cfRule type="expression" dxfId="5420" priority="56">
      <formula>AND($L53&gt;0.08,$L53&lt;0.15)</formula>
    </cfRule>
  </conditionalFormatting>
  <conditionalFormatting sqref="F53">
    <cfRule type="expression" dxfId="5419" priority="63">
      <formula>$L53&gt;0.15</formula>
    </cfRule>
    <cfRule type="expression" dxfId="5418" priority="64">
      <formula>AND($L53&gt;0.08,$L53&lt;0.15)</formula>
    </cfRule>
  </conditionalFormatting>
  <conditionalFormatting sqref="F53">
    <cfRule type="expression" dxfId="5417" priority="61">
      <formula>$L53&gt;0.15</formula>
    </cfRule>
    <cfRule type="expression" dxfId="5416" priority="62">
      <formula>AND($L53&gt;0.08,$L53&lt;0.15)</formula>
    </cfRule>
  </conditionalFormatting>
  <conditionalFormatting sqref="E53">
    <cfRule type="expression" dxfId="5415" priority="73">
      <formula>$L53&gt;0.15</formula>
    </cfRule>
    <cfRule type="expression" dxfId="5414" priority="74">
      <formula>AND($L53&gt;0.08,$L53&lt;0.15)</formula>
    </cfRule>
  </conditionalFormatting>
  <conditionalFormatting sqref="E53">
    <cfRule type="expression" dxfId="5413" priority="69">
      <formula>$L53&gt;0.15</formula>
    </cfRule>
    <cfRule type="expression" dxfId="5412" priority="70">
      <formula>AND($L53&gt;0.08,$L53&lt;0.15)</formula>
    </cfRule>
  </conditionalFormatting>
  <conditionalFormatting sqref="F53">
    <cfRule type="expression" dxfId="5411" priority="49">
      <formula>$L53&gt;0.15</formula>
    </cfRule>
    <cfRule type="expression" dxfId="5410" priority="50">
      <formula>AND($L53&gt;0.08,$L53&lt;0.15)</formula>
    </cfRule>
  </conditionalFormatting>
  <conditionalFormatting sqref="F53">
    <cfRule type="expression" dxfId="5409" priority="47">
      <formula>$L53&gt;0.15</formula>
    </cfRule>
    <cfRule type="expression" dxfId="5408" priority="48">
      <formula>AND($L53&gt;0.08,$L53&lt;0.15)</formula>
    </cfRule>
  </conditionalFormatting>
  <conditionalFormatting sqref="F53">
    <cfRule type="expression" dxfId="5407" priority="45">
      <formula>$L53&gt;0.15</formula>
    </cfRule>
    <cfRule type="expression" dxfId="5406" priority="46">
      <formula>AND($L53&gt;0.08,$L53&lt;0.15)</formula>
    </cfRule>
  </conditionalFormatting>
  <conditionalFormatting sqref="H53">
    <cfRule type="expression" dxfId="5405" priority="43">
      <formula>$L53&gt;0.15</formula>
    </cfRule>
    <cfRule type="expression" dxfId="5404" priority="44">
      <formula>AND($L53&gt;0.08,$L53&lt;0.15)</formula>
    </cfRule>
  </conditionalFormatting>
  <conditionalFormatting sqref="H53">
    <cfRule type="expression" dxfId="5403" priority="41">
      <formula>$L53&gt;0.15</formula>
    </cfRule>
    <cfRule type="expression" dxfId="5402" priority="42">
      <formula>AND($L53&gt;0.08,$L53&lt;0.15)</formula>
    </cfRule>
  </conditionalFormatting>
  <conditionalFormatting sqref="H53">
    <cfRule type="expression" dxfId="5401" priority="39">
      <formula>$L53&gt;0.15</formula>
    </cfRule>
    <cfRule type="expression" dxfId="5400" priority="40">
      <formula>AND($L53&gt;0.08,$L53&lt;0.15)</formula>
    </cfRule>
  </conditionalFormatting>
  <conditionalFormatting sqref="D53">
    <cfRule type="expression" dxfId="5399" priority="21">
      <formula>$L53&gt;0.15</formula>
    </cfRule>
    <cfRule type="expression" dxfId="5398" priority="22">
      <formula>AND($L53&gt;0.08,$L53&lt;0.15)</formula>
    </cfRule>
  </conditionalFormatting>
  <conditionalFormatting sqref="D53">
    <cfRule type="expression" dxfId="5397" priority="19">
      <formula>$L53&gt;0.15</formula>
    </cfRule>
    <cfRule type="expression" dxfId="5396" priority="20">
      <formula>AND($L53&gt;0.08,$L53&lt;0.15)</formula>
    </cfRule>
  </conditionalFormatting>
  <conditionalFormatting sqref="D53">
    <cfRule type="expression" dxfId="5395" priority="23">
      <formula>$L53&gt;0.15</formula>
    </cfRule>
    <cfRule type="expression" dxfId="5394" priority="24">
      <formula>AND($L53&gt;0.08,$L53&lt;0.15)</formula>
    </cfRule>
  </conditionalFormatting>
  <conditionalFormatting sqref="D53">
    <cfRule type="expression" dxfId="5393" priority="17">
      <formula>$L53&gt;0.15</formula>
    </cfRule>
    <cfRule type="expression" dxfId="5392" priority="18">
      <formula>AND($L53&gt;0.08,$L53&lt;0.15)</formula>
    </cfRule>
  </conditionalFormatting>
  <conditionalFormatting sqref="H53">
    <cfRule type="expression" dxfId="5391" priority="37">
      <formula>$L53&gt;0.15</formula>
    </cfRule>
    <cfRule type="expression" dxfId="5390" priority="38">
      <formula>AND($L53&gt;0.08,$L53&lt;0.15)</formula>
    </cfRule>
  </conditionalFormatting>
  <conditionalFormatting sqref="H53">
    <cfRule type="expression" dxfId="5389" priority="35">
      <formula>$L53&gt;0.15</formula>
    </cfRule>
    <cfRule type="expression" dxfId="5388" priority="36">
      <formula>AND($L53&gt;0.08,$L53&lt;0.15)</formula>
    </cfRule>
  </conditionalFormatting>
  <conditionalFormatting sqref="H53">
    <cfRule type="expression" dxfId="5387" priority="29">
      <formula>$L53&gt;0.15</formula>
    </cfRule>
    <cfRule type="expression" dxfId="5386" priority="30">
      <formula>AND($L53&gt;0.08,$L53&lt;0.15)</formula>
    </cfRule>
  </conditionalFormatting>
  <conditionalFormatting sqref="D53">
    <cfRule type="expression" dxfId="5385" priority="25">
      <formula>$L53&gt;0.15</formula>
    </cfRule>
    <cfRule type="expression" dxfId="5384" priority="26">
      <formula>AND($L53&gt;0.08,$L53&lt;0.15)</formula>
    </cfRule>
  </conditionalFormatting>
  <conditionalFormatting sqref="H53">
    <cfRule type="expression" dxfId="5383" priority="33">
      <formula>$L53&gt;0.15</formula>
    </cfRule>
    <cfRule type="expression" dxfId="5382" priority="34">
      <formula>AND($L53&gt;0.08,$L53&lt;0.15)</formula>
    </cfRule>
  </conditionalFormatting>
  <conditionalFormatting sqref="AA51:AC51">
    <cfRule type="expression" dxfId="5381" priority="225">
      <formula>$L51&gt;0.15</formula>
    </cfRule>
    <cfRule type="expression" dxfId="5380" priority="226">
      <formula>AND($L51&gt;0.08,$L51&lt;0.15)</formula>
    </cfRule>
  </conditionalFormatting>
  <conditionalFormatting sqref="AE51">
    <cfRule type="expression" dxfId="5379" priority="223">
      <formula>$L102&gt;0.15</formula>
    </cfRule>
    <cfRule type="expression" dxfId="5378" priority="224">
      <formula>AND($L102&gt;0.08,$L102&lt;0.15)</formula>
    </cfRule>
  </conditionalFormatting>
  <conditionalFormatting sqref="AE51">
    <cfRule type="expression" dxfId="5377" priority="219">
      <formula>$L51&gt;0.15</formula>
    </cfRule>
    <cfRule type="expression" dxfId="5376" priority="220">
      <formula>AND($L51&gt;0.08,$L51&lt;0.15)</formula>
    </cfRule>
  </conditionalFormatting>
  <conditionalFormatting sqref="AE51">
    <cfRule type="expression" dxfId="5375" priority="221">
      <formula>$L51&gt;0.15</formula>
    </cfRule>
    <cfRule type="expression" dxfId="5374" priority="222">
      <formula>AND($L51&gt;0.08,$L51&lt;0.15)</formula>
    </cfRule>
  </conditionalFormatting>
  <conditionalFormatting sqref="AD51">
    <cfRule type="expression" dxfId="5373" priority="217">
      <formula>$L51&gt;0.15</formula>
    </cfRule>
    <cfRule type="expression" dxfId="5372" priority="218">
      <formula>AND($L51&gt;0.08,$L51&lt;0.15)</formula>
    </cfRule>
  </conditionalFormatting>
  <conditionalFormatting sqref="AD52">
    <cfRule type="expression" dxfId="5371" priority="215">
      <formula>$L52&gt;0.15</formula>
    </cfRule>
    <cfRule type="expression" dxfId="5370" priority="216">
      <formula>AND($L52&gt;0.08,$L52&lt;0.15)</formula>
    </cfRule>
  </conditionalFormatting>
  <conditionalFormatting sqref="D52">
    <cfRule type="expression" dxfId="5369" priority="125">
      <formula>$L52&gt;0.15</formula>
    </cfRule>
    <cfRule type="expression" dxfId="5368" priority="126">
      <formula>AND($L52&gt;0.08,$L52&lt;0.15)</formula>
    </cfRule>
  </conditionalFormatting>
  <conditionalFormatting sqref="D52">
    <cfRule type="expression" dxfId="5367" priority="129">
      <formula>$L52&gt;0.15</formula>
    </cfRule>
    <cfRule type="expression" dxfId="5366" priority="130">
      <formula>AND($L52&gt;0.08,$L52&lt;0.15)</formula>
    </cfRule>
  </conditionalFormatting>
  <conditionalFormatting sqref="F52">
    <cfRule type="expression" dxfId="5365" priority="165">
      <formula>$L52&gt;0.15</formula>
    </cfRule>
    <cfRule type="expression" dxfId="5364" priority="166">
      <formula>AND($L52&gt;0.08,$L52&lt;0.15)</formula>
    </cfRule>
  </conditionalFormatting>
  <conditionalFormatting sqref="F52">
    <cfRule type="expression" dxfId="5363" priority="163">
      <formula>$L52&gt;0.15</formula>
    </cfRule>
    <cfRule type="expression" dxfId="5362" priority="164">
      <formula>AND($L52&gt;0.08,$L52&lt;0.15)</formula>
    </cfRule>
  </conditionalFormatting>
  <conditionalFormatting sqref="H52">
    <cfRule type="expression" dxfId="5361" priority="151">
      <formula>$L52&gt;0.15</formula>
    </cfRule>
    <cfRule type="expression" dxfId="5360" priority="152">
      <formula>AND($L52&gt;0.08,$L52&lt;0.15)</formula>
    </cfRule>
  </conditionalFormatting>
  <conditionalFormatting sqref="H52">
    <cfRule type="expression" dxfId="5359" priority="149">
      <formula>$L52&gt;0.15</formula>
    </cfRule>
    <cfRule type="expression" dxfId="5358" priority="150">
      <formula>AND($L52&gt;0.08,$L52&lt;0.15)</formula>
    </cfRule>
  </conditionalFormatting>
  <conditionalFormatting sqref="E52">
    <cfRule type="expression" dxfId="5357" priority="197">
      <formula>$L52&gt;0.15</formula>
    </cfRule>
    <cfRule type="expression" dxfId="5356" priority="198">
      <formula>AND($L52&gt;0.08,$L52&lt;0.15)</formula>
    </cfRule>
  </conditionalFormatting>
  <conditionalFormatting sqref="E52">
    <cfRule type="expression" dxfId="5355" priority="195">
      <formula>$L52&gt;0.15</formula>
    </cfRule>
    <cfRule type="expression" dxfId="5354" priority="196">
      <formula>AND($L52&gt;0.08,$L52&lt;0.15)</formula>
    </cfRule>
  </conditionalFormatting>
  <conditionalFormatting sqref="E52">
    <cfRule type="expression" dxfId="5353" priority="189">
      <formula>$L52&gt;0.15</formula>
    </cfRule>
    <cfRule type="expression" dxfId="5352" priority="190">
      <formula>AND($L52&gt;0.08,$L52&lt;0.15)</formula>
    </cfRule>
  </conditionalFormatting>
  <conditionalFormatting sqref="F52">
    <cfRule type="expression" dxfId="5351" priority="169">
      <formula>$L52&gt;0.15</formula>
    </cfRule>
    <cfRule type="expression" dxfId="5350" priority="170">
      <formula>AND($L52&gt;0.08,$L52&lt;0.15)</formula>
    </cfRule>
  </conditionalFormatting>
  <conditionalFormatting sqref="G52">
    <cfRule type="expression" dxfId="5349" priority="211">
      <formula>$L52&gt;0.15</formula>
    </cfRule>
    <cfRule type="expression" dxfId="5348" priority="212">
      <formula>AND($L52&gt;0.08,$L52&lt;0.15)</formula>
    </cfRule>
  </conditionalFormatting>
  <conditionalFormatting sqref="G52">
    <cfRule type="expression" dxfId="5347" priority="213">
      <formula>$L52&gt;0.15</formula>
    </cfRule>
    <cfRule type="expression" dxfId="5346" priority="214">
      <formula>AND($L52&gt;0.08,$L52&lt;0.15)</formula>
    </cfRule>
  </conditionalFormatting>
  <conditionalFormatting sqref="G52">
    <cfRule type="expression" dxfId="5345" priority="207">
      <formula>$L52&gt;0.15</formula>
    </cfRule>
    <cfRule type="expression" dxfId="5344" priority="208">
      <formula>AND($L52&gt;0.08,$L52&lt;0.15)</formula>
    </cfRule>
  </conditionalFormatting>
  <conditionalFormatting sqref="G52">
    <cfRule type="expression" dxfId="5343" priority="203">
      <formula>$L52&gt;0.15</formula>
    </cfRule>
    <cfRule type="expression" dxfId="5342" priority="204">
      <formula>AND($L52&gt;0.08,$L52&lt;0.15)</formula>
    </cfRule>
  </conditionalFormatting>
  <conditionalFormatting sqref="G52">
    <cfRule type="expression" dxfId="5341" priority="201">
      <formula>$L52&gt;0.15</formula>
    </cfRule>
    <cfRule type="expression" dxfId="5340" priority="202">
      <formula>AND($L52&gt;0.08,$L52&lt;0.15)</formula>
    </cfRule>
  </conditionalFormatting>
  <conditionalFormatting sqref="G52">
    <cfRule type="expression" dxfId="5339" priority="199">
      <formula>$L52&gt;0.15</formula>
    </cfRule>
    <cfRule type="expression" dxfId="5338" priority="200">
      <formula>AND($L52&gt;0.08,$L52&lt;0.15)</formula>
    </cfRule>
  </conditionalFormatting>
  <conditionalFormatting sqref="G52">
    <cfRule type="expression" dxfId="5337" priority="209">
      <formula>$L52&gt;0.15</formula>
    </cfRule>
    <cfRule type="expression" dxfId="5336" priority="210">
      <formula>AND($L52&gt;0.08,$L52&lt;0.15)</formula>
    </cfRule>
  </conditionalFormatting>
  <conditionalFormatting sqref="G52">
    <cfRule type="expression" dxfId="5335" priority="205">
      <formula>$L52&gt;0.15</formula>
    </cfRule>
    <cfRule type="expression" dxfId="5334" priority="206">
      <formula>AND($L52&gt;0.08,$L52&lt;0.15)</formula>
    </cfRule>
  </conditionalFormatting>
  <conditionalFormatting sqref="E52">
    <cfRule type="expression" dxfId="5333" priority="181">
      <formula>$L52&gt;0.15</formula>
    </cfRule>
    <cfRule type="expression" dxfId="5332" priority="182">
      <formula>AND($L52&gt;0.08,$L52&lt;0.15)</formula>
    </cfRule>
  </conditionalFormatting>
  <conditionalFormatting sqref="E52">
    <cfRule type="expression" dxfId="5331" priority="179">
      <formula>$L52&gt;0.15</formula>
    </cfRule>
    <cfRule type="expression" dxfId="5330" priority="180">
      <formula>AND($L52&gt;0.08,$L52&lt;0.15)</formula>
    </cfRule>
  </conditionalFormatting>
  <conditionalFormatting sqref="E52">
    <cfRule type="expression" dxfId="5329" priority="183">
      <formula>$L52&gt;0.15</formula>
    </cfRule>
    <cfRule type="expression" dxfId="5328" priority="184">
      <formula>AND($L52&gt;0.08,$L52&lt;0.15)</formula>
    </cfRule>
  </conditionalFormatting>
  <conditionalFormatting sqref="E52">
    <cfRule type="expression" dxfId="5327" priority="177">
      <formula>$L52&gt;0.15</formula>
    </cfRule>
    <cfRule type="expression" dxfId="5326" priority="178">
      <formula>AND($L52&gt;0.08,$L52&lt;0.15)</formula>
    </cfRule>
  </conditionalFormatting>
  <conditionalFormatting sqref="E52">
    <cfRule type="expression" dxfId="5325" priority="173">
      <formula>$L52&gt;0.15</formula>
    </cfRule>
    <cfRule type="expression" dxfId="5324" priority="174">
      <formula>AND($L52&gt;0.08,$L52&lt;0.15)</formula>
    </cfRule>
  </conditionalFormatting>
  <conditionalFormatting sqref="E52">
    <cfRule type="expression" dxfId="5323" priority="175">
      <formula>$L52&gt;0.15</formula>
    </cfRule>
    <cfRule type="expression" dxfId="5322" priority="176">
      <formula>AND($L52&gt;0.08,$L52&lt;0.15)</formula>
    </cfRule>
  </conditionalFormatting>
  <conditionalFormatting sqref="E52">
    <cfRule type="expression" dxfId="5321" priority="187">
      <formula>$L52&gt;0.15</formula>
    </cfRule>
    <cfRule type="expression" dxfId="5320" priority="188">
      <formula>AND($L52&gt;0.08,$L52&lt;0.15)</formula>
    </cfRule>
  </conditionalFormatting>
  <conditionalFormatting sqref="E52">
    <cfRule type="expression" dxfId="5319" priority="185">
      <formula>$L52&gt;0.15</formula>
    </cfRule>
    <cfRule type="expression" dxfId="5318" priority="186">
      <formula>AND($L52&gt;0.08,$L52&lt;0.15)</formula>
    </cfRule>
  </conditionalFormatting>
  <conditionalFormatting sqref="E52">
    <cfRule type="expression" dxfId="5317" priority="191">
      <formula>$L52&gt;0.15</formula>
    </cfRule>
    <cfRule type="expression" dxfId="5316" priority="192">
      <formula>AND($L52&gt;0.08,$L52&lt;0.15)</formula>
    </cfRule>
  </conditionalFormatting>
  <conditionalFormatting sqref="E52">
    <cfRule type="expression" dxfId="5315" priority="193">
      <formula>$L52&gt;0.15</formula>
    </cfRule>
    <cfRule type="expression" dxfId="5314" priority="194">
      <formula>AND($L52&gt;0.08,$L52&lt;0.15)</formula>
    </cfRule>
  </conditionalFormatting>
  <conditionalFormatting sqref="F52">
    <cfRule type="expression" dxfId="5313" priority="157">
      <formula>$L52&gt;0.15</formula>
    </cfRule>
    <cfRule type="expression" dxfId="5312" priority="158">
      <formula>AND($L52&gt;0.08,$L52&lt;0.15)</formula>
    </cfRule>
  </conditionalFormatting>
  <conditionalFormatting sqref="F52">
    <cfRule type="expression" dxfId="5311" priority="155">
      <formula>$L52&gt;0.15</formula>
    </cfRule>
    <cfRule type="expression" dxfId="5310" priority="156">
      <formula>AND($L52&gt;0.08,$L52&lt;0.15)</formula>
    </cfRule>
  </conditionalFormatting>
  <conditionalFormatting sqref="F52">
    <cfRule type="expression" dxfId="5309" priority="153">
      <formula>$L52&gt;0.15</formula>
    </cfRule>
    <cfRule type="expression" dxfId="5308" priority="154">
      <formula>AND($L52&gt;0.08,$L52&lt;0.15)</formula>
    </cfRule>
  </conditionalFormatting>
  <conditionalFormatting sqref="F52">
    <cfRule type="expression" dxfId="5307" priority="161">
      <formula>$L52&gt;0.15</formula>
    </cfRule>
    <cfRule type="expression" dxfId="5306" priority="162">
      <formula>AND($L52&gt;0.08,$L52&lt;0.15)</formula>
    </cfRule>
  </conditionalFormatting>
  <conditionalFormatting sqref="F52">
    <cfRule type="expression" dxfId="5305" priority="159">
      <formula>$L52&gt;0.15</formula>
    </cfRule>
    <cfRule type="expression" dxfId="5304" priority="160">
      <formula>AND($L52&gt;0.08,$L52&lt;0.15)</formula>
    </cfRule>
  </conditionalFormatting>
  <conditionalFormatting sqref="F52">
    <cfRule type="expression" dxfId="5303" priority="171">
      <formula>$L52&gt;0.15</formula>
    </cfRule>
    <cfRule type="expression" dxfId="5302" priority="172">
      <formula>AND($L52&gt;0.08,$L52&lt;0.15)</formula>
    </cfRule>
  </conditionalFormatting>
  <conditionalFormatting sqref="F52">
    <cfRule type="expression" dxfId="5301" priority="167">
      <formula>$L52&gt;0.15</formula>
    </cfRule>
    <cfRule type="expression" dxfId="5300" priority="168">
      <formula>AND($L52&gt;0.08,$L52&lt;0.15)</formula>
    </cfRule>
  </conditionalFormatting>
  <conditionalFormatting sqref="H52">
    <cfRule type="expression" dxfId="5299" priority="147">
      <formula>$L52&gt;0.15</formula>
    </cfRule>
    <cfRule type="expression" dxfId="5298" priority="148">
      <formula>AND($L52&gt;0.08,$L52&lt;0.15)</formula>
    </cfRule>
  </conditionalFormatting>
  <conditionalFormatting sqref="H52">
    <cfRule type="expression" dxfId="5297" priority="145">
      <formula>$L52&gt;0.15</formula>
    </cfRule>
    <cfRule type="expression" dxfId="5296" priority="146">
      <formula>AND($L52&gt;0.08,$L52&lt;0.15)</formula>
    </cfRule>
  </conditionalFormatting>
  <conditionalFormatting sqref="H52">
    <cfRule type="expression" dxfId="5295" priority="143">
      <formula>$L52&gt;0.15</formula>
    </cfRule>
    <cfRule type="expression" dxfId="5294" priority="144">
      <formula>AND($L52&gt;0.08,$L52&lt;0.15)</formula>
    </cfRule>
  </conditionalFormatting>
  <conditionalFormatting sqref="H52">
    <cfRule type="expression" dxfId="5293" priority="141">
      <formula>$L52&gt;0.15</formula>
    </cfRule>
    <cfRule type="expression" dxfId="5292" priority="142">
      <formula>AND($L52&gt;0.08,$L52&lt;0.15)</formula>
    </cfRule>
  </conditionalFormatting>
  <conditionalFormatting sqref="H52">
    <cfRule type="expression" dxfId="5291" priority="139">
      <formula>$L52&gt;0.15</formula>
    </cfRule>
    <cfRule type="expression" dxfId="5290" priority="140">
      <formula>AND($L52&gt;0.08,$L52&lt;0.15)</formula>
    </cfRule>
  </conditionalFormatting>
  <conditionalFormatting sqref="H52">
    <cfRule type="expression" dxfId="5289" priority="137">
      <formula>$L52&gt;0.15</formula>
    </cfRule>
    <cfRule type="expression" dxfId="5288" priority="138">
      <formula>AND($L52&gt;0.08,$L52&lt;0.15)</formula>
    </cfRule>
  </conditionalFormatting>
  <conditionalFormatting sqref="D52">
    <cfRule type="expression" dxfId="5287" priority="119">
      <formula>$L52&gt;0.15</formula>
    </cfRule>
    <cfRule type="expression" dxfId="5286" priority="120">
      <formula>AND($L52&gt;0.08,$L52&lt;0.15)</formula>
    </cfRule>
  </conditionalFormatting>
  <conditionalFormatting sqref="D52">
    <cfRule type="expression" dxfId="5285" priority="117">
      <formula>$L52&gt;0.15</formula>
    </cfRule>
    <cfRule type="expression" dxfId="5284" priority="118">
      <formula>AND($L52&gt;0.08,$L52&lt;0.15)</formula>
    </cfRule>
  </conditionalFormatting>
  <conditionalFormatting sqref="D52">
    <cfRule type="expression" dxfId="5283" priority="121">
      <formula>$L52&gt;0.15</formula>
    </cfRule>
    <cfRule type="expression" dxfId="5282" priority="122">
      <formula>AND($L52&gt;0.08,$L52&lt;0.15)</formula>
    </cfRule>
  </conditionalFormatting>
  <conditionalFormatting sqref="D52">
    <cfRule type="expression" dxfId="5281" priority="135">
      <formula>$L52&gt;0.15</formula>
    </cfRule>
    <cfRule type="expression" dxfId="5280" priority="136">
      <formula>AND($L52&gt;0.08,$L52&lt;0.15)</formula>
    </cfRule>
  </conditionalFormatting>
  <conditionalFormatting sqref="D52">
    <cfRule type="expression" dxfId="5279" priority="133">
      <formula>$L52&gt;0.15</formula>
    </cfRule>
    <cfRule type="expression" dxfId="5278" priority="134">
      <formula>AND($L52&gt;0.08,$L52&lt;0.15)</formula>
    </cfRule>
  </conditionalFormatting>
  <conditionalFormatting sqref="D52">
    <cfRule type="expression" dxfId="5277" priority="127">
      <formula>$L52&gt;0.15</formula>
    </cfRule>
    <cfRule type="expression" dxfId="5276" priority="128">
      <formula>AND($L52&gt;0.08,$L52&lt;0.15)</formula>
    </cfRule>
  </conditionalFormatting>
  <conditionalFormatting sqref="D52">
    <cfRule type="expression" dxfId="5275" priority="123">
      <formula>$L52&gt;0.15</formula>
    </cfRule>
    <cfRule type="expression" dxfId="5274" priority="124">
      <formula>AND($L52&gt;0.08,$L52&lt;0.15)</formula>
    </cfRule>
  </conditionalFormatting>
  <conditionalFormatting sqref="D52">
    <cfRule type="expression" dxfId="5273" priority="131">
      <formula>$L52&gt;0.15</formula>
    </cfRule>
    <cfRule type="expression" dxfId="5272" priority="132">
      <formula>AND($L52&gt;0.08,$L52&lt;0.15)</formula>
    </cfRule>
  </conditionalFormatting>
  <conditionalFormatting sqref="D53">
    <cfRule type="expression" dxfId="5271" priority="3">
      <formula>$L53&gt;0.15</formula>
    </cfRule>
    <cfRule type="expression" dxfId="5270" priority="4">
      <formula>AND($L53&gt;0.08,$L53&lt;0.15)</formula>
    </cfRule>
  </conditionalFormatting>
  <conditionalFormatting sqref="D53">
    <cfRule type="expression" dxfId="5269" priority="5">
      <formula>$L53&gt;0.15</formula>
    </cfRule>
    <cfRule type="expression" dxfId="5268" priority="6">
      <formula>AND($L53&gt;0.08,$L53&lt;0.15)</formula>
    </cfRule>
  </conditionalFormatting>
  <conditionalFormatting sqref="D53">
    <cfRule type="expression" dxfId="5267" priority="11">
      <formula>$L53&gt;0.15</formula>
    </cfRule>
    <cfRule type="expression" dxfId="5266" priority="12">
      <formula>AND($L53&gt;0.08,$L53&lt;0.15)</formula>
    </cfRule>
  </conditionalFormatting>
  <conditionalFormatting sqref="D53">
    <cfRule type="expression" dxfId="5265" priority="9">
      <formula>$L53&gt;0.15</formula>
    </cfRule>
    <cfRule type="expression" dxfId="5264" priority="10">
      <formula>AND($L53&gt;0.08,$L53&lt;0.15)</formula>
    </cfRule>
  </conditionalFormatting>
  <conditionalFormatting sqref="D53">
    <cfRule type="expression" dxfId="5263" priority="7">
      <formula>$L53&gt;0.15</formula>
    </cfRule>
    <cfRule type="expression" dxfId="5262" priority="8">
      <formula>AND($L53&gt;0.08,$L53&lt;0.15)</formula>
    </cfRule>
  </conditionalFormatting>
  <conditionalFormatting sqref="AD55">
    <cfRule type="expression" dxfId="5261" priority="1">
      <formula>$L55&gt;0.15</formula>
    </cfRule>
    <cfRule type="expression" dxfId="5260" priority="2">
      <formula>AND($L55&gt;0.08,$L55&lt;0.15)</formula>
    </cfRule>
  </conditionalFormatting>
  <dataValidations count="3">
    <dataValidation type="list" allowBlank="1" showInputMessage="1" showErrorMessage="1" sqref="AC59:AC81 AC7:AC56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59:Z81 J26 Q7:Z7 M7:O20 P7:P19 Q8:Q20 M22:O25 Q22:Q25 P21:P25 M27:Q30 M26 J30 R8:Z56 M32:Q56 J34:J56" xr:uid="{00000000-0002-0000-0500-000001000000}">
      <formula1>0</formula1>
      <formula2>20000</formula2>
    </dataValidation>
    <dataValidation allowBlank="1" showInputMessage="1" showErrorMessage="1" prompt="수식 계산_x000a_수치 입력 금지" sqref="K59:K81 K7:K56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D65:D68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D69:D73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1"/>
  <sheetViews>
    <sheetView tabSelected="1" zoomScale="85" zoomScaleNormal="85" workbookViewId="0">
      <pane ySplit="6" topLeftCell="A31" activePane="bottomLeft" state="frozen"/>
      <selection activeCell="O22" sqref="O22"/>
      <selection pane="bottomLeft" activeCell="J70" sqref="J7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209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62" t="s">
        <v>1</v>
      </c>
      <c r="B5" s="84" t="s">
        <v>43</v>
      </c>
      <c r="C5" s="84" t="str">
        <f>RIGHT($A$1,1)</f>
        <v>일</v>
      </c>
      <c r="D5" s="62" t="s">
        <v>2</v>
      </c>
      <c r="E5" s="62" t="s">
        <v>3</v>
      </c>
      <c r="F5" s="62" t="s">
        <v>4</v>
      </c>
      <c r="G5" s="62" t="s">
        <v>5</v>
      </c>
      <c r="H5" s="60" t="s">
        <v>6</v>
      </c>
      <c r="I5" s="62" t="s">
        <v>7</v>
      </c>
      <c r="J5" s="62" t="s">
        <v>8</v>
      </c>
      <c r="K5" s="62" t="s">
        <v>9</v>
      </c>
      <c r="L5" s="63" t="s">
        <v>10</v>
      </c>
      <c r="M5" s="65" t="s">
        <v>11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 t="s">
        <v>12</v>
      </c>
      <c r="AB5" s="65"/>
      <c r="AC5" s="65"/>
      <c r="AD5" s="65" t="s">
        <v>60</v>
      </c>
      <c r="AE5" s="65" t="s">
        <v>13</v>
      </c>
      <c r="AF5" s="87" t="s">
        <v>14</v>
      </c>
    </row>
    <row r="6" spans="1:32" s="2" customFormat="1" ht="37.5" customHeight="1" thickBot="1" x14ac:dyDescent="0.35">
      <c r="A6" s="61"/>
      <c r="B6" s="85"/>
      <c r="C6" s="85"/>
      <c r="D6" s="61"/>
      <c r="E6" s="61"/>
      <c r="F6" s="61"/>
      <c r="G6" s="61"/>
      <c r="H6" s="61"/>
      <c r="I6" s="61"/>
      <c r="J6" s="61"/>
      <c r="K6" s="61"/>
      <c r="L6" s="64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6"/>
      <c r="AE6" s="86"/>
      <c r="AF6" s="86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22</v>
      </c>
      <c r="D7" s="12" t="s">
        <v>56</v>
      </c>
      <c r="E7" s="34" t="s">
        <v>57</v>
      </c>
      <c r="F7" s="6" t="s">
        <v>76</v>
      </c>
      <c r="G7" s="4" t="s">
        <v>53</v>
      </c>
      <c r="H7" s="4" t="s">
        <v>58</v>
      </c>
      <c r="I7" s="7">
        <f t="shared" ref="I7:I59" si="0">J7+K7</f>
        <v>4027</v>
      </c>
      <c r="J7" s="8">
        <v>4000</v>
      </c>
      <c r="K7" s="7">
        <f t="shared" ref="K7:K59" si="1">SUM(M7:Z7)</f>
        <v>27</v>
      </c>
      <c r="L7" s="9">
        <f t="shared" ref="L7:L59" si="2">K7/I7</f>
        <v>6.7047429848522471E-3</v>
      </c>
      <c r="M7" s="27"/>
      <c r="N7" s="27"/>
      <c r="O7" s="27"/>
      <c r="P7" s="27">
        <v>4</v>
      </c>
      <c r="Q7" s="27"/>
      <c r="R7" s="27">
        <v>23</v>
      </c>
      <c r="S7" s="27"/>
      <c r="T7" s="27"/>
      <c r="U7" s="27"/>
      <c r="V7" s="27"/>
      <c r="W7" s="27"/>
      <c r="X7" s="27"/>
      <c r="Y7" s="27"/>
      <c r="Z7" s="10"/>
      <c r="AA7" s="11">
        <v>20210721</v>
      </c>
      <c r="AB7" s="11">
        <v>8</v>
      </c>
      <c r="AC7" s="5" t="s">
        <v>271</v>
      </c>
      <c r="AD7" s="11" t="s">
        <v>272</v>
      </c>
      <c r="AE7" s="12" t="s">
        <v>273</v>
      </c>
      <c r="AF7" s="12"/>
    </row>
    <row r="8" spans="1:32" s="13" customFormat="1" ht="20.100000000000001" customHeight="1" x14ac:dyDescent="0.3">
      <c r="A8" s="4">
        <f t="shared" ref="A8:A59" si="3">ROW()-6</f>
        <v>2</v>
      </c>
      <c r="B8" s="5">
        <v>7</v>
      </c>
      <c r="C8" s="5">
        <v>22</v>
      </c>
      <c r="D8" s="12" t="s">
        <v>56</v>
      </c>
      <c r="E8" s="34" t="s">
        <v>57</v>
      </c>
      <c r="F8" s="6" t="s">
        <v>76</v>
      </c>
      <c r="G8" s="4" t="s">
        <v>53</v>
      </c>
      <c r="H8" s="4" t="s">
        <v>58</v>
      </c>
      <c r="I8" s="7">
        <f t="shared" si="0"/>
        <v>3017</v>
      </c>
      <c r="J8" s="8">
        <v>3000</v>
      </c>
      <c r="K8" s="7">
        <f t="shared" si="1"/>
        <v>17</v>
      </c>
      <c r="L8" s="9">
        <f t="shared" si="2"/>
        <v>5.6347364932051707E-3</v>
      </c>
      <c r="M8" s="27"/>
      <c r="N8" s="27"/>
      <c r="O8" s="27"/>
      <c r="P8" s="27">
        <v>2</v>
      </c>
      <c r="Q8" s="27"/>
      <c r="R8" s="27">
        <v>15</v>
      </c>
      <c r="S8" s="27"/>
      <c r="T8" s="27"/>
      <c r="U8" s="27"/>
      <c r="V8" s="27"/>
      <c r="W8" s="27"/>
      <c r="X8" s="27"/>
      <c r="Y8" s="27"/>
      <c r="Z8" s="10"/>
      <c r="AA8" s="11">
        <v>20210721</v>
      </c>
      <c r="AB8" s="11">
        <v>8</v>
      </c>
      <c r="AC8" s="5" t="s">
        <v>274</v>
      </c>
      <c r="AD8" s="11" t="s">
        <v>272</v>
      </c>
      <c r="AE8" s="12" t="s">
        <v>273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22</v>
      </c>
      <c r="D9" s="12" t="s">
        <v>56</v>
      </c>
      <c r="E9" s="34" t="s">
        <v>57</v>
      </c>
      <c r="F9" s="6" t="s">
        <v>76</v>
      </c>
      <c r="G9" s="4" t="s">
        <v>53</v>
      </c>
      <c r="H9" s="4" t="s">
        <v>58</v>
      </c>
      <c r="I9" s="7">
        <f t="shared" si="0"/>
        <v>1007</v>
      </c>
      <c r="J9" s="8">
        <v>1000</v>
      </c>
      <c r="K9" s="7">
        <f t="shared" si="1"/>
        <v>7</v>
      </c>
      <c r="L9" s="9">
        <f t="shared" si="2"/>
        <v>6.9513406156901684E-3</v>
      </c>
      <c r="M9" s="27"/>
      <c r="N9" s="27"/>
      <c r="O9" s="27"/>
      <c r="P9" s="27">
        <v>1</v>
      </c>
      <c r="Q9" s="27"/>
      <c r="R9" s="27">
        <v>6</v>
      </c>
      <c r="S9" s="27"/>
      <c r="T9" s="27"/>
      <c r="U9" s="27"/>
      <c r="V9" s="27"/>
      <c r="W9" s="27"/>
      <c r="X9" s="27"/>
      <c r="Y9" s="27"/>
      <c r="Z9" s="10"/>
      <c r="AA9" s="11">
        <v>20210722</v>
      </c>
      <c r="AB9" s="11">
        <v>8</v>
      </c>
      <c r="AC9" s="5" t="s">
        <v>274</v>
      </c>
      <c r="AD9" s="11" t="s">
        <v>272</v>
      </c>
      <c r="AE9" s="12" t="s">
        <v>273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22</v>
      </c>
      <c r="D10" s="12" t="s">
        <v>79</v>
      </c>
      <c r="E10" s="34" t="s">
        <v>80</v>
      </c>
      <c r="F10" s="34"/>
      <c r="G10" s="4" t="s">
        <v>81</v>
      </c>
      <c r="H10" s="4" t="s">
        <v>72</v>
      </c>
      <c r="I10" s="7">
        <f t="shared" si="0"/>
        <v>40011</v>
      </c>
      <c r="J10" s="8">
        <v>40000</v>
      </c>
      <c r="K10" s="7">
        <f t="shared" si="1"/>
        <v>11</v>
      </c>
      <c r="L10" s="9">
        <f t="shared" si="2"/>
        <v>2.7492439579115746E-4</v>
      </c>
      <c r="M10" s="27">
        <v>11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20210716</v>
      </c>
      <c r="AB10" s="5">
        <v>11</v>
      </c>
      <c r="AC10" s="5" t="s">
        <v>271</v>
      </c>
      <c r="AD10" s="11" t="s">
        <v>275</v>
      </c>
      <c r="AE10" s="12" t="s">
        <v>273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22</v>
      </c>
      <c r="D11" s="38" t="s">
        <v>56</v>
      </c>
      <c r="E11" s="6" t="s">
        <v>65</v>
      </c>
      <c r="F11" s="6" t="s">
        <v>77</v>
      </c>
      <c r="G11" s="4" t="s">
        <v>54</v>
      </c>
      <c r="H11" s="4" t="s">
        <v>58</v>
      </c>
      <c r="I11" s="7">
        <f t="shared" si="0"/>
        <v>2320</v>
      </c>
      <c r="J11" s="8">
        <v>2250</v>
      </c>
      <c r="K11" s="7">
        <f t="shared" si="1"/>
        <v>70</v>
      </c>
      <c r="L11" s="9">
        <f t="shared" si="2"/>
        <v>3.017241379310345E-2</v>
      </c>
      <c r="M11" s="27">
        <v>13</v>
      </c>
      <c r="N11" s="27"/>
      <c r="O11" s="27">
        <v>49</v>
      </c>
      <c r="P11" s="27">
        <v>8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20210721</v>
      </c>
      <c r="AB11" s="11">
        <v>15</v>
      </c>
      <c r="AC11" s="5" t="s">
        <v>271</v>
      </c>
      <c r="AD11" s="11" t="s">
        <v>272</v>
      </c>
      <c r="AE11" s="12" t="s">
        <v>276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22</v>
      </c>
      <c r="D12" s="6" t="s">
        <v>56</v>
      </c>
      <c r="E12" s="34" t="s">
        <v>55</v>
      </c>
      <c r="F12" s="6" t="s">
        <v>279</v>
      </c>
      <c r="G12" s="4" t="s">
        <v>54</v>
      </c>
      <c r="H12" s="4" t="s">
        <v>58</v>
      </c>
      <c r="I12" s="7">
        <f t="shared" si="0"/>
        <v>2847</v>
      </c>
      <c r="J12" s="8">
        <v>2580</v>
      </c>
      <c r="K12" s="7">
        <f t="shared" si="1"/>
        <v>267</v>
      </c>
      <c r="L12" s="9">
        <f t="shared" si="2"/>
        <v>9.3782929399367762E-2</v>
      </c>
      <c r="M12" s="27"/>
      <c r="N12" s="27"/>
      <c r="O12" s="27"/>
      <c r="P12" s="27">
        <v>220</v>
      </c>
      <c r="Q12" s="27"/>
      <c r="R12" s="27"/>
      <c r="S12" s="27"/>
      <c r="T12" s="27"/>
      <c r="U12" s="27">
        <v>47</v>
      </c>
      <c r="V12" s="27"/>
      <c r="W12" s="27"/>
      <c r="X12" s="27"/>
      <c r="Y12" s="27"/>
      <c r="Z12" s="10"/>
      <c r="AA12" s="11">
        <v>20210722</v>
      </c>
      <c r="AB12" s="11">
        <v>13</v>
      </c>
      <c r="AC12" s="5" t="s">
        <v>274</v>
      </c>
      <c r="AD12" s="11" t="s">
        <v>272</v>
      </c>
      <c r="AE12" s="12" t="s">
        <v>276</v>
      </c>
      <c r="AF12" s="12" t="s">
        <v>281</v>
      </c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22</v>
      </c>
      <c r="D13" s="12" t="s">
        <v>56</v>
      </c>
      <c r="E13" s="6" t="s">
        <v>263</v>
      </c>
      <c r="F13" s="6" t="s">
        <v>280</v>
      </c>
      <c r="G13" s="4" t="s">
        <v>69</v>
      </c>
      <c r="H13" s="4" t="s">
        <v>58</v>
      </c>
      <c r="I13" s="7">
        <f t="shared" si="0"/>
        <v>500</v>
      </c>
      <c r="J13" s="8">
        <v>500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20210722</v>
      </c>
      <c r="AB13" s="11">
        <v>6</v>
      </c>
      <c r="AC13" s="5" t="s">
        <v>274</v>
      </c>
      <c r="AD13" s="11" t="s">
        <v>272</v>
      </c>
      <c r="AE13" s="12" t="s">
        <v>276</v>
      </c>
      <c r="AF13" s="12" t="s">
        <v>281</v>
      </c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22</v>
      </c>
      <c r="D14" s="12" t="s">
        <v>30</v>
      </c>
      <c r="E14" s="6" t="s">
        <v>282</v>
      </c>
      <c r="F14" s="6" t="s">
        <v>283</v>
      </c>
      <c r="G14" s="4" t="s">
        <v>68</v>
      </c>
      <c r="H14" s="4" t="s">
        <v>58</v>
      </c>
      <c r="I14" s="7">
        <f t="shared" si="0"/>
        <v>100</v>
      </c>
      <c r="J14" s="14">
        <v>100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20210721</v>
      </c>
      <c r="AB14" s="11" t="s">
        <v>277</v>
      </c>
      <c r="AC14" s="5"/>
      <c r="AD14" s="11" t="s">
        <v>272</v>
      </c>
      <c r="AE14" s="12" t="s">
        <v>276</v>
      </c>
      <c r="AF14" s="12" t="s">
        <v>284</v>
      </c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22</v>
      </c>
      <c r="D15" s="12" t="s">
        <v>286</v>
      </c>
      <c r="E15" s="6" t="s">
        <v>287</v>
      </c>
      <c r="F15" s="6" t="s">
        <v>285</v>
      </c>
      <c r="G15" s="4" t="s">
        <v>288</v>
      </c>
      <c r="H15" s="4" t="s">
        <v>58</v>
      </c>
      <c r="I15" s="7">
        <f t="shared" si="0"/>
        <v>50</v>
      </c>
      <c r="J15" s="14">
        <v>50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20210719</v>
      </c>
      <c r="AB15" s="11" t="s">
        <v>278</v>
      </c>
      <c r="AC15" s="5"/>
      <c r="AD15" s="11" t="s">
        <v>272</v>
      </c>
      <c r="AE15" s="12" t="s">
        <v>276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22</v>
      </c>
      <c r="D16" s="6" t="s">
        <v>56</v>
      </c>
      <c r="E16" s="34" t="s">
        <v>64</v>
      </c>
      <c r="F16" s="6" t="s">
        <v>82</v>
      </c>
      <c r="G16" s="4" t="s">
        <v>83</v>
      </c>
      <c r="H16" s="4" t="s">
        <v>84</v>
      </c>
      <c r="I16" s="7">
        <f t="shared" si="0"/>
        <v>3400</v>
      </c>
      <c r="J16" s="8">
        <v>2639</v>
      </c>
      <c r="K16" s="7">
        <f t="shared" si="1"/>
        <v>761</v>
      </c>
      <c r="L16" s="9">
        <f t="shared" si="2"/>
        <v>0.2238235294117647</v>
      </c>
      <c r="M16" s="27"/>
      <c r="N16" s="27"/>
      <c r="O16" s="27"/>
      <c r="P16" s="27"/>
      <c r="Q16" s="27"/>
      <c r="R16" s="27">
        <v>761</v>
      </c>
      <c r="S16" s="27"/>
      <c r="T16" s="27"/>
      <c r="U16" s="27"/>
      <c r="V16" s="27"/>
      <c r="W16" s="27"/>
      <c r="X16" s="27"/>
      <c r="Y16" s="27"/>
      <c r="Z16" s="10"/>
      <c r="AA16" s="11">
        <v>20210721</v>
      </c>
      <c r="AB16" s="11">
        <v>1</v>
      </c>
      <c r="AC16" s="5" t="s">
        <v>271</v>
      </c>
      <c r="AD16" s="11" t="s">
        <v>272</v>
      </c>
      <c r="AE16" s="12" t="s">
        <v>276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22</v>
      </c>
      <c r="D17" s="6" t="s">
        <v>56</v>
      </c>
      <c r="E17" s="34" t="s">
        <v>64</v>
      </c>
      <c r="F17" s="6" t="s">
        <v>289</v>
      </c>
      <c r="G17" s="4" t="s">
        <v>68</v>
      </c>
      <c r="H17" s="4" t="s">
        <v>290</v>
      </c>
      <c r="I17" s="7">
        <f t="shared" si="0"/>
        <v>200</v>
      </c>
      <c r="J17" s="8">
        <v>200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20210722</v>
      </c>
      <c r="AB17" s="11">
        <v>2</v>
      </c>
      <c r="AC17" s="5" t="s">
        <v>274</v>
      </c>
      <c r="AD17" s="11" t="s">
        <v>272</v>
      </c>
      <c r="AE17" s="12" t="s">
        <v>276</v>
      </c>
      <c r="AF17" s="12" t="s">
        <v>291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22</v>
      </c>
      <c r="D18" s="6" t="s">
        <v>28</v>
      </c>
      <c r="E18" s="34" t="s">
        <v>126</v>
      </c>
      <c r="F18" s="6" t="s">
        <v>127</v>
      </c>
      <c r="G18" s="4" t="s">
        <v>61</v>
      </c>
      <c r="H18" s="4" t="s">
        <v>58</v>
      </c>
      <c r="I18" s="7">
        <f t="shared" si="0"/>
        <v>16</v>
      </c>
      <c r="J18" s="8">
        <v>16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20210716</v>
      </c>
      <c r="AB18" s="11">
        <v>13</v>
      </c>
      <c r="AC18" s="5" t="s">
        <v>274</v>
      </c>
      <c r="AD18" s="11" t="s">
        <v>272</v>
      </c>
      <c r="AE18" s="12" t="s">
        <v>292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22</v>
      </c>
      <c r="D19" s="12" t="s">
        <v>28</v>
      </c>
      <c r="E19" s="34" t="s">
        <v>128</v>
      </c>
      <c r="F19" s="34" t="s">
        <v>129</v>
      </c>
      <c r="G19" s="4" t="s">
        <v>61</v>
      </c>
      <c r="H19" s="4" t="s">
        <v>58</v>
      </c>
      <c r="I19" s="7">
        <f t="shared" si="0"/>
        <v>23</v>
      </c>
      <c r="J19" s="8">
        <v>14</v>
      </c>
      <c r="K19" s="7">
        <f t="shared" si="1"/>
        <v>9</v>
      </c>
      <c r="L19" s="9">
        <f t="shared" si="2"/>
        <v>0.39130434782608697</v>
      </c>
      <c r="M19" s="27"/>
      <c r="N19" s="27"/>
      <c r="O19" s="27"/>
      <c r="P19" s="27">
        <v>9</v>
      </c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20210716</v>
      </c>
      <c r="AB19" s="11">
        <v>13</v>
      </c>
      <c r="AC19" s="5" t="s">
        <v>274</v>
      </c>
      <c r="AD19" s="11" t="s">
        <v>272</v>
      </c>
      <c r="AE19" s="12" t="s">
        <v>292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22</v>
      </c>
      <c r="D20" s="12" t="s">
        <v>56</v>
      </c>
      <c r="E20" s="6" t="s">
        <v>263</v>
      </c>
      <c r="F20" s="6" t="s">
        <v>280</v>
      </c>
      <c r="G20" s="4" t="s">
        <v>69</v>
      </c>
      <c r="H20" s="4" t="s">
        <v>58</v>
      </c>
      <c r="I20" s="7">
        <f t="shared" si="0"/>
        <v>2044</v>
      </c>
      <c r="J20" s="8">
        <v>2039</v>
      </c>
      <c r="K20" s="7">
        <f t="shared" si="1"/>
        <v>5</v>
      </c>
      <c r="L20" s="9">
        <f t="shared" si="2"/>
        <v>2.446183953033268E-3</v>
      </c>
      <c r="M20" s="27"/>
      <c r="N20" s="27"/>
      <c r="O20" s="27"/>
      <c r="P20" s="4">
        <v>5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20210721</v>
      </c>
      <c r="AB20" s="11">
        <v>6</v>
      </c>
      <c r="AC20" s="5" t="s">
        <v>271</v>
      </c>
      <c r="AD20" s="11" t="s">
        <v>272</v>
      </c>
      <c r="AE20" s="12" t="s">
        <v>292</v>
      </c>
      <c r="AF20" s="12" t="s">
        <v>281</v>
      </c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22</v>
      </c>
      <c r="D21" s="12" t="s">
        <v>56</v>
      </c>
      <c r="E21" s="6" t="s">
        <v>263</v>
      </c>
      <c r="F21" s="6" t="s">
        <v>280</v>
      </c>
      <c r="G21" s="4" t="s">
        <v>69</v>
      </c>
      <c r="H21" s="4" t="s">
        <v>58</v>
      </c>
      <c r="I21" s="7">
        <f t="shared" si="0"/>
        <v>3203</v>
      </c>
      <c r="J21" s="8">
        <v>3200</v>
      </c>
      <c r="K21" s="7">
        <f t="shared" si="1"/>
        <v>3</v>
      </c>
      <c r="L21" s="9">
        <f t="shared" si="2"/>
        <v>9.3662191695285675E-4</v>
      </c>
      <c r="M21" s="6"/>
      <c r="N21" s="6"/>
      <c r="O21" s="6"/>
      <c r="P21" s="27">
        <v>3</v>
      </c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20210722</v>
      </c>
      <c r="AB21" s="11">
        <v>6</v>
      </c>
      <c r="AC21" s="5" t="s">
        <v>274</v>
      </c>
      <c r="AD21" s="11" t="s">
        <v>272</v>
      </c>
      <c r="AE21" s="12" t="s">
        <v>292</v>
      </c>
      <c r="AF21" s="12" t="s">
        <v>281</v>
      </c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22</v>
      </c>
      <c r="D22" s="12" t="s">
        <v>28</v>
      </c>
      <c r="E22" s="38" t="s">
        <v>297</v>
      </c>
      <c r="F22" s="38" t="s">
        <v>296</v>
      </c>
      <c r="G22" s="4" t="s">
        <v>74</v>
      </c>
      <c r="H22" s="4" t="s">
        <v>290</v>
      </c>
      <c r="I22" s="7">
        <f t="shared" si="0"/>
        <v>100</v>
      </c>
      <c r="J22" s="8">
        <v>100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20210721</v>
      </c>
      <c r="AB22" s="11">
        <v>12</v>
      </c>
      <c r="AC22" s="5" t="s">
        <v>274</v>
      </c>
      <c r="AD22" s="11" t="s">
        <v>272</v>
      </c>
      <c r="AE22" s="12" t="s">
        <v>292</v>
      </c>
      <c r="AF22" s="12" t="s">
        <v>291</v>
      </c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22</v>
      </c>
      <c r="D23" s="6" t="s">
        <v>56</v>
      </c>
      <c r="E23" s="34" t="s">
        <v>55</v>
      </c>
      <c r="F23" s="6" t="s">
        <v>88</v>
      </c>
      <c r="G23" s="4" t="s">
        <v>53</v>
      </c>
      <c r="H23" s="4" t="s">
        <v>58</v>
      </c>
      <c r="I23" s="7">
        <f t="shared" si="0"/>
        <v>150</v>
      </c>
      <c r="J23" s="8">
        <v>150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20210718</v>
      </c>
      <c r="AB23" s="11" t="s">
        <v>293</v>
      </c>
      <c r="AC23" s="5"/>
      <c r="AD23" s="11" t="s">
        <v>272</v>
      </c>
      <c r="AE23" s="12" t="s">
        <v>292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22</v>
      </c>
      <c r="D24" s="6" t="s">
        <v>304</v>
      </c>
      <c r="E24" s="36" t="s">
        <v>298</v>
      </c>
      <c r="F24" s="36" t="s">
        <v>299</v>
      </c>
      <c r="G24" s="37"/>
      <c r="H24" s="4" t="s">
        <v>300</v>
      </c>
      <c r="I24" s="7">
        <f t="shared" si="0"/>
        <v>400</v>
      </c>
      <c r="J24" s="8">
        <v>400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20210721</v>
      </c>
      <c r="AB24" s="11"/>
      <c r="AC24" s="5"/>
      <c r="AD24" s="11" t="s">
        <v>272</v>
      </c>
      <c r="AE24" s="12" t="s">
        <v>292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22</v>
      </c>
      <c r="D25" s="6" t="s">
        <v>26</v>
      </c>
      <c r="E25" s="36" t="s">
        <v>62</v>
      </c>
      <c r="F25" s="36" t="s">
        <v>259</v>
      </c>
      <c r="G25" s="37" t="s">
        <v>63</v>
      </c>
      <c r="H25" s="4" t="s">
        <v>58</v>
      </c>
      <c r="I25" s="7">
        <f t="shared" si="0"/>
        <v>150</v>
      </c>
      <c r="J25" s="23">
        <v>150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20210416</v>
      </c>
      <c r="AB25" s="11" t="s">
        <v>295</v>
      </c>
      <c r="AC25" s="5"/>
      <c r="AD25" s="11" t="s">
        <v>272</v>
      </c>
      <c r="AE25" s="12" t="s">
        <v>292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22</v>
      </c>
      <c r="D26" s="6" t="s">
        <v>286</v>
      </c>
      <c r="E26" s="6" t="s">
        <v>301</v>
      </c>
      <c r="F26" s="38" t="s">
        <v>302</v>
      </c>
      <c r="G26" s="38"/>
      <c r="H26" s="4" t="s">
        <v>58</v>
      </c>
      <c r="I26" s="7">
        <f t="shared" si="0"/>
        <v>120</v>
      </c>
      <c r="J26" s="23">
        <v>120</v>
      </c>
      <c r="K26" s="7">
        <f t="shared" si="1"/>
        <v>0</v>
      </c>
      <c r="L26" s="9">
        <f t="shared" si="2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20210513</v>
      </c>
      <c r="AB26" s="11" t="s">
        <v>294</v>
      </c>
      <c r="AC26" s="5"/>
      <c r="AD26" s="11" t="s">
        <v>272</v>
      </c>
      <c r="AE26" s="12" t="s">
        <v>292</v>
      </c>
      <c r="AF26" s="12" t="s">
        <v>303</v>
      </c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22</v>
      </c>
      <c r="D27" s="6" t="s">
        <v>56</v>
      </c>
      <c r="E27" s="36" t="s">
        <v>55</v>
      </c>
      <c r="F27" s="36" t="s">
        <v>279</v>
      </c>
      <c r="G27" s="37" t="s">
        <v>54</v>
      </c>
      <c r="H27" s="4" t="s">
        <v>58</v>
      </c>
      <c r="I27" s="7">
        <f t="shared" si="0"/>
        <v>811</v>
      </c>
      <c r="J27" s="23">
        <v>802</v>
      </c>
      <c r="K27" s="7">
        <f t="shared" si="1"/>
        <v>9</v>
      </c>
      <c r="L27" s="9">
        <f t="shared" si="2"/>
        <v>1.1097410604192354E-2</v>
      </c>
      <c r="M27" s="27"/>
      <c r="N27" s="27"/>
      <c r="O27" s="27"/>
      <c r="P27" s="27">
        <v>8</v>
      </c>
      <c r="Q27" s="27"/>
      <c r="R27" s="27"/>
      <c r="S27" s="27"/>
      <c r="T27" s="27"/>
      <c r="U27" s="27">
        <v>1</v>
      </c>
      <c r="V27" s="27"/>
      <c r="W27" s="27"/>
      <c r="X27" s="27"/>
      <c r="Y27" s="27"/>
      <c r="Z27" s="10"/>
      <c r="AA27" s="11">
        <v>20210722</v>
      </c>
      <c r="AB27" s="11">
        <v>13</v>
      </c>
      <c r="AC27" s="5" t="s">
        <v>271</v>
      </c>
      <c r="AD27" s="11" t="s">
        <v>272</v>
      </c>
      <c r="AE27" s="26" t="s">
        <v>305</v>
      </c>
      <c r="AF27" s="12" t="s">
        <v>281</v>
      </c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22</v>
      </c>
      <c r="D28" s="6" t="s">
        <v>56</v>
      </c>
      <c r="E28" s="34" t="s">
        <v>64</v>
      </c>
      <c r="F28" s="6" t="s">
        <v>82</v>
      </c>
      <c r="G28" s="4" t="s">
        <v>83</v>
      </c>
      <c r="H28" s="4" t="s">
        <v>84</v>
      </c>
      <c r="I28" s="7">
        <f t="shared" si="0"/>
        <v>3839</v>
      </c>
      <c r="J28" s="10">
        <v>3602</v>
      </c>
      <c r="K28" s="7">
        <f t="shared" si="1"/>
        <v>237</v>
      </c>
      <c r="L28" s="9">
        <f t="shared" si="2"/>
        <v>6.1734826777806721E-2</v>
      </c>
      <c r="M28" s="27">
        <v>151</v>
      </c>
      <c r="N28" s="27"/>
      <c r="O28" s="27"/>
      <c r="P28" s="27">
        <v>33</v>
      </c>
      <c r="Q28" s="27"/>
      <c r="R28" s="27"/>
      <c r="S28" s="27"/>
      <c r="T28" s="27">
        <v>53</v>
      </c>
      <c r="U28" s="27"/>
      <c r="V28" s="27"/>
      <c r="W28" s="27"/>
      <c r="X28" s="27"/>
      <c r="Y28" s="27"/>
      <c r="Z28" s="10"/>
      <c r="AA28" s="11">
        <v>20210722</v>
      </c>
      <c r="AB28" s="11">
        <v>1</v>
      </c>
      <c r="AC28" s="5" t="s">
        <v>271</v>
      </c>
      <c r="AD28" s="11" t="s">
        <v>272</v>
      </c>
      <c r="AE28" s="26" t="s">
        <v>305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22</v>
      </c>
      <c r="D29" s="6" t="s">
        <v>56</v>
      </c>
      <c r="E29" s="38" t="s">
        <v>65</v>
      </c>
      <c r="F29" s="38" t="s">
        <v>77</v>
      </c>
      <c r="G29" s="45" t="s">
        <v>54</v>
      </c>
      <c r="H29" s="4" t="s">
        <v>58</v>
      </c>
      <c r="I29" s="7">
        <f t="shared" si="0"/>
        <v>1721</v>
      </c>
      <c r="J29" s="10">
        <v>1540</v>
      </c>
      <c r="K29" s="7">
        <f t="shared" si="1"/>
        <v>181</v>
      </c>
      <c r="L29" s="9">
        <f t="shared" si="2"/>
        <v>0.10517141196978501</v>
      </c>
      <c r="M29" s="33">
        <v>155</v>
      </c>
      <c r="N29" s="6"/>
      <c r="O29" s="6"/>
      <c r="P29" s="4">
        <v>15</v>
      </c>
      <c r="Q29" s="4"/>
      <c r="R29" s="27">
        <v>11</v>
      </c>
      <c r="S29" s="27"/>
      <c r="T29" s="27"/>
      <c r="U29" s="27"/>
      <c r="V29" s="27"/>
      <c r="W29" s="27"/>
      <c r="X29" s="27"/>
      <c r="Y29" s="27"/>
      <c r="Z29" s="10"/>
      <c r="AA29" s="11">
        <v>20210722</v>
      </c>
      <c r="AB29" s="11">
        <v>15</v>
      </c>
      <c r="AC29" s="5" t="s">
        <v>274</v>
      </c>
      <c r="AD29" s="11" t="s">
        <v>272</v>
      </c>
      <c r="AE29" s="26" t="s">
        <v>306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22</v>
      </c>
      <c r="D30" s="6" t="s">
        <v>56</v>
      </c>
      <c r="E30" s="34" t="s">
        <v>64</v>
      </c>
      <c r="F30" s="6" t="s">
        <v>82</v>
      </c>
      <c r="G30" s="4" t="s">
        <v>83</v>
      </c>
      <c r="H30" s="4" t="s">
        <v>84</v>
      </c>
      <c r="I30" s="7">
        <f t="shared" si="0"/>
        <v>2299</v>
      </c>
      <c r="J30" s="10">
        <v>2090</v>
      </c>
      <c r="K30" s="7">
        <f t="shared" si="1"/>
        <v>209</v>
      </c>
      <c r="L30" s="9">
        <f t="shared" si="2"/>
        <v>9.0909090909090912E-2</v>
      </c>
      <c r="M30" s="27">
        <v>175</v>
      </c>
      <c r="N30" s="27"/>
      <c r="O30" s="27"/>
      <c r="P30" s="27">
        <v>7</v>
      </c>
      <c r="Q30" s="27"/>
      <c r="R30" s="27">
        <v>8</v>
      </c>
      <c r="S30" s="27"/>
      <c r="T30" s="27">
        <v>16</v>
      </c>
      <c r="U30" s="27"/>
      <c r="V30" s="27"/>
      <c r="W30" s="27"/>
      <c r="X30" s="27"/>
      <c r="Y30" s="27"/>
      <c r="Z30" s="10">
        <v>3</v>
      </c>
      <c r="AA30" s="11">
        <v>20210722</v>
      </c>
      <c r="AB30" s="11">
        <v>1</v>
      </c>
      <c r="AC30" s="5" t="s">
        <v>274</v>
      </c>
      <c r="AD30" s="11" t="s">
        <v>272</v>
      </c>
      <c r="AE30" s="26" t="s">
        <v>306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22</v>
      </c>
      <c r="D31" s="6" t="s">
        <v>56</v>
      </c>
      <c r="E31" s="34" t="s">
        <v>64</v>
      </c>
      <c r="F31" s="6" t="s">
        <v>82</v>
      </c>
      <c r="G31" s="4" t="s">
        <v>83</v>
      </c>
      <c r="H31" s="4" t="s">
        <v>84</v>
      </c>
      <c r="I31" s="7">
        <f t="shared" si="0"/>
        <v>308</v>
      </c>
      <c r="J31" s="8">
        <v>233</v>
      </c>
      <c r="K31" s="7">
        <f t="shared" si="1"/>
        <v>75</v>
      </c>
      <c r="L31" s="9">
        <f t="shared" si="2"/>
        <v>0.2435064935064935</v>
      </c>
      <c r="M31" s="27">
        <v>67</v>
      </c>
      <c r="N31" s="27"/>
      <c r="O31" s="27"/>
      <c r="P31" s="27">
        <v>1</v>
      </c>
      <c r="Q31" s="27"/>
      <c r="R31" s="27"/>
      <c r="S31" s="27"/>
      <c r="T31" s="27">
        <v>7</v>
      </c>
      <c r="U31" s="27"/>
      <c r="V31" s="27"/>
      <c r="W31" s="27"/>
      <c r="X31" s="27"/>
      <c r="Y31" s="27"/>
      <c r="Z31" s="10"/>
      <c r="AA31" s="11">
        <v>20210721</v>
      </c>
      <c r="AB31" s="11">
        <v>1</v>
      </c>
      <c r="AC31" s="5" t="s">
        <v>271</v>
      </c>
      <c r="AD31" s="11" t="s">
        <v>272</v>
      </c>
      <c r="AE31" s="26" t="s">
        <v>307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22</v>
      </c>
      <c r="D32" s="6" t="s">
        <v>56</v>
      </c>
      <c r="E32" s="34" t="s">
        <v>64</v>
      </c>
      <c r="F32" s="6" t="s">
        <v>82</v>
      </c>
      <c r="G32" s="4" t="s">
        <v>83</v>
      </c>
      <c r="H32" s="4" t="s">
        <v>84</v>
      </c>
      <c r="I32" s="7">
        <f t="shared" si="0"/>
        <v>900</v>
      </c>
      <c r="J32" s="8">
        <v>894</v>
      </c>
      <c r="K32" s="7">
        <f t="shared" si="1"/>
        <v>6</v>
      </c>
      <c r="L32" s="9">
        <f t="shared" si="2"/>
        <v>6.6666666666666671E-3</v>
      </c>
      <c r="M32" s="27">
        <v>6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20210721</v>
      </c>
      <c r="AB32" s="11">
        <v>1</v>
      </c>
      <c r="AC32" s="5" t="s">
        <v>271</v>
      </c>
      <c r="AD32" s="11" t="s">
        <v>272</v>
      </c>
      <c r="AE32" s="26" t="s">
        <v>307</v>
      </c>
      <c r="AF32" s="24" t="s">
        <v>315</v>
      </c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22</v>
      </c>
      <c r="D33" s="6" t="s">
        <v>56</v>
      </c>
      <c r="E33" s="34" t="s">
        <v>64</v>
      </c>
      <c r="F33" s="6" t="s">
        <v>82</v>
      </c>
      <c r="G33" s="4" t="s">
        <v>83</v>
      </c>
      <c r="H33" s="4" t="s">
        <v>84</v>
      </c>
      <c r="I33" s="7">
        <f t="shared" si="0"/>
        <v>677</v>
      </c>
      <c r="J33" s="8">
        <v>607</v>
      </c>
      <c r="K33" s="7">
        <f t="shared" si="1"/>
        <v>70</v>
      </c>
      <c r="L33" s="9">
        <f t="shared" si="2"/>
        <v>0.103397341211226</v>
      </c>
      <c r="M33" s="27">
        <v>36</v>
      </c>
      <c r="N33" s="27">
        <v>3</v>
      </c>
      <c r="O33" s="27"/>
      <c r="P33" s="27">
        <v>1</v>
      </c>
      <c r="Q33" s="27"/>
      <c r="R33" s="27"/>
      <c r="S33" s="27"/>
      <c r="T33" s="27">
        <v>30</v>
      </c>
      <c r="U33" s="27"/>
      <c r="V33" s="27"/>
      <c r="W33" s="27"/>
      <c r="X33" s="27"/>
      <c r="Y33" s="27"/>
      <c r="Z33" s="10"/>
      <c r="AA33" s="11">
        <v>20210722</v>
      </c>
      <c r="AB33" s="11">
        <v>1</v>
      </c>
      <c r="AC33" s="5" t="s">
        <v>271</v>
      </c>
      <c r="AD33" s="11" t="s">
        <v>272</v>
      </c>
      <c r="AE33" s="26" t="s">
        <v>307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22</v>
      </c>
      <c r="D34" s="6" t="s">
        <v>26</v>
      </c>
      <c r="E34" s="6" t="s">
        <v>57</v>
      </c>
      <c r="F34" s="6" t="s">
        <v>206</v>
      </c>
      <c r="G34" s="4" t="s">
        <v>207</v>
      </c>
      <c r="H34" s="4" t="s">
        <v>58</v>
      </c>
      <c r="I34" s="7">
        <f t="shared" si="0"/>
        <v>1194</v>
      </c>
      <c r="J34" s="8">
        <v>1192</v>
      </c>
      <c r="K34" s="7">
        <f t="shared" si="1"/>
        <v>2</v>
      </c>
      <c r="L34" s="9">
        <f t="shared" si="2"/>
        <v>1.6750418760469012E-3</v>
      </c>
      <c r="M34" s="27">
        <v>2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20210721</v>
      </c>
      <c r="AB34" s="11">
        <v>14</v>
      </c>
      <c r="AC34" s="5" t="s">
        <v>271</v>
      </c>
      <c r="AD34" s="11" t="s">
        <v>275</v>
      </c>
      <c r="AE34" s="26" t="s">
        <v>307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22</v>
      </c>
      <c r="D35" s="6" t="s">
        <v>26</v>
      </c>
      <c r="E35" s="34" t="s">
        <v>57</v>
      </c>
      <c r="F35" s="38" t="s">
        <v>206</v>
      </c>
      <c r="G35" s="45" t="s">
        <v>207</v>
      </c>
      <c r="H35" s="4" t="s">
        <v>58</v>
      </c>
      <c r="I35" s="7">
        <f t="shared" si="0"/>
        <v>2315</v>
      </c>
      <c r="J35" s="8">
        <v>2313</v>
      </c>
      <c r="K35" s="7">
        <f t="shared" si="1"/>
        <v>2</v>
      </c>
      <c r="L35" s="9">
        <f t="shared" si="2"/>
        <v>8.6393088552915766E-4</v>
      </c>
      <c r="M35" s="6"/>
      <c r="N35" s="6"/>
      <c r="O35" s="6"/>
      <c r="P35" s="4">
        <v>1</v>
      </c>
      <c r="Q35" s="4"/>
      <c r="R35" s="27">
        <v>1</v>
      </c>
      <c r="S35" s="27"/>
      <c r="T35" s="27"/>
      <c r="U35" s="27"/>
      <c r="V35" s="27"/>
      <c r="W35" s="27"/>
      <c r="X35" s="27"/>
      <c r="Y35" s="27"/>
      <c r="Z35" s="10"/>
      <c r="AA35" s="11">
        <v>20210722</v>
      </c>
      <c r="AB35" s="11">
        <v>14</v>
      </c>
      <c r="AC35" s="5" t="s">
        <v>274</v>
      </c>
      <c r="AD35" s="11" t="s">
        <v>275</v>
      </c>
      <c r="AE35" s="26" t="s">
        <v>307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22</v>
      </c>
      <c r="D36" s="6" t="s">
        <v>26</v>
      </c>
      <c r="E36" s="36" t="s">
        <v>57</v>
      </c>
      <c r="F36" s="36" t="s">
        <v>206</v>
      </c>
      <c r="G36" s="37" t="s">
        <v>207</v>
      </c>
      <c r="H36" s="4" t="s">
        <v>58</v>
      </c>
      <c r="I36" s="7">
        <f t="shared" si="0"/>
        <v>616</v>
      </c>
      <c r="J36" s="8">
        <v>614</v>
      </c>
      <c r="K36" s="7">
        <f t="shared" si="1"/>
        <v>2</v>
      </c>
      <c r="L36" s="9">
        <f t="shared" si="2"/>
        <v>3.246753246753247E-3</v>
      </c>
      <c r="M36" s="27">
        <v>1</v>
      </c>
      <c r="N36" s="27"/>
      <c r="O36" s="27"/>
      <c r="P36" s="27"/>
      <c r="Q36" s="27"/>
      <c r="R36" s="27">
        <v>1</v>
      </c>
      <c r="S36" s="27"/>
      <c r="T36" s="27"/>
      <c r="U36" s="27"/>
      <c r="V36" s="27"/>
      <c r="W36" s="27"/>
      <c r="X36" s="27"/>
      <c r="Y36" s="27"/>
      <c r="Z36" s="10"/>
      <c r="AA36" s="11">
        <v>20210722</v>
      </c>
      <c r="AB36" s="11">
        <v>14</v>
      </c>
      <c r="AC36" s="5" t="s">
        <v>271</v>
      </c>
      <c r="AD36" s="11" t="s">
        <v>275</v>
      </c>
      <c r="AE36" s="26" t="s">
        <v>307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22</v>
      </c>
      <c r="D37" s="6" t="s">
        <v>56</v>
      </c>
      <c r="E37" s="6" t="s">
        <v>55</v>
      </c>
      <c r="F37" s="38" t="s">
        <v>156</v>
      </c>
      <c r="G37" s="38" t="s">
        <v>157</v>
      </c>
      <c r="H37" s="4" t="s">
        <v>58</v>
      </c>
      <c r="I37" s="7">
        <f t="shared" si="0"/>
        <v>157</v>
      </c>
      <c r="J37" s="8">
        <v>120</v>
      </c>
      <c r="K37" s="7">
        <f t="shared" si="1"/>
        <v>37</v>
      </c>
      <c r="L37" s="9">
        <f t="shared" si="2"/>
        <v>0.2356687898089172</v>
      </c>
      <c r="M37" s="27">
        <v>19</v>
      </c>
      <c r="N37" s="27"/>
      <c r="O37" s="27"/>
      <c r="P37" s="27">
        <v>18</v>
      </c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20210722</v>
      </c>
      <c r="AB37" s="11">
        <v>3</v>
      </c>
      <c r="AC37" s="5" t="s">
        <v>274</v>
      </c>
      <c r="AD37" s="11" t="s">
        <v>272</v>
      </c>
      <c r="AE37" s="26" t="s">
        <v>309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22</v>
      </c>
      <c r="D38" s="39" t="s">
        <v>56</v>
      </c>
      <c r="E38" s="34" t="s">
        <v>55</v>
      </c>
      <c r="F38" s="6" t="s">
        <v>156</v>
      </c>
      <c r="G38" s="45" t="s">
        <v>157</v>
      </c>
      <c r="H38" s="4" t="s">
        <v>58</v>
      </c>
      <c r="I38" s="7">
        <f t="shared" si="0"/>
        <v>138</v>
      </c>
      <c r="J38" s="8">
        <v>120</v>
      </c>
      <c r="K38" s="7">
        <f t="shared" si="1"/>
        <v>18</v>
      </c>
      <c r="L38" s="9">
        <f t="shared" si="2"/>
        <v>0.13043478260869565</v>
      </c>
      <c r="M38" s="27">
        <v>15</v>
      </c>
      <c r="N38" s="27"/>
      <c r="O38" s="27"/>
      <c r="P38" s="27">
        <v>3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20210722</v>
      </c>
      <c r="AB38" s="11">
        <v>3</v>
      </c>
      <c r="AC38" s="5" t="s">
        <v>271</v>
      </c>
      <c r="AD38" s="11" t="s">
        <v>272</v>
      </c>
      <c r="AE38" s="26" t="s">
        <v>309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22</v>
      </c>
      <c r="D39" s="6" t="s">
        <v>56</v>
      </c>
      <c r="E39" s="34" t="s">
        <v>64</v>
      </c>
      <c r="F39" s="6" t="s">
        <v>308</v>
      </c>
      <c r="G39" s="4" t="s">
        <v>68</v>
      </c>
      <c r="H39" s="4" t="s">
        <v>70</v>
      </c>
      <c r="I39" s="7">
        <f t="shared" si="0"/>
        <v>2067</v>
      </c>
      <c r="J39" s="8">
        <v>2060</v>
      </c>
      <c r="K39" s="7">
        <f t="shared" si="1"/>
        <v>7</v>
      </c>
      <c r="L39" s="9">
        <f t="shared" si="2"/>
        <v>3.386550556361877E-3</v>
      </c>
      <c r="M39" s="27">
        <v>1</v>
      </c>
      <c r="N39" s="27"/>
      <c r="O39" s="27"/>
      <c r="P39" s="27">
        <v>1</v>
      </c>
      <c r="Q39" s="27"/>
      <c r="R39" s="27"/>
      <c r="S39" s="27"/>
      <c r="T39" s="27">
        <v>5</v>
      </c>
      <c r="U39" s="27"/>
      <c r="V39" s="27"/>
      <c r="W39" s="27"/>
      <c r="X39" s="27"/>
      <c r="Y39" s="27"/>
      <c r="Z39" s="10"/>
      <c r="AA39" s="11">
        <v>20210722</v>
      </c>
      <c r="AB39" s="11">
        <v>2</v>
      </c>
      <c r="AC39" s="5" t="s">
        <v>271</v>
      </c>
      <c r="AD39" s="11" t="s">
        <v>272</v>
      </c>
      <c r="AE39" s="26" t="s">
        <v>309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22</v>
      </c>
      <c r="D40" s="6" t="s">
        <v>56</v>
      </c>
      <c r="E40" s="34" t="s">
        <v>64</v>
      </c>
      <c r="F40" s="6" t="s">
        <v>82</v>
      </c>
      <c r="G40" s="4" t="s">
        <v>83</v>
      </c>
      <c r="H40" s="4" t="s">
        <v>84</v>
      </c>
      <c r="I40" s="7">
        <f t="shared" si="0"/>
        <v>98</v>
      </c>
      <c r="J40" s="8">
        <v>60</v>
      </c>
      <c r="K40" s="7">
        <f t="shared" si="1"/>
        <v>38</v>
      </c>
      <c r="L40" s="9">
        <f t="shared" si="2"/>
        <v>0.38775510204081631</v>
      </c>
      <c r="M40" s="27">
        <v>36</v>
      </c>
      <c r="N40" s="27"/>
      <c r="O40" s="27"/>
      <c r="P40" s="27">
        <v>1</v>
      </c>
      <c r="Q40" s="27"/>
      <c r="R40" s="27"/>
      <c r="S40" s="27"/>
      <c r="T40" s="27">
        <v>1</v>
      </c>
      <c r="U40" s="27"/>
      <c r="V40" s="27"/>
      <c r="W40" s="27"/>
      <c r="X40" s="27"/>
      <c r="Y40" s="27"/>
      <c r="Z40" s="10"/>
      <c r="AA40" s="11">
        <v>20210722</v>
      </c>
      <c r="AB40" s="11">
        <v>1</v>
      </c>
      <c r="AC40" s="5" t="s">
        <v>271</v>
      </c>
      <c r="AD40" s="11" t="s">
        <v>272</v>
      </c>
      <c r="AE40" s="26" t="s">
        <v>309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22</v>
      </c>
      <c r="D41" s="6" t="s">
        <v>56</v>
      </c>
      <c r="E41" s="34" t="s">
        <v>57</v>
      </c>
      <c r="F41" s="6" t="s">
        <v>311</v>
      </c>
      <c r="G41" s="4">
        <v>7301</v>
      </c>
      <c r="H41" s="4" t="s">
        <v>58</v>
      </c>
      <c r="I41" s="7">
        <f t="shared" si="0"/>
        <v>4692</v>
      </c>
      <c r="J41" s="7">
        <v>4680</v>
      </c>
      <c r="K41" s="7">
        <f t="shared" si="1"/>
        <v>12</v>
      </c>
      <c r="L41" s="9">
        <f t="shared" si="2"/>
        <v>2.5575447570332483E-3</v>
      </c>
      <c r="M41" s="27">
        <v>2</v>
      </c>
      <c r="N41" s="27"/>
      <c r="O41" s="27"/>
      <c r="P41" s="27"/>
      <c r="Q41" s="27"/>
      <c r="R41" s="27">
        <v>10</v>
      </c>
      <c r="S41" s="27"/>
      <c r="T41" s="27"/>
      <c r="U41" s="27"/>
      <c r="V41" s="27"/>
      <c r="W41" s="27"/>
      <c r="X41" s="27"/>
      <c r="Y41" s="27"/>
      <c r="Z41" s="10"/>
      <c r="AA41" s="11">
        <v>20210722</v>
      </c>
      <c r="AB41" s="11">
        <v>4</v>
      </c>
      <c r="AC41" s="5" t="s">
        <v>271</v>
      </c>
      <c r="AD41" s="11" t="s">
        <v>272</v>
      </c>
      <c r="AE41" s="26" t="s">
        <v>310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22</v>
      </c>
      <c r="D42" s="6" t="s">
        <v>56</v>
      </c>
      <c r="E42" s="34" t="s">
        <v>64</v>
      </c>
      <c r="F42" s="6" t="s">
        <v>289</v>
      </c>
      <c r="G42" s="4" t="s">
        <v>68</v>
      </c>
      <c r="H42" s="4" t="s">
        <v>70</v>
      </c>
      <c r="I42" s="7">
        <f t="shared" si="0"/>
        <v>1471</v>
      </c>
      <c r="J42" s="7">
        <v>1450</v>
      </c>
      <c r="K42" s="7">
        <f t="shared" si="1"/>
        <v>21</v>
      </c>
      <c r="L42" s="9">
        <f t="shared" si="2"/>
        <v>1.4276002719238613E-2</v>
      </c>
      <c r="M42" s="27">
        <v>3</v>
      </c>
      <c r="N42" s="27"/>
      <c r="O42" s="27"/>
      <c r="P42" s="27">
        <v>4</v>
      </c>
      <c r="Q42" s="27">
        <v>14</v>
      </c>
      <c r="R42" s="27"/>
      <c r="S42" s="27"/>
      <c r="T42" s="27"/>
      <c r="U42" s="27"/>
      <c r="V42" s="27"/>
      <c r="W42" s="27"/>
      <c r="X42" s="27"/>
      <c r="Y42" s="27"/>
      <c r="Z42" s="10"/>
      <c r="AA42" s="11">
        <v>20210722</v>
      </c>
      <c r="AB42" s="11">
        <v>2</v>
      </c>
      <c r="AC42" s="5" t="s">
        <v>271</v>
      </c>
      <c r="AD42" s="11" t="s">
        <v>272</v>
      </c>
      <c r="AE42" s="26" t="s">
        <v>310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22</v>
      </c>
      <c r="D43" s="6" t="s">
        <v>56</v>
      </c>
      <c r="E43" s="34" t="s">
        <v>64</v>
      </c>
      <c r="F43" s="6" t="s">
        <v>82</v>
      </c>
      <c r="G43" s="4" t="s">
        <v>83</v>
      </c>
      <c r="H43" s="4" t="s">
        <v>84</v>
      </c>
      <c r="I43" s="7">
        <f t="shared" si="0"/>
        <v>888</v>
      </c>
      <c r="J43" s="7">
        <v>650</v>
      </c>
      <c r="K43" s="7">
        <f t="shared" si="1"/>
        <v>238</v>
      </c>
      <c r="L43" s="9">
        <f t="shared" si="2"/>
        <v>0.268018018018018</v>
      </c>
      <c r="M43" s="27">
        <v>228</v>
      </c>
      <c r="N43" s="27"/>
      <c r="O43" s="27"/>
      <c r="P43" s="27">
        <v>3</v>
      </c>
      <c r="Q43" s="27">
        <v>7</v>
      </c>
      <c r="R43" s="27"/>
      <c r="S43" s="27"/>
      <c r="T43" s="27"/>
      <c r="U43" s="27"/>
      <c r="V43" s="27"/>
      <c r="W43" s="27"/>
      <c r="X43" s="27"/>
      <c r="Y43" s="27"/>
      <c r="Z43" s="10"/>
      <c r="AA43" s="11">
        <v>20210722</v>
      </c>
      <c r="AB43" s="11">
        <v>1</v>
      </c>
      <c r="AC43" s="5" t="s">
        <v>271</v>
      </c>
      <c r="AD43" s="11" t="s">
        <v>272</v>
      </c>
      <c r="AE43" s="26" t="s">
        <v>310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7</v>
      </c>
      <c r="C44" s="5">
        <v>22</v>
      </c>
      <c r="D44" s="6" t="s">
        <v>56</v>
      </c>
      <c r="E44" s="34" t="s">
        <v>64</v>
      </c>
      <c r="F44" s="6" t="s">
        <v>289</v>
      </c>
      <c r="G44" s="4" t="s">
        <v>68</v>
      </c>
      <c r="H44" s="4" t="s">
        <v>70</v>
      </c>
      <c r="I44" s="7">
        <f t="shared" si="0"/>
        <v>2105</v>
      </c>
      <c r="J44" s="8">
        <v>2050</v>
      </c>
      <c r="K44" s="7">
        <f t="shared" si="1"/>
        <v>55</v>
      </c>
      <c r="L44" s="9">
        <f t="shared" si="2"/>
        <v>2.6128266033254157E-2</v>
      </c>
      <c r="M44" s="27"/>
      <c r="N44" s="27"/>
      <c r="O44" s="27"/>
      <c r="P44" s="27">
        <v>25</v>
      </c>
      <c r="Q44" s="27"/>
      <c r="R44" s="27">
        <v>10</v>
      </c>
      <c r="S44" s="27"/>
      <c r="T44" s="27">
        <v>20</v>
      </c>
      <c r="U44" s="27"/>
      <c r="V44" s="27"/>
      <c r="W44" s="27"/>
      <c r="X44" s="27"/>
      <c r="Y44" s="27"/>
      <c r="Z44" s="10"/>
      <c r="AA44" s="11">
        <v>20210722</v>
      </c>
      <c r="AB44" s="11">
        <v>2</v>
      </c>
      <c r="AC44" s="5" t="s">
        <v>274</v>
      </c>
      <c r="AD44" s="11" t="s">
        <v>272</v>
      </c>
      <c r="AE44" s="26" t="s">
        <v>312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7</v>
      </c>
      <c r="C45" s="5">
        <v>22</v>
      </c>
      <c r="D45" s="6" t="s">
        <v>56</v>
      </c>
      <c r="E45" s="34" t="s">
        <v>57</v>
      </c>
      <c r="F45" s="6" t="s">
        <v>76</v>
      </c>
      <c r="G45" s="4" t="s">
        <v>53</v>
      </c>
      <c r="H45" s="4" t="s">
        <v>58</v>
      </c>
      <c r="I45" s="7">
        <f t="shared" si="0"/>
        <v>3768</v>
      </c>
      <c r="J45" s="8">
        <v>3750</v>
      </c>
      <c r="K45" s="7">
        <f t="shared" si="1"/>
        <v>18</v>
      </c>
      <c r="L45" s="9">
        <f t="shared" si="2"/>
        <v>4.7770700636942673E-3</v>
      </c>
      <c r="M45" s="27"/>
      <c r="N45" s="27"/>
      <c r="O45" s="27"/>
      <c r="P45" s="27">
        <v>2</v>
      </c>
      <c r="Q45" s="27"/>
      <c r="R45" s="27">
        <v>16</v>
      </c>
      <c r="S45" s="27"/>
      <c r="T45" s="27"/>
      <c r="U45" s="27"/>
      <c r="V45" s="27"/>
      <c r="W45" s="27"/>
      <c r="X45" s="27"/>
      <c r="Y45" s="27"/>
      <c r="Z45" s="10"/>
      <c r="AA45" s="11">
        <v>20210721</v>
      </c>
      <c r="AB45" s="11">
        <v>8</v>
      </c>
      <c r="AC45" s="5" t="s">
        <v>274</v>
      </c>
      <c r="AD45" s="11" t="s">
        <v>272</v>
      </c>
      <c r="AE45" s="26" t="s">
        <v>312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7</v>
      </c>
      <c r="C46" s="5">
        <v>22</v>
      </c>
      <c r="D46" s="6" t="s">
        <v>56</v>
      </c>
      <c r="E46" s="34" t="s">
        <v>57</v>
      </c>
      <c r="F46" s="6" t="s">
        <v>76</v>
      </c>
      <c r="G46" s="4" t="s">
        <v>53</v>
      </c>
      <c r="H46" s="4" t="s">
        <v>58</v>
      </c>
      <c r="I46" s="7">
        <f t="shared" si="0"/>
        <v>1908</v>
      </c>
      <c r="J46" s="8">
        <v>1900</v>
      </c>
      <c r="K46" s="7">
        <f t="shared" si="1"/>
        <v>8</v>
      </c>
      <c r="L46" s="9">
        <f t="shared" si="2"/>
        <v>4.1928721174004195E-3</v>
      </c>
      <c r="M46" s="27"/>
      <c r="N46" s="27"/>
      <c r="O46" s="27"/>
      <c r="P46" s="27"/>
      <c r="Q46" s="27"/>
      <c r="R46" s="27">
        <v>8</v>
      </c>
      <c r="S46" s="27"/>
      <c r="T46" s="27"/>
      <c r="U46" s="27"/>
      <c r="V46" s="27"/>
      <c r="W46" s="27"/>
      <c r="X46" s="27"/>
      <c r="Y46" s="27"/>
      <c r="Z46" s="10"/>
      <c r="AA46" s="11">
        <v>20210721</v>
      </c>
      <c r="AB46" s="11">
        <v>8</v>
      </c>
      <c r="AC46" s="5" t="s">
        <v>274</v>
      </c>
      <c r="AD46" s="11" t="s">
        <v>272</v>
      </c>
      <c r="AE46" s="26" t="s">
        <v>312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7</v>
      </c>
      <c r="C47" s="5">
        <v>22</v>
      </c>
      <c r="D47" s="6" t="s">
        <v>56</v>
      </c>
      <c r="E47" s="34" t="s">
        <v>57</v>
      </c>
      <c r="F47" s="6" t="s">
        <v>76</v>
      </c>
      <c r="G47" s="4" t="s">
        <v>53</v>
      </c>
      <c r="H47" s="4" t="s">
        <v>58</v>
      </c>
      <c r="I47" s="7">
        <f t="shared" si="0"/>
        <v>2368</v>
      </c>
      <c r="J47" s="8">
        <v>2350</v>
      </c>
      <c r="K47" s="7">
        <f t="shared" si="1"/>
        <v>18</v>
      </c>
      <c r="L47" s="9">
        <f t="shared" si="2"/>
        <v>7.6013513513513518E-3</v>
      </c>
      <c r="M47" s="27"/>
      <c r="N47" s="27"/>
      <c r="O47" s="27"/>
      <c r="P47" s="27">
        <v>5</v>
      </c>
      <c r="Q47" s="27"/>
      <c r="R47" s="27">
        <v>13</v>
      </c>
      <c r="S47" s="27"/>
      <c r="T47" s="27"/>
      <c r="U47" s="27"/>
      <c r="V47" s="27"/>
      <c r="W47" s="27"/>
      <c r="X47" s="27"/>
      <c r="Y47" s="27"/>
      <c r="Z47" s="10"/>
      <c r="AA47" s="11">
        <v>20210722</v>
      </c>
      <c r="AB47" s="11">
        <v>8</v>
      </c>
      <c r="AC47" s="5" t="s">
        <v>274</v>
      </c>
      <c r="AD47" s="11" t="s">
        <v>272</v>
      </c>
      <c r="AE47" s="26" t="s">
        <v>312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7</v>
      </c>
      <c r="C48" s="5">
        <v>22</v>
      </c>
      <c r="D48" s="6" t="s">
        <v>26</v>
      </c>
      <c r="E48" s="34" t="s">
        <v>144</v>
      </c>
      <c r="F48" s="6" t="s">
        <v>235</v>
      </c>
      <c r="G48" s="4"/>
      <c r="H48" s="4" t="s">
        <v>58</v>
      </c>
      <c r="I48" s="7">
        <f t="shared" si="0"/>
        <v>107</v>
      </c>
      <c r="J48" s="8">
        <v>100</v>
      </c>
      <c r="K48" s="7">
        <f t="shared" si="1"/>
        <v>7</v>
      </c>
      <c r="L48" s="9">
        <f t="shared" si="2"/>
        <v>6.5420560747663545E-2</v>
      </c>
      <c r="M48" s="27"/>
      <c r="N48" s="27"/>
      <c r="O48" s="27"/>
      <c r="P48" s="27"/>
      <c r="Q48" s="27"/>
      <c r="R48" s="27">
        <v>7</v>
      </c>
      <c r="S48" s="27"/>
      <c r="T48" s="27"/>
      <c r="U48" s="27"/>
      <c r="V48" s="27"/>
      <c r="W48" s="27"/>
      <c r="X48" s="27"/>
      <c r="Y48" s="27"/>
      <c r="Z48" s="10"/>
      <c r="AA48" s="11">
        <v>20210415</v>
      </c>
      <c r="AB48" s="11" t="s">
        <v>278</v>
      </c>
      <c r="AC48" s="5"/>
      <c r="AD48" s="11" t="s">
        <v>272</v>
      </c>
      <c r="AE48" s="26" t="s">
        <v>312</v>
      </c>
      <c r="AF48" s="12" t="s">
        <v>313</v>
      </c>
    </row>
    <row r="49" spans="1:32" s="13" customFormat="1" ht="20.100000000000001" customHeight="1" x14ac:dyDescent="0.3">
      <c r="A49" s="4">
        <f t="shared" si="3"/>
        <v>43</v>
      </c>
      <c r="B49" s="5">
        <v>7</v>
      </c>
      <c r="C49" s="5">
        <v>22</v>
      </c>
      <c r="D49" s="12" t="s">
        <v>79</v>
      </c>
      <c r="E49" s="34" t="s">
        <v>80</v>
      </c>
      <c r="F49" s="34"/>
      <c r="G49" s="4" t="s">
        <v>81</v>
      </c>
      <c r="H49" s="4" t="s">
        <v>72</v>
      </c>
      <c r="I49" s="7">
        <f t="shared" si="0"/>
        <v>125402</v>
      </c>
      <c r="J49" s="8">
        <v>125390</v>
      </c>
      <c r="K49" s="7">
        <f t="shared" si="1"/>
        <v>12</v>
      </c>
      <c r="L49" s="9">
        <f t="shared" si="2"/>
        <v>9.5692253712062011E-5</v>
      </c>
      <c r="M49" s="27">
        <v>12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20210716</v>
      </c>
      <c r="AB49" s="11">
        <v>11</v>
      </c>
      <c r="AC49" s="5" t="s">
        <v>274</v>
      </c>
      <c r="AD49" s="11" t="s">
        <v>275</v>
      </c>
      <c r="AE49" s="26" t="s">
        <v>314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7</v>
      </c>
      <c r="C50" s="5">
        <v>22</v>
      </c>
      <c r="D50" s="12" t="s">
        <v>26</v>
      </c>
      <c r="E50" s="34" t="s">
        <v>62</v>
      </c>
      <c r="F50" s="34" t="s">
        <v>86</v>
      </c>
      <c r="G50" s="4" t="s">
        <v>87</v>
      </c>
      <c r="H50" s="4" t="s">
        <v>58</v>
      </c>
      <c r="I50" s="7">
        <f t="shared" si="0"/>
        <v>170</v>
      </c>
      <c r="J50" s="8">
        <v>170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20210716</v>
      </c>
      <c r="AB50" s="11">
        <v>3</v>
      </c>
      <c r="AC50" s="5" t="s">
        <v>274</v>
      </c>
      <c r="AD50" s="11" t="s">
        <v>275</v>
      </c>
      <c r="AE50" s="26" t="s">
        <v>314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7</v>
      </c>
      <c r="C51" s="5">
        <v>22</v>
      </c>
      <c r="D51" s="6" t="s">
        <v>56</v>
      </c>
      <c r="E51" s="34" t="s">
        <v>64</v>
      </c>
      <c r="F51" s="6" t="s">
        <v>82</v>
      </c>
      <c r="G51" s="4" t="s">
        <v>83</v>
      </c>
      <c r="H51" s="4" t="s">
        <v>84</v>
      </c>
      <c r="I51" s="7">
        <f t="shared" si="0"/>
        <v>3010</v>
      </c>
      <c r="J51" s="8">
        <v>2193</v>
      </c>
      <c r="K51" s="7">
        <f t="shared" si="1"/>
        <v>817</v>
      </c>
      <c r="L51" s="9">
        <f t="shared" si="2"/>
        <v>0.27142857142857141</v>
      </c>
      <c r="M51" s="27"/>
      <c r="N51" s="27">
        <v>817</v>
      </c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20210721</v>
      </c>
      <c r="AB51" s="11">
        <v>1</v>
      </c>
      <c r="AC51" s="5" t="s">
        <v>274</v>
      </c>
      <c r="AD51" s="11" t="s">
        <v>272</v>
      </c>
      <c r="AE51" s="26" t="s">
        <v>314</v>
      </c>
      <c r="AF51" s="12" t="s">
        <v>315</v>
      </c>
    </row>
    <row r="52" spans="1:32" s="13" customFormat="1" ht="20.100000000000001" customHeight="1" x14ac:dyDescent="0.3">
      <c r="A52" s="4">
        <f t="shared" si="3"/>
        <v>46</v>
      </c>
      <c r="B52" s="5">
        <v>7</v>
      </c>
      <c r="C52" s="5">
        <v>22</v>
      </c>
      <c r="D52" s="6" t="s">
        <v>56</v>
      </c>
      <c r="E52" s="34" t="s">
        <v>67</v>
      </c>
      <c r="F52" s="6" t="s">
        <v>280</v>
      </c>
      <c r="G52" s="4" t="s">
        <v>69</v>
      </c>
      <c r="H52" s="4" t="s">
        <v>58</v>
      </c>
      <c r="I52" s="7">
        <f t="shared" si="0"/>
        <v>3461</v>
      </c>
      <c r="J52" s="8">
        <v>3454</v>
      </c>
      <c r="K52" s="7">
        <f t="shared" si="1"/>
        <v>7</v>
      </c>
      <c r="L52" s="9">
        <f t="shared" si="2"/>
        <v>2.0225368390638545E-3</v>
      </c>
      <c r="M52" s="27">
        <v>7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20210722</v>
      </c>
      <c r="AB52" s="11">
        <v>6</v>
      </c>
      <c r="AC52" s="5" t="s">
        <v>274</v>
      </c>
      <c r="AD52" s="11" t="s">
        <v>272</v>
      </c>
      <c r="AE52" s="26" t="s">
        <v>316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7</v>
      </c>
      <c r="C53" s="5">
        <v>22</v>
      </c>
      <c r="D53" s="6" t="s">
        <v>56</v>
      </c>
      <c r="E53" s="34" t="s">
        <v>64</v>
      </c>
      <c r="F53" s="6" t="s">
        <v>82</v>
      </c>
      <c r="G53" s="4" t="s">
        <v>83</v>
      </c>
      <c r="H53" s="4" t="s">
        <v>84</v>
      </c>
      <c r="I53" s="7">
        <f t="shared" si="0"/>
        <v>106</v>
      </c>
      <c r="J53" s="8">
        <v>84</v>
      </c>
      <c r="K53" s="7">
        <f t="shared" si="1"/>
        <v>22</v>
      </c>
      <c r="L53" s="9">
        <f t="shared" si="2"/>
        <v>0.20754716981132076</v>
      </c>
      <c r="M53" s="27">
        <v>20</v>
      </c>
      <c r="N53" s="27"/>
      <c r="O53" s="27"/>
      <c r="P53" s="27"/>
      <c r="Q53" s="27"/>
      <c r="R53" s="27"/>
      <c r="S53" s="27"/>
      <c r="T53" s="27">
        <v>2</v>
      </c>
      <c r="U53" s="27"/>
      <c r="V53" s="27"/>
      <c r="W53" s="27"/>
      <c r="X53" s="27"/>
      <c r="Y53" s="27"/>
      <c r="Z53" s="10"/>
      <c r="AA53" s="11">
        <v>20210722</v>
      </c>
      <c r="AB53" s="11">
        <v>1</v>
      </c>
      <c r="AC53" s="5" t="s">
        <v>271</v>
      </c>
      <c r="AD53" s="11" t="s">
        <v>272</v>
      </c>
      <c r="AE53" s="26" t="s">
        <v>316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7</v>
      </c>
      <c r="C54" s="5">
        <v>22</v>
      </c>
      <c r="D54" s="6" t="s">
        <v>56</v>
      </c>
      <c r="E54" s="34" t="s">
        <v>64</v>
      </c>
      <c r="F54" s="6" t="s">
        <v>82</v>
      </c>
      <c r="G54" s="4" t="s">
        <v>83</v>
      </c>
      <c r="H54" s="4" t="s">
        <v>84</v>
      </c>
      <c r="I54" s="7">
        <f t="shared" si="0"/>
        <v>3000</v>
      </c>
      <c r="J54" s="8">
        <v>3000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20210721</v>
      </c>
      <c r="AB54" s="11">
        <v>1</v>
      </c>
      <c r="AC54" s="5" t="s">
        <v>274</v>
      </c>
      <c r="AD54" s="11" t="s">
        <v>272</v>
      </c>
      <c r="AE54" s="26" t="s">
        <v>316</v>
      </c>
      <c r="AF54" s="12" t="s">
        <v>315</v>
      </c>
    </row>
    <row r="55" spans="1:32" s="13" customFormat="1" ht="20.100000000000001" customHeight="1" x14ac:dyDescent="0.3">
      <c r="A55" s="4">
        <f t="shared" si="3"/>
        <v>49</v>
      </c>
      <c r="B55" s="5">
        <v>7</v>
      </c>
      <c r="C55" s="5">
        <v>22</v>
      </c>
      <c r="D55" s="6" t="s">
        <v>56</v>
      </c>
      <c r="E55" s="34" t="s">
        <v>64</v>
      </c>
      <c r="F55" s="6" t="s">
        <v>82</v>
      </c>
      <c r="G55" s="4" t="s">
        <v>83</v>
      </c>
      <c r="H55" s="4" t="s">
        <v>84</v>
      </c>
      <c r="I55" s="7">
        <f t="shared" si="0"/>
        <v>729</v>
      </c>
      <c r="J55" s="8">
        <v>500</v>
      </c>
      <c r="K55" s="7">
        <f t="shared" si="1"/>
        <v>229</v>
      </c>
      <c r="L55" s="9">
        <f t="shared" si="2"/>
        <v>0.31412894375857336</v>
      </c>
      <c r="M55" s="27">
        <v>175</v>
      </c>
      <c r="N55" s="27"/>
      <c r="O55" s="27"/>
      <c r="P55" s="27">
        <v>4</v>
      </c>
      <c r="Q55" s="27"/>
      <c r="R55" s="27">
        <v>2</v>
      </c>
      <c r="S55" s="27"/>
      <c r="T55" s="27">
        <v>48</v>
      </c>
      <c r="U55" s="27"/>
      <c r="V55" s="27"/>
      <c r="W55" s="27"/>
      <c r="X55" s="27"/>
      <c r="Y55" s="27"/>
      <c r="Z55" s="10"/>
      <c r="AA55" s="11">
        <v>20210721</v>
      </c>
      <c r="AB55" s="11">
        <v>1</v>
      </c>
      <c r="AC55" s="5" t="s">
        <v>271</v>
      </c>
      <c r="AD55" s="11" t="s">
        <v>272</v>
      </c>
      <c r="AE55" s="26" t="s">
        <v>317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7</v>
      </c>
      <c r="C56" s="5">
        <v>22</v>
      </c>
      <c r="D56" s="6" t="s">
        <v>56</v>
      </c>
      <c r="E56" s="34" t="s">
        <v>64</v>
      </c>
      <c r="F56" s="6" t="s">
        <v>82</v>
      </c>
      <c r="G56" s="4" t="s">
        <v>83</v>
      </c>
      <c r="H56" s="4" t="s">
        <v>84</v>
      </c>
      <c r="I56" s="7">
        <f t="shared" si="0"/>
        <v>1017</v>
      </c>
      <c r="J56" s="8">
        <v>900</v>
      </c>
      <c r="K56" s="7">
        <f t="shared" si="1"/>
        <v>117</v>
      </c>
      <c r="L56" s="9">
        <f t="shared" si="2"/>
        <v>0.11504424778761062</v>
      </c>
      <c r="M56" s="27"/>
      <c r="N56" s="27"/>
      <c r="O56" s="27"/>
      <c r="P56" s="27">
        <v>6</v>
      </c>
      <c r="Q56" s="27"/>
      <c r="R56" s="27"/>
      <c r="S56" s="27"/>
      <c r="T56" s="27">
        <v>111</v>
      </c>
      <c r="U56" s="27"/>
      <c r="V56" s="27"/>
      <c r="W56" s="27"/>
      <c r="X56" s="27"/>
      <c r="Y56" s="27"/>
      <c r="Z56" s="10"/>
      <c r="AA56" s="11">
        <v>20210714</v>
      </c>
      <c r="AB56" s="11">
        <v>1</v>
      </c>
      <c r="AC56" s="5" t="s">
        <v>274</v>
      </c>
      <c r="AD56" s="11" t="s">
        <v>272</v>
      </c>
      <c r="AE56" s="26" t="s">
        <v>317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7</v>
      </c>
      <c r="C57" s="5">
        <v>22</v>
      </c>
      <c r="D57" s="6" t="s">
        <v>56</v>
      </c>
      <c r="E57" s="34" t="s">
        <v>64</v>
      </c>
      <c r="F57" s="6" t="s">
        <v>82</v>
      </c>
      <c r="G57" s="4" t="s">
        <v>83</v>
      </c>
      <c r="H57" s="4" t="s">
        <v>84</v>
      </c>
      <c r="I57" s="7">
        <f t="shared" si="0"/>
        <v>1343</v>
      </c>
      <c r="J57" s="8">
        <v>1200</v>
      </c>
      <c r="K57" s="7">
        <f t="shared" si="1"/>
        <v>143</v>
      </c>
      <c r="L57" s="9">
        <f t="shared" si="2"/>
        <v>0.10647803425167536</v>
      </c>
      <c r="M57" s="27"/>
      <c r="N57" s="27"/>
      <c r="O57" s="27"/>
      <c r="P57" s="27">
        <v>35</v>
      </c>
      <c r="Q57" s="27"/>
      <c r="R57" s="27">
        <v>5</v>
      </c>
      <c r="S57" s="27"/>
      <c r="T57" s="27">
        <v>103</v>
      </c>
      <c r="U57" s="27"/>
      <c r="V57" s="27"/>
      <c r="W57" s="27"/>
      <c r="X57" s="27"/>
      <c r="Y57" s="27"/>
      <c r="Z57" s="10"/>
      <c r="AA57" s="11">
        <v>20210722</v>
      </c>
      <c r="AB57" s="11">
        <v>1</v>
      </c>
      <c r="AC57" s="5" t="s">
        <v>274</v>
      </c>
      <c r="AD57" s="11" t="s">
        <v>272</v>
      </c>
      <c r="AE57" s="26" t="s">
        <v>317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7</v>
      </c>
      <c r="C58" s="5">
        <v>22</v>
      </c>
      <c r="D58" s="6" t="s">
        <v>26</v>
      </c>
      <c r="E58" s="6" t="s">
        <v>64</v>
      </c>
      <c r="F58" s="6" t="s">
        <v>319</v>
      </c>
      <c r="G58" s="4"/>
      <c r="H58" s="4" t="s">
        <v>58</v>
      </c>
      <c r="I58" s="7">
        <f t="shared" si="0"/>
        <v>50</v>
      </c>
      <c r="J58" s="8">
        <v>50</v>
      </c>
      <c r="K58" s="7">
        <f t="shared" si="1"/>
        <v>0</v>
      </c>
      <c r="L58" s="9">
        <f t="shared" si="2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20210511</v>
      </c>
      <c r="AB58" s="11" t="s">
        <v>318</v>
      </c>
      <c r="AC58" s="5"/>
      <c r="AD58" s="11" t="s">
        <v>272</v>
      </c>
      <c r="AE58" s="26" t="s">
        <v>317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7</v>
      </c>
      <c r="C59" s="5">
        <v>22</v>
      </c>
      <c r="D59" s="6" t="s">
        <v>26</v>
      </c>
      <c r="E59" s="6" t="s">
        <v>287</v>
      </c>
      <c r="F59" s="6" t="s">
        <v>285</v>
      </c>
      <c r="G59" s="4"/>
      <c r="H59" s="4" t="s">
        <v>58</v>
      </c>
      <c r="I59" s="7">
        <f t="shared" si="0"/>
        <v>29</v>
      </c>
      <c r="J59" s="8">
        <v>20</v>
      </c>
      <c r="K59" s="7">
        <f t="shared" si="1"/>
        <v>9</v>
      </c>
      <c r="L59" s="9">
        <f t="shared" si="2"/>
        <v>0.31034482758620691</v>
      </c>
      <c r="M59" s="27"/>
      <c r="N59" s="27">
        <v>9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20210719</v>
      </c>
      <c r="AB59" s="11" t="s">
        <v>278</v>
      </c>
      <c r="AC59" s="5"/>
      <c r="AD59" s="11" t="s">
        <v>272</v>
      </c>
      <c r="AE59" s="26" t="s">
        <v>317</v>
      </c>
      <c r="AF59" s="12"/>
    </row>
    <row r="60" spans="1:32" s="15" customFormat="1" ht="13.5" customHeight="1" x14ac:dyDescent="0.3">
      <c r="A60" s="66"/>
      <c r="B60" s="67"/>
      <c r="C60" s="67"/>
      <c r="D60" s="67"/>
      <c r="E60" s="67"/>
      <c r="F60" s="67"/>
      <c r="G60" s="67"/>
      <c r="H60" s="67"/>
      <c r="I60" s="57">
        <f>SUBTOTAL(9,I7:I59)</f>
        <v>236449</v>
      </c>
      <c r="J60" s="57">
        <f>SUBTOTAL(9,J7:J59)</f>
        <v>232646</v>
      </c>
      <c r="K60" s="57">
        <f>SUBTOTAL(9,K7:K59)</f>
        <v>3803</v>
      </c>
      <c r="L60" s="68">
        <f>K60/I60</f>
        <v>1.6083806655980783E-2</v>
      </c>
      <c r="M60" s="57">
        <f t="shared" ref="M60:Z60" si="4">SUM(M7:M59)</f>
        <v>1135</v>
      </c>
      <c r="N60" s="57">
        <f t="shared" si="4"/>
        <v>829</v>
      </c>
      <c r="O60" s="57">
        <f t="shared" si="4"/>
        <v>49</v>
      </c>
      <c r="P60" s="57">
        <f t="shared" si="4"/>
        <v>425</v>
      </c>
      <c r="Q60" s="57">
        <f t="shared" si="4"/>
        <v>21</v>
      </c>
      <c r="R60" s="57">
        <f t="shared" si="4"/>
        <v>897</v>
      </c>
      <c r="S60" s="57">
        <f t="shared" si="4"/>
        <v>0</v>
      </c>
      <c r="T60" s="57">
        <f t="shared" si="4"/>
        <v>396</v>
      </c>
      <c r="U60" s="57">
        <f t="shared" si="4"/>
        <v>48</v>
      </c>
      <c r="V60" s="57">
        <f t="shared" si="4"/>
        <v>0</v>
      </c>
      <c r="W60" s="57">
        <f t="shared" si="4"/>
        <v>0</v>
      </c>
      <c r="X60" s="57">
        <f t="shared" si="4"/>
        <v>0</v>
      </c>
      <c r="Y60" s="57">
        <f t="shared" si="4"/>
        <v>0</v>
      </c>
      <c r="Z60" s="57">
        <f t="shared" si="4"/>
        <v>3</v>
      </c>
      <c r="AA60" s="58"/>
      <c r="AB60" s="59"/>
      <c r="AC60" s="59"/>
      <c r="AD60" s="59"/>
      <c r="AE60" s="59"/>
      <c r="AF60" s="59"/>
    </row>
    <row r="61" spans="1:32" s="15" customFormat="1" ht="13.5" customHeight="1" x14ac:dyDescent="0.3">
      <c r="A61" s="66"/>
      <c r="B61" s="67"/>
      <c r="C61" s="67"/>
      <c r="D61" s="67"/>
      <c r="E61" s="67"/>
      <c r="F61" s="67"/>
      <c r="G61" s="67"/>
      <c r="H61" s="67"/>
      <c r="I61" s="57"/>
      <c r="J61" s="57"/>
      <c r="K61" s="57"/>
      <c r="L61" s="68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9"/>
      <c r="AB61" s="59"/>
      <c r="AC61" s="59"/>
      <c r="AD61" s="59"/>
      <c r="AE61" s="59"/>
      <c r="AF61" s="59"/>
    </row>
    <row r="62" spans="1:32" ht="20.100000000000001" customHeight="1" x14ac:dyDescent="0.3">
      <c r="A62" s="4">
        <v>1</v>
      </c>
      <c r="B62" s="5"/>
      <c r="C62" s="5"/>
      <c r="D62" s="6"/>
      <c r="E62" s="6"/>
      <c r="F62" s="6"/>
      <c r="G62" s="4"/>
      <c r="H62" s="4"/>
      <c r="I62" s="7">
        <f t="shared" ref="I62" si="5">J62+K62</f>
        <v>0</v>
      </c>
      <c r="J62" s="8"/>
      <c r="K62" s="7">
        <f t="shared" ref="K62" si="6">SUM(M62:Z62)</f>
        <v>0</v>
      </c>
      <c r="L62" s="9" t="e">
        <f t="shared" ref="L62" si="7">K62/I62</f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26"/>
      <c r="AF62" s="12"/>
    </row>
    <row r="63" spans="1:32" ht="20.100000000000001" customHeight="1" x14ac:dyDescent="0.3">
      <c r="A63" s="4">
        <v>2</v>
      </c>
      <c r="B63" s="5"/>
      <c r="C63" s="5"/>
      <c r="D63" s="6"/>
      <c r="E63" s="6"/>
      <c r="F63" s="6"/>
      <c r="G63" s="4"/>
      <c r="H63" s="4"/>
      <c r="I63" s="7">
        <f t="shared" ref="I63:I84" si="8">J63+K63</f>
        <v>0</v>
      </c>
      <c r="J63" s="8"/>
      <c r="K63" s="7">
        <f t="shared" ref="K63:K84" si="9">SUM(M63:Z63)</f>
        <v>0</v>
      </c>
      <c r="L63" s="9" t="e">
        <f t="shared" ref="L63:L84" si="10">K63/I63</f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26"/>
      <c r="AF63" s="12"/>
    </row>
    <row r="64" spans="1:32" ht="20.100000000000001" customHeight="1" x14ac:dyDescent="0.3">
      <c r="A64" s="4">
        <v>3</v>
      </c>
      <c r="B64" s="5"/>
      <c r="C64" s="5"/>
      <c r="D64" s="6"/>
      <c r="E64" s="6"/>
      <c r="F64" s="6"/>
      <c r="G64" s="4"/>
      <c r="H64" s="4"/>
      <c r="I64" s="7">
        <f t="shared" si="8"/>
        <v>0</v>
      </c>
      <c r="J64" s="8"/>
      <c r="K64" s="7">
        <f t="shared" si="9"/>
        <v>0</v>
      </c>
      <c r="L64" s="9" t="e">
        <f t="shared" si="10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26"/>
      <c r="AF64" s="12"/>
    </row>
    <row r="65" spans="1:32" ht="20.100000000000001" customHeight="1" x14ac:dyDescent="0.3">
      <c r="A65" s="4">
        <v>4</v>
      </c>
      <c r="B65" s="5"/>
      <c r="C65" s="5"/>
      <c r="D65" s="6"/>
      <c r="E65" s="6"/>
      <c r="F65" s="6"/>
      <c r="G65" s="4"/>
      <c r="H65" s="4"/>
      <c r="I65" s="7">
        <f t="shared" si="8"/>
        <v>0</v>
      </c>
      <c r="J65" s="8"/>
      <c r="K65" s="7">
        <f t="shared" si="9"/>
        <v>0</v>
      </c>
      <c r="L65" s="9" t="e">
        <f t="shared" si="10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26"/>
      <c r="AF65" s="12"/>
    </row>
    <row r="66" spans="1:32" ht="20.100000000000001" customHeight="1" x14ac:dyDescent="0.3">
      <c r="A66" s="4">
        <v>5</v>
      </c>
      <c r="B66" s="5"/>
      <c r="C66" s="5"/>
      <c r="D66" s="6"/>
      <c r="E66" s="6"/>
      <c r="F66" s="6"/>
      <c r="G66" s="4"/>
      <c r="H66" s="4"/>
      <c r="I66" s="7">
        <f t="shared" si="8"/>
        <v>0</v>
      </c>
      <c r="J66" s="8"/>
      <c r="K66" s="7">
        <f t="shared" si="9"/>
        <v>0</v>
      </c>
      <c r="L66" s="9" t="e">
        <f t="shared" si="10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26"/>
      <c r="AF66" s="12"/>
    </row>
    <row r="67" spans="1:32" ht="20.100000000000001" customHeight="1" x14ac:dyDescent="0.3">
      <c r="A67" s="4">
        <v>6</v>
      </c>
      <c r="B67" s="5"/>
      <c r="C67" s="5"/>
      <c r="D67" s="6"/>
      <c r="E67" s="6"/>
      <c r="F67" s="6"/>
      <c r="G67" s="4"/>
      <c r="H67" s="4"/>
      <c r="I67" s="7">
        <f t="shared" si="8"/>
        <v>0</v>
      </c>
      <c r="J67" s="8"/>
      <c r="K67" s="7">
        <f t="shared" si="9"/>
        <v>0</v>
      </c>
      <c r="L67" s="9" t="e">
        <f t="shared" si="10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26"/>
      <c r="AF67" s="12"/>
    </row>
    <row r="68" spans="1:32" ht="20.100000000000001" customHeight="1" x14ac:dyDescent="0.3">
      <c r="A68" s="4">
        <v>7</v>
      </c>
      <c r="B68" s="5"/>
      <c r="C68" s="5"/>
      <c r="D68" s="6"/>
      <c r="E68" s="6"/>
      <c r="F68" s="6"/>
      <c r="G68" s="4"/>
      <c r="H68" s="4"/>
      <c r="I68" s="7">
        <f t="shared" si="8"/>
        <v>0</v>
      </c>
      <c r="J68" s="14"/>
      <c r="K68" s="7">
        <f t="shared" si="9"/>
        <v>0</v>
      </c>
      <c r="L68" s="9" t="e">
        <f t="shared" si="10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8</v>
      </c>
      <c r="B69" s="5"/>
      <c r="C69" s="5"/>
      <c r="D69" s="6"/>
      <c r="E69" s="6"/>
      <c r="F69" s="6"/>
      <c r="G69" s="4"/>
      <c r="H69" s="4"/>
      <c r="I69" s="7">
        <f t="shared" si="8"/>
        <v>0</v>
      </c>
      <c r="J69" s="8"/>
      <c r="K69" s="7">
        <f t="shared" si="9"/>
        <v>0</v>
      </c>
      <c r="L69" s="9" t="e">
        <f t="shared" si="10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9</v>
      </c>
      <c r="B70" s="5"/>
      <c r="C70" s="5"/>
      <c r="D70" s="6"/>
      <c r="E70" s="6"/>
      <c r="F70" s="6"/>
      <c r="G70" s="4"/>
      <c r="H70" s="4"/>
      <c r="I70" s="7">
        <f t="shared" si="8"/>
        <v>0</v>
      </c>
      <c r="J70" s="8"/>
      <c r="K70" s="7">
        <f t="shared" si="9"/>
        <v>0</v>
      </c>
      <c r="L70" s="9" t="e">
        <f t="shared" si="10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10</v>
      </c>
      <c r="B71" s="5"/>
      <c r="C71" s="5"/>
      <c r="D71" s="6"/>
      <c r="E71" s="6"/>
      <c r="F71" s="6"/>
      <c r="G71" s="4"/>
      <c r="H71" s="4"/>
      <c r="I71" s="7">
        <f t="shared" si="8"/>
        <v>0</v>
      </c>
      <c r="J71" s="8"/>
      <c r="K71" s="7">
        <f t="shared" si="9"/>
        <v>0</v>
      </c>
      <c r="L71" s="9" t="e">
        <f t="shared" si="10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11</v>
      </c>
      <c r="B72" s="5"/>
      <c r="C72" s="5"/>
      <c r="D72" s="6"/>
      <c r="E72" s="6"/>
      <c r="F72" s="6"/>
      <c r="G72" s="4"/>
      <c r="H72" s="4"/>
      <c r="I72" s="7">
        <f t="shared" si="8"/>
        <v>0</v>
      </c>
      <c r="J72" s="8"/>
      <c r="K72" s="7">
        <f t="shared" si="9"/>
        <v>0</v>
      </c>
      <c r="L72" s="9" t="e">
        <f t="shared" si="10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12</v>
      </c>
      <c r="B73" s="5"/>
      <c r="C73" s="5"/>
      <c r="D73" s="6"/>
      <c r="E73" s="6"/>
      <c r="F73" s="6"/>
      <c r="G73" s="4"/>
      <c r="H73" s="4"/>
      <c r="I73" s="7">
        <f t="shared" si="8"/>
        <v>0</v>
      </c>
      <c r="J73" s="8"/>
      <c r="K73" s="7">
        <f t="shared" si="9"/>
        <v>0</v>
      </c>
      <c r="L73" s="9" t="e">
        <f t="shared" si="10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13</v>
      </c>
      <c r="B74" s="5"/>
      <c r="C74" s="5"/>
      <c r="D74" s="6"/>
      <c r="E74" s="6"/>
      <c r="F74" s="6"/>
      <c r="G74" s="4"/>
      <c r="H74" s="4"/>
      <c r="I74" s="7">
        <f t="shared" si="8"/>
        <v>0</v>
      </c>
      <c r="J74" s="8"/>
      <c r="K74" s="7">
        <f t="shared" si="9"/>
        <v>0</v>
      </c>
      <c r="L74" s="9" t="e">
        <f t="shared" si="10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14</v>
      </c>
      <c r="B75" s="5"/>
      <c r="C75" s="5"/>
      <c r="D75" s="6"/>
      <c r="E75" s="6"/>
      <c r="F75" s="6"/>
      <c r="G75" s="4"/>
      <c r="H75" s="4"/>
      <c r="I75" s="7">
        <f t="shared" si="8"/>
        <v>0</v>
      </c>
      <c r="J75" s="8"/>
      <c r="K75" s="7">
        <f t="shared" si="9"/>
        <v>0</v>
      </c>
      <c r="L75" s="9" t="e">
        <f t="shared" si="10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15</v>
      </c>
      <c r="B76" s="5"/>
      <c r="C76" s="5"/>
      <c r="D76" s="6"/>
      <c r="E76" s="6"/>
      <c r="F76" s="6"/>
      <c r="G76" s="4"/>
      <c r="H76" s="4"/>
      <c r="I76" s="7">
        <f t="shared" si="8"/>
        <v>0</v>
      </c>
      <c r="J76" s="8"/>
      <c r="K76" s="7">
        <f t="shared" si="9"/>
        <v>0</v>
      </c>
      <c r="L76" s="9" t="e">
        <f t="shared" si="10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7</v>
      </c>
      <c r="B77" s="5"/>
      <c r="C77" s="5"/>
      <c r="D77" s="6"/>
      <c r="E77" s="6"/>
      <c r="F77" s="6"/>
      <c r="G77" s="4"/>
      <c r="H77" s="4"/>
      <c r="I77" s="7">
        <f t="shared" si="8"/>
        <v>0</v>
      </c>
      <c r="J77" s="8"/>
      <c r="K77" s="7">
        <f t="shared" si="9"/>
        <v>0</v>
      </c>
      <c r="L77" s="9" t="e">
        <f t="shared" si="10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B77" s="11"/>
      <c r="AC77" s="5"/>
      <c r="AD77" s="11"/>
      <c r="AE77" s="26"/>
      <c r="AF77" s="12"/>
    </row>
    <row r="78" spans="1:32" ht="20.100000000000001" customHeight="1" x14ac:dyDescent="0.3">
      <c r="A78" s="4">
        <v>8</v>
      </c>
      <c r="B78" s="5"/>
      <c r="C78" s="5"/>
      <c r="D78" s="6"/>
      <c r="E78" s="6"/>
      <c r="F78" s="6"/>
      <c r="G78" s="4"/>
      <c r="H78" s="4"/>
      <c r="I78" s="7">
        <f t="shared" si="8"/>
        <v>0</v>
      </c>
      <c r="J78" s="8"/>
      <c r="K78" s="7">
        <f t="shared" si="9"/>
        <v>0</v>
      </c>
      <c r="L78" s="9" t="e">
        <f t="shared" si="10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26"/>
      <c r="AF78" s="12"/>
    </row>
    <row r="79" spans="1:32" ht="20.100000000000001" customHeight="1" x14ac:dyDescent="0.3">
      <c r="A79" s="4">
        <v>9</v>
      </c>
      <c r="B79" s="5"/>
      <c r="C79" s="5"/>
      <c r="D79" s="6"/>
      <c r="E79" s="6"/>
      <c r="F79" s="6"/>
      <c r="G79" s="4"/>
      <c r="H79" s="4"/>
      <c r="I79" s="7">
        <f t="shared" si="8"/>
        <v>0</v>
      </c>
      <c r="J79" s="8"/>
      <c r="K79" s="7">
        <f t="shared" si="9"/>
        <v>0</v>
      </c>
      <c r="L79" s="9" t="e">
        <f t="shared" si="10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26"/>
      <c r="AF79" s="12"/>
    </row>
    <row r="80" spans="1:32" ht="20.100000000000001" customHeight="1" x14ac:dyDescent="0.3">
      <c r="A80" s="4">
        <v>10</v>
      </c>
      <c r="B80" s="5"/>
      <c r="C80" s="5"/>
      <c r="D80" s="12"/>
      <c r="E80" s="6"/>
      <c r="F80" s="6"/>
      <c r="G80" s="4"/>
      <c r="H80" s="4"/>
      <c r="I80" s="7">
        <f t="shared" si="8"/>
        <v>0</v>
      </c>
      <c r="J80" s="8"/>
      <c r="K80" s="7">
        <f t="shared" si="9"/>
        <v>0</v>
      </c>
      <c r="L80" s="9" t="e">
        <f t="shared" si="10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ref="AD80:AD84" si="11">IF($AC80="A","하선동",IF($AC80="B","이형준",""))</f>
        <v/>
      </c>
      <c r="AE80" s="25"/>
      <c r="AF80" s="12"/>
    </row>
    <row r="81" spans="1:32" ht="20.100000000000001" customHeight="1" x14ac:dyDescent="0.3">
      <c r="A81" s="4">
        <v>11</v>
      </c>
      <c r="B81" s="5"/>
      <c r="C81" s="5"/>
      <c r="D81" s="6"/>
      <c r="E81" s="6"/>
      <c r="F81" s="6"/>
      <c r="G81" s="4"/>
      <c r="H81" s="4"/>
      <c r="I81" s="7">
        <f t="shared" si="8"/>
        <v>0</v>
      </c>
      <c r="J81" s="8"/>
      <c r="K81" s="7">
        <f t="shared" si="9"/>
        <v>0</v>
      </c>
      <c r="L81" s="9" t="e">
        <f t="shared" si="10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11"/>
        <v/>
      </c>
      <c r="AE81" s="26"/>
      <c r="AF81" s="12"/>
    </row>
    <row r="82" spans="1:32" ht="20.100000000000001" customHeight="1" x14ac:dyDescent="0.3">
      <c r="A82" s="4">
        <v>12</v>
      </c>
      <c r="B82" s="5"/>
      <c r="C82" s="5"/>
      <c r="D82" s="6"/>
      <c r="E82" s="6"/>
      <c r="F82" s="6"/>
      <c r="G82" s="4"/>
      <c r="H82" s="4"/>
      <c r="I82" s="7">
        <f t="shared" si="8"/>
        <v>0</v>
      </c>
      <c r="J82" s="8"/>
      <c r="K82" s="7">
        <f t="shared" si="9"/>
        <v>0</v>
      </c>
      <c r="L82" s="9" t="e">
        <f t="shared" si="10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11"/>
        <v/>
      </c>
      <c r="AE82" s="12"/>
      <c r="AF82" s="12"/>
    </row>
    <row r="83" spans="1:32" ht="20.100000000000001" customHeight="1" x14ac:dyDescent="0.3">
      <c r="A83" s="4">
        <v>13</v>
      </c>
      <c r="B83" s="5"/>
      <c r="C83" s="5"/>
      <c r="D83" s="12"/>
      <c r="E83" s="6"/>
      <c r="F83" s="6"/>
      <c r="G83" s="4"/>
      <c r="H83" s="4"/>
      <c r="I83" s="7">
        <f t="shared" si="8"/>
        <v>0</v>
      </c>
      <c r="J83" s="8"/>
      <c r="K83" s="7">
        <f t="shared" si="9"/>
        <v>0</v>
      </c>
      <c r="L83" s="9" t="e">
        <f t="shared" si="10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 t="str">
        <f t="shared" si="11"/>
        <v/>
      </c>
      <c r="AE83" s="12"/>
      <c r="AF83" s="12"/>
    </row>
    <row r="84" spans="1:32" ht="20.100000000000001" customHeight="1" x14ac:dyDescent="0.3">
      <c r="A84" s="4">
        <v>14</v>
      </c>
      <c r="B84" s="5"/>
      <c r="C84" s="5"/>
      <c r="D84" s="12"/>
      <c r="E84" s="6"/>
      <c r="F84" s="6"/>
      <c r="G84" s="4"/>
      <c r="H84" s="4"/>
      <c r="I84" s="7">
        <f t="shared" si="8"/>
        <v>0</v>
      </c>
      <c r="J84" s="8"/>
      <c r="K84" s="7">
        <f t="shared" si="9"/>
        <v>0</v>
      </c>
      <c r="L84" s="9" t="e">
        <f t="shared" si="10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 t="str">
        <f t="shared" si="11"/>
        <v/>
      </c>
      <c r="AE84" s="12"/>
      <c r="AF84" s="12"/>
    </row>
    <row r="1048561" spans="8:8" x14ac:dyDescent="0.3">
      <c r="H1048561" s="4" t="s">
        <v>58</v>
      </c>
    </row>
  </sheetData>
  <autoFilter ref="A5:AE84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0:M61"/>
    <mergeCell ref="H5:H6"/>
    <mergeCell ref="I5:I6"/>
    <mergeCell ref="J5:J6"/>
    <mergeCell ref="K5:K6"/>
    <mergeCell ref="L5:L6"/>
    <mergeCell ref="M5:Z5"/>
    <mergeCell ref="A60:H61"/>
    <mergeCell ref="I60:I61"/>
    <mergeCell ref="J60:J61"/>
    <mergeCell ref="K60:K61"/>
    <mergeCell ref="L60:L61"/>
    <mergeCell ref="S60:S61"/>
    <mergeCell ref="N60:N61"/>
    <mergeCell ref="O60:O61"/>
    <mergeCell ref="P60:P61"/>
    <mergeCell ref="Q60:Q61"/>
    <mergeCell ref="R60:R61"/>
    <mergeCell ref="Z60:Z61"/>
    <mergeCell ref="AA60:AF61"/>
    <mergeCell ref="T60:T61"/>
    <mergeCell ref="U60:U61"/>
    <mergeCell ref="V60:V61"/>
    <mergeCell ref="W60:W61"/>
    <mergeCell ref="X60:X61"/>
    <mergeCell ref="Y60:Y61"/>
  </mergeCells>
  <phoneticPr fontId="4" type="noConversion"/>
  <conditionalFormatting sqref="J21:L21 L26:Q26 J27:Q28 L25:Z25 R21:Z21 L32:Q34 J7 P21:P22 J29:L29 Z39:AC39 Z35:Z38 S26:Z34 J9:J10 L7:AD7 K19:Z20 L9:Z10 AC14 K18:AA18 Z23 J23:L23 Q22:Z22 M57:Z59 K15:Z17 J22:O22 AF7:AF11 J11:Z14 AA19 AB26:AC26 AB35:AB36 AB57:AC57 AB34:AC34 AA8:AA9 AF13:AF14 AC22:AC24 J30:Q31 AB13:AC13 AC16:AC20 AB29:AC31 J24:Z24 AF18:AF30 AB9:AC11 AF16 A7:C7 A8:B40 M40:AC56 A41:A56 A57:B58 A59 L35:L59 AB58:AB59 AA59:AC59 AF36:AF59 J32:J59 H1048561:H1048576 I7:I59 D58:H59 AE58:AE59 AD55:AD59">
    <cfRule type="expression" dxfId="5259" priority="33457">
      <formula>$L7&gt;0.15</formula>
    </cfRule>
    <cfRule type="expression" dxfId="5258" priority="33458">
      <formula>AND($L7&gt;0.08,$L7&lt;0.15)</formula>
    </cfRule>
  </conditionalFormatting>
  <conditionalFormatting sqref="E71:AC71 D73:AD76 I63:AA63 E68:Z70 AB68:AC70 D72:AC72 AF67:AF76 A62:A79 I64:Z67 AA64:AA65 AC63:AC64">
    <cfRule type="expression" dxfId="5257" priority="33455">
      <formula>$L62&gt;0.15</formula>
    </cfRule>
    <cfRule type="expression" dxfId="5256" priority="33456">
      <formula>AND($L62&gt;0.08,$L62&lt;0.15)</formula>
    </cfRule>
  </conditionalFormatting>
  <conditionalFormatting sqref="B68:B76">
    <cfRule type="expression" dxfId="5255" priority="33449">
      <formula>$L68&gt;0.15</formula>
    </cfRule>
    <cfRule type="expression" dxfId="5254" priority="33450">
      <formula>AND($L68&gt;0.08,$L68&lt;0.15)</formula>
    </cfRule>
  </conditionalFormatting>
  <conditionalFormatting sqref="F64">
    <cfRule type="expression" dxfId="5253" priority="33145">
      <formula>$L64&gt;0.15</formula>
    </cfRule>
    <cfRule type="expression" dxfId="5252" priority="33146">
      <formula>AND($L64&gt;0.08,$L64&lt;0.15)</formula>
    </cfRule>
  </conditionalFormatting>
  <conditionalFormatting sqref="D68">
    <cfRule type="expression" dxfId="5251" priority="33447">
      <formula>$L68&gt;0.15</formula>
    </cfRule>
    <cfRule type="expression" dxfId="5250" priority="33448">
      <formula>AND($L68&gt;0.08,$L68&lt;0.15)</formula>
    </cfRule>
  </conditionalFormatting>
  <conditionalFormatting sqref="D69">
    <cfRule type="expression" dxfId="5249" priority="33445">
      <formula>$L69&gt;0.15</formula>
    </cfRule>
    <cfRule type="expression" dxfId="5248" priority="33446">
      <formula>AND($L69&gt;0.08,$L69&lt;0.15)</formula>
    </cfRule>
  </conditionalFormatting>
  <conditionalFormatting sqref="D70">
    <cfRule type="expression" dxfId="5247" priority="33443">
      <formula>$L70&gt;0.15</formula>
    </cfRule>
    <cfRule type="expression" dxfId="5246" priority="33444">
      <formula>AND($L70&gt;0.08,$L70&lt;0.15)</formula>
    </cfRule>
  </conditionalFormatting>
  <conditionalFormatting sqref="D71">
    <cfRule type="expression" dxfId="5245" priority="33441">
      <formula>$L71&gt;0.15</formula>
    </cfRule>
    <cfRule type="expression" dxfId="5244" priority="33442">
      <formula>AND($L71&gt;0.08,$L71&lt;0.15)</formula>
    </cfRule>
  </conditionalFormatting>
  <conditionalFormatting sqref="K32:K59">
    <cfRule type="expression" dxfId="5243" priority="33433">
      <formula>$L32&gt;0.15</formula>
    </cfRule>
    <cfRule type="expression" dxfId="5242" priority="33434">
      <formula>AND($L32&gt;0.08,$L32&lt;0.15)</formula>
    </cfRule>
  </conditionalFormatting>
  <conditionalFormatting sqref="AE68:AE76">
    <cfRule type="expression" dxfId="5241" priority="33353">
      <formula>$L68&gt;0.15</formula>
    </cfRule>
    <cfRule type="expression" dxfId="5240" priority="33354">
      <formula>AND($L68&gt;0.08,$L68&lt;0.15)</formula>
    </cfRule>
  </conditionalFormatting>
  <conditionalFormatting sqref="AE68:AE76">
    <cfRule type="expression" dxfId="5239" priority="33355">
      <formula>$L68&gt;0.15</formula>
    </cfRule>
    <cfRule type="expression" dxfId="5238" priority="33356">
      <formula>AND($L68&gt;0.08,$L68&lt;0.15)</formula>
    </cfRule>
  </conditionalFormatting>
  <conditionalFormatting sqref="R26:R27">
    <cfRule type="expression" dxfId="5237" priority="33261">
      <formula>$L26&gt;0.15</formula>
    </cfRule>
    <cfRule type="expression" dxfId="5236" priority="33262">
      <formula>AND($L26&gt;0.08,$L26&lt;0.15)</formula>
    </cfRule>
  </conditionalFormatting>
  <conditionalFormatting sqref="J25:K25">
    <cfRule type="expression" dxfId="5235" priority="33259">
      <formula>$L25&gt;0.15</formula>
    </cfRule>
    <cfRule type="expression" dxfId="5234" priority="33260">
      <formula>AND($L25&gt;0.08,$L25&lt;0.15)</formula>
    </cfRule>
  </conditionalFormatting>
  <conditionalFormatting sqref="J26:K26">
    <cfRule type="expression" dxfId="5233" priority="33257">
      <formula>$L26&gt;0.15</formula>
    </cfRule>
    <cfRule type="expression" dxfId="5232" priority="33258">
      <formula>AND($L26&gt;0.08,$L26&lt;0.15)</formula>
    </cfRule>
  </conditionalFormatting>
  <conditionalFormatting sqref="P21:Q21">
    <cfRule type="expression" dxfId="5231" priority="33243">
      <formula>$L21&gt;0.15</formula>
    </cfRule>
    <cfRule type="expression" dxfId="5230" priority="33244">
      <formula>AND($L21&gt;0.08,$L21&lt;0.15)</formula>
    </cfRule>
  </conditionalFormatting>
  <conditionalFormatting sqref="P21:Q21">
    <cfRule type="expression" dxfId="5229" priority="33241">
      <formula>$L21&gt;0.15</formula>
    </cfRule>
    <cfRule type="expression" dxfId="5228" priority="33242">
      <formula>AND($L21&gt;0.08,$L21&lt;0.15)</formula>
    </cfRule>
  </conditionalFormatting>
  <conditionalFormatting sqref="M21">
    <cfRule type="expression" dxfId="5227" priority="33255">
      <formula>$L21&gt;0.15</formula>
    </cfRule>
    <cfRule type="expression" dxfId="5226" priority="33256">
      <formula>AND($L21&gt;0.08,$L21&lt;0.15)</formula>
    </cfRule>
  </conditionalFormatting>
  <conditionalFormatting sqref="M21">
    <cfRule type="expression" dxfId="5225" priority="33253">
      <formula>$L21&gt;0.15</formula>
    </cfRule>
    <cfRule type="expression" dxfId="5224" priority="33254">
      <formula>AND($L21&gt;0.08,$L21&lt;0.15)</formula>
    </cfRule>
  </conditionalFormatting>
  <conditionalFormatting sqref="M21">
    <cfRule type="expression" dxfId="5223" priority="33251">
      <formula>$L21&gt;0.15</formula>
    </cfRule>
    <cfRule type="expression" dxfId="5222" priority="33252">
      <formula>AND($L21&gt;0.08,$L21&lt;0.15)</formula>
    </cfRule>
  </conditionalFormatting>
  <conditionalFormatting sqref="N21:O21">
    <cfRule type="expression" dxfId="5221" priority="33249">
      <formula>$L21&gt;0.15</formula>
    </cfRule>
    <cfRule type="expression" dxfId="5220" priority="33250">
      <formula>AND($L21&gt;0.08,$L21&lt;0.15)</formula>
    </cfRule>
  </conditionalFormatting>
  <conditionalFormatting sqref="N21:O21">
    <cfRule type="expression" dxfId="5219" priority="33247">
      <formula>$L21&gt;0.15</formula>
    </cfRule>
    <cfRule type="expression" dxfId="5218" priority="33248">
      <formula>AND($L21&gt;0.08,$L21&lt;0.15)</formula>
    </cfRule>
  </conditionalFormatting>
  <conditionalFormatting sqref="N21:O21">
    <cfRule type="expression" dxfId="5217" priority="33245">
      <formula>$L21&gt;0.15</formula>
    </cfRule>
    <cfRule type="expression" dxfId="5216" priority="33246">
      <formula>AND($L21&gt;0.08,$L21&lt;0.15)</formula>
    </cfRule>
  </conditionalFormatting>
  <conditionalFormatting sqref="G80:H80">
    <cfRule type="expression" dxfId="5215" priority="32773">
      <formula>$L80&gt;0.15</formula>
    </cfRule>
    <cfRule type="expression" dxfId="5214" priority="32774">
      <formula>AND($L80&gt;0.08,$L80&lt;0.15)</formula>
    </cfRule>
  </conditionalFormatting>
  <conditionalFormatting sqref="G80:H80">
    <cfRule type="expression" dxfId="5213" priority="32775">
      <formula>$L80&gt;0.15</formula>
    </cfRule>
    <cfRule type="expression" dxfId="5212" priority="32776">
      <formula>AND($L80&gt;0.08,$L80&lt;0.15)</formula>
    </cfRule>
  </conditionalFormatting>
  <conditionalFormatting sqref="B82:C82">
    <cfRule type="expression" dxfId="5211" priority="32619">
      <formula>$L82&gt;0.15</formula>
    </cfRule>
    <cfRule type="expression" dxfId="5210" priority="32620">
      <formula>AND($L82&gt;0.08,$L82&lt;0.15)</formula>
    </cfRule>
  </conditionalFormatting>
  <conditionalFormatting sqref="P20">
    <cfRule type="expression" dxfId="5209" priority="33231">
      <formula>$L20&gt;0.15</formula>
    </cfRule>
    <cfRule type="expression" dxfId="5208" priority="33232">
      <formula>AND($L20&gt;0.08,$L20&lt;0.15)</formula>
    </cfRule>
  </conditionalFormatting>
  <conditionalFormatting sqref="P20">
    <cfRule type="expression" dxfId="5207" priority="33229">
      <formula>$L20&gt;0.15</formula>
    </cfRule>
    <cfRule type="expression" dxfId="5206" priority="33230">
      <formula>AND($L20&gt;0.08,$L20&lt;0.15)</formula>
    </cfRule>
  </conditionalFormatting>
  <conditionalFormatting sqref="R31:R34">
    <cfRule type="expression" dxfId="5205" priority="33227">
      <formula>$L31&gt;0.15</formula>
    </cfRule>
    <cfRule type="expression" dxfId="5204" priority="33228">
      <formula>AND($L31&gt;0.08,$L31&lt;0.15)</formula>
    </cfRule>
  </conditionalFormatting>
  <conditionalFormatting sqref="M39:Y39">
    <cfRule type="expression" dxfId="5203" priority="33189">
      <formula>$L39&gt;0.15</formula>
    </cfRule>
    <cfRule type="expression" dxfId="5202" priority="33190">
      <formula>AND($L39&gt;0.08,$L39&lt;0.15)</formula>
    </cfRule>
  </conditionalFormatting>
  <conditionalFormatting sqref="M36:Y38 R35:Y35">
    <cfRule type="expression" dxfId="5201" priority="33187">
      <formula>$L35&gt;0.15</formula>
    </cfRule>
    <cfRule type="expression" dxfId="5200" priority="33188">
      <formula>AND($L35&gt;0.08,$L35&lt;0.15)</formula>
    </cfRule>
  </conditionalFormatting>
  <conditionalFormatting sqref="AB35:AB36 AA37:AC38">
    <cfRule type="expression" dxfId="5199" priority="33185">
      <formula>$L35&gt;0.15</formula>
    </cfRule>
    <cfRule type="expression" dxfId="5198" priority="33186">
      <formula>AND($L35&gt;0.08,$L35&lt;0.15)</formula>
    </cfRule>
  </conditionalFormatting>
  <conditionalFormatting sqref="J16:J20">
    <cfRule type="expression" dxfId="5197" priority="33183">
      <formula>$L16&gt;0.15</formula>
    </cfRule>
    <cfRule type="expression" dxfId="5196" priority="33184">
      <formula>AND($L16&gt;0.08,$L16&lt;0.15)</formula>
    </cfRule>
  </conditionalFormatting>
  <conditionalFormatting sqref="R28:R31">
    <cfRule type="expression" dxfId="5195" priority="33181">
      <formula>$L28&gt;0.15</formula>
    </cfRule>
    <cfRule type="expression" dxfId="5194" priority="33182">
      <formula>AND($L28&gt;0.08,$L28&lt;0.15)</formula>
    </cfRule>
  </conditionalFormatting>
  <conditionalFormatting sqref="AB63:AB64">
    <cfRule type="expression" dxfId="5193" priority="33179">
      <formula>$L63&gt;0.15</formula>
    </cfRule>
    <cfRule type="expression" dxfId="5192" priority="33180">
      <formula>AND($L63&gt;0.08,$L63&lt;0.15)</formula>
    </cfRule>
  </conditionalFormatting>
  <conditionalFormatting sqref="J8 L8:Z8 AC8">
    <cfRule type="expression" dxfId="5191" priority="33177">
      <formula>$L8&gt;0.15</formula>
    </cfRule>
    <cfRule type="expression" dxfId="5190" priority="33178">
      <formula>AND($L8&gt;0.08,$L8&lt;0.15)</formula>
    </cfRule>
  </conditionalFormatting>
  <conditionalFormatting sqref="AB18:AB19 AB23:AB26">
    <cfRule type="expression" dxfId="5189" priority="33175">
      <formula>$L18&gt;0.15</formula>
    </cfRule>
    <cfRule type="expression" dxfId="5188" priority="33176">
      <formula>AND($L18&gt;0.08,$L18&lt;0.15)</formula>
    </cfRule>
  </conditionalFormatting>
  <conditionalFormatting sqref="AB14 AB16:AB17">
    <cfRule type="expression" dxfId="5187" priority="33173">
      <formula>$L14&gt;0.15</formula>
    </cfRule>
    <cfRule type="expression" dxfId="5186" priority="33174">
      <formula>AND($L14&gt;0.08,$L14&lt;0.15)</formula>
    </cfRule>
  </conditionalFormatting>
  <conditionalFormatting sqref="AB24:AB25">
    <cfRule type="expression" dxfId="5185" priority="33171">
      <formula>$L24&gt;0.15</formula>
    </cfRule>
    <cfRule type="expression" dxfId="5184" priority="33172">
      <formula>AND($L24&gt;0.08,$L24&lt;0.15)</formula>
    </cfRule>
  </conditionalFormatting>
  <conditionalFormatting sqref="AA34:AA36 AA29:AA31">
    <cfRule type="expression" dxfId="5183" priority="33169">
      <formula>$L29&gt;0.15</formula>
    </cfRule>
    <cfRule type="expression" dxfId="5182" priority="33170">
      <formula>AND($L29&gt;0.08,$L29&lt;0.15)</formula>
    </cfRule>
  </conditionalFormatting>
  <conditionalFormatting sqref="K7:K10">
    <cfRule type="expression" dxfId="5181" priority="33167">
      <formula>$L7&gt;0.15</formula>
    </cfRule>
    <cfRule type="expression" dxfId="5180" priority="33168">
      <formula>AND($L7&gt;0.08,$L7&lt;0.15)</formula>
    </cfRule>
  </conditionalFormatting>
  <conditionalFormatting sqref="AA16:AA17 AA13:AA14">
    <cfRule type="expression" dxfId="5179" priority="33165">
      <formula>$L13&gt;0.15</formula>
    </cfRule>
    <cfRule type="expression" dxfId="5178" priority="33166">
      <formula>AND($L13&gt;0.08,$L13&lt;0.15)</formula>
    </cfRule>
  </conditionalFormatting>
  <conditionalFormatting sqref="E64">
    <cfRule type="expression" dxfId="5177" priority="31709">
      <formula>$L64&gt;0.15</formula>
    </cfRule>
    <cfRule type="expression" dxfId="5176" priority="31710">
      <formula>AND($L64&gt;0.08,$L64&lt;0.15)</formula>
    </cfRule>
  </conditionalFormatting>
  <conditionalFormatting sqref="F64">
    <cfRule type="expression" dxfId="5175" priority="33155">
      <formula>$L64&gt;0.15</formula>
    </cfRule>
    <cfRule type="expression" dxfId="5174" priority="33156">
      <formula>AND($L64&gt;0.08,$L64&lt;0.15)</formula>
    </cfRule>
  </conditionalFormatting>
  <conditionalFormatting sqref="F64">
    <cfRule type="expression" dxfId="5173" priority="33153">
      <formula>$L64&gt;0.15</formula>
    </cfRule>
    <cfRule type="expression" dxfId="5172" priority="33154">
      <formula>AND($L64&gt;0.08,$L64&lt;0.15)</formula>
    </cfRule>
  </conditionalFormatting>
  <conditionalFormatting sqref="F64">
    <cfRule type="expression" dxfId="5171" priority="33151">
      <formula>$L64&gt;0.15</formula>
    </cfRule>
    <cfRule type="expression" dxfId="5170" priority="33152">
      <formula>AND($L64&gt;0.08,$L64&lt;0.15)</formula>
    </cfRule>
  </conditionalFormatting>
  <conditionalFormatting sqref="G78">
    <cfRule type="expression" dxfId="5169" priority="32841">
      <formula>$L78&gt;0.15</formula>
    </cfRule>
    <cfRule type="expression" dxfId="5168" priority="32842">
      <formula>AND($L78&gt;0.08,$L78&lt;0.15)</formula>
    </cfRule>
  </conditionalFormatting>
  <conditionalFormatting sqref="E80:F80">
    <cfRule type="expression" dxfId="5167" priority="32779">
      <formula>$L80&gt;0.15</formula>
    </cfRule>
    <cfRule type="expression" dxfId="5166" priority="32780">
      <formula>AND($L80&gt;0.08,$L80&lt;0.15)</formula>
    </cfRule>
  </conditionalFormatting>
  <conditionalFormatting sqref="E80:F80">
    <cfRule type="expression" dxfId="5165" priority="32777">
      <formula>$L80&gt;0.15</formula>
    </cfRule>
    <cfRule type="expression" dxfId="5164" priority="32778">
      <formula>AND($L80&gt;0.08,$L80&lt;0.15)</formula>
    </cfRule>
  </conditionalFormatting>
  <conditionalFormatting sqref="F64">
    <cfRule type="expression" dxfId="5163" priority="33159">
      <formula>$L64&gt;0.15</formula>
    </cfRule>
    <cfRule type="expression" dxfId="5162" priority="33160">
      <formula>AND($L64&gt;0.08,$L64&lt;0.15)</formula>
    </cfRule>
  </conditionalFormatting>
  <conditionalFormatting sqref="F64">
    <cfRule type="expression" dxfId="5161" priority="33161">
      <formula>$L64&gt;0.15</formula>
    </cfRule>
    <cfRule type="expression" dxfId="5160" priority="33162">
      <formula>AND($L64&gt;0.08,$L64&lt;0.15)</formula>
    </cfRule>
  </conditionalFormatting>
  <conditionalFormatting sqref="G78">
    <cfRule type="expression" dxfId="5159" priority="32849">
      <formula>$L78&gt;0.15</formula>
    </cfRule>
    <cfRule type="expression" dxfId="5158" priority="32850">
      <formula>AND($L78&gt;0.08,$L78&lt;0.15)</formula>
    </cfRule>
  </conditionalFormatting>
  <conditionalFormatting sqref="F64">
    <cfRule type="expression" dxfId="5157" priority="33157">
      <formula>$L64&gt;0.15</formula>
    </cfRule>
    <cfRule type="expression" dxfId="5156" priority="33158">
      <formula>AND($L64&gt;0.08,$L64&lt;0.15)</formula>
    </cfRule>
  </conditionalFormatting>
  <conditionalFormatting sqref="F64">
    <cfRule type="expression" dxfId="5155" priority="33143">
      <formula>$L64&gt;0.15</formula>
    </cfRule>
    <cfRule type="expression" dxfId="5154" priority="33144">
      <formula>AND($L64&gt;0.08,$L64&lt;0.15)</formula>
    </cfRule>
  </conditionalFormatting>
  <conditionalFormatting sqref="F64">
    <cfRule type="expression" dxfId="5153" priority="33149">
      <formula>$L64&gt;0.15</formula>
    </cfRule>
    <cfRule type="expression" dxfId="5152" priority="33150">
      <formula>AND($L64&gt;0.08,$L64&lt;0.15)</formula>
    </cfRule>
  </conditionalFormatting>
  <conditionalFormatting sqref="F64">
    <cfRule type="expression" dxfId="5151" priority="33147">
      <formula>$L64&gt;0.15</formula>
    </cfRule>
    <cfRule type="expression" dxfId="5150" priority="33148">
      <formula>AND($L64&gt;0.08,$L64&lt;0.15)</formula>
    </cfRule>
  </conditionalFormatting>
  <conditionalFormatting sqref="F66">
    <cfRule type="expression" dxfId="5149" priority="33131">
      <formula>$L66&gt;0.15</formula>
    </cfRule>
    <cfRule type="expression" dxfId="5148" priority="33132">
      <formula>AND($L66&gt;0.08,$L66&lt;0.15)</formula>
    </cfRule>
  </conditionalFormatting>
  <conditionalFormatting sqref="F66">
    <cfRule type="expression" dxfId="5147" priority="33129">
      <formula>$L66&gt;0.15</formula>
    </cfRule>
    <cfRule type="expression" dxfId="5146" priority="33130">
      <formula>AND($L66&gt;0.08,$L66&lt;0.15)</formula>
    </cfRule>
  </conditionalFormatting>
  <conditionalFormatting sqref="F66">
    <cfRule type="expression" dxfId="5145" priority="33127">
      <formula>$L66&gt;0.15</formula>
    </cfRule>
    <cfRule type="expression" dxfId="5144" priority="33128">
      <formula>AND($L66&gt;0.08,$L66&lt;0.15)</formula>
    </cfRule>
  </conditionalFormatting>
  <conditionalFormatting sqref="G66">
    <cfRule type="expression" dxfId="5143" priority="33125">
      <formula>$L66&gt;0.15</formula>
    </cfRule>
    <cfRule type="expression" dxfId="5142" priority="33126">
      <formula>AND($L66&gt;0.08,$L66&lt;0.15)</formula>
    </cfRule>
  </conditionalFormatting>
  <conditionalFormatting sqref="G66">
    <cfRule type="expression" dxfId="5141" priority="33123">
      <formula>$L66&gt;0.15</formula>
    </cfRule>
    <cfRule type="expression" dxfId="5140" priority="33124">
      <formula>AND($L66&gt;0.08,$L66&lt;0.15)</formula>
    </cfRule>
  </conditionalFormatting>
  <conditionalFormatting sqref="G78">
    <cfRule type="expression" dxfId="5139" priority="32851">
      <formula>$L78&gt;0.15</formula>
    </cfRule>
    <cfRule type="expression" dxfId="5138" priority="32852">
      <formula>AND($L78&gt;0.08,$L78&lt;0.15)</formula>
    </cfRule>
  </conditionalFormatting>
  <conditionalFormatting sqref="E80:F80">
    <cfRule type="expression" dxfId="5137" priority="32793">
      <formula>$L80&gt;0.15</formula>
    </cfRule>
    <cfRule type="expression" dxfId="5136" priority="32794">
      <formula>AND($L80&gt;0.08,$L80&lt;0.15)</formula>
    </cfRule>
  </conditionalFormatting>
  <conditionalFormatting sqref="E80:F80">
    <cfRule type="expression" dxfId="5135" priority="32791">
      <formula>$L80&gt;0.15</formula>
    </cfRule>
    <cfRule type="expression" dxfId="5134" priority="32792">
      <formula>AND($L80&gt;0.08,$L80&lt;0.15)</formula>
    </cfRule>
  </conditionalFormatting>
  <conditionalFormatting sqref="E80:F80">
    <cfRule type="expression" dxfId="5133" priority="32789">
      <formula>$L80&gt;0.15</formula>
    </cfRule>
    <cfRule type="expression" dxfId="5132" priority="32790">
      <formula>AND($L80&gt;0.08,$L80&lt;0.15)</formula>
    </cfRule>
  </conditionalFormatting>
  <conditionalFormatting sqref="F66">
    <cfRule type="expression" dxfId="5131" priority="33139">
      <formula>$L66&gt;0.15</formula>
    </cfRule>
    <cfRule type="expression" dxfId="5130" priority="33140">
      <formula>AND($L66&gt;0.08,$L66&lt;0.15)</formula>
    </cfRule>
  </conditionalFormatting>
  <conditionalFormatting sqref="F66">
    <cfRule type="expression" dxfId="5129" priority="33141">
      <formula>$L66&gt;0.15</formula>
    </cfRule>
    <cfRule type="expression" dxfId="5128" priority="33142">
      <formula>AND($L66&gt;0.08,$L66&lt;0.15)</formula>
    </cfRule>
  </conditionalFormatting>
  <conditionalFormatting sqref="G66">
    <cfRule type="expression" dxfId="5127" priority="33135">
      <formula>$L66&gt;0.15</formula>
    </cfRule>
    <cfRule type="expression" dxfId="5126" priority="33136">
      <formula>AND($L66&gt;0.08,$L66&lt;0.15)</formula>
    </cfRule>
  </conditionalFormatting>
  <conditionalFormatting sqref="G66">
    <cfRule type="expression" dxfId="5125" priority="33133">
      <formula>$L66&gt;0.15</formula>
    </cfRule>
    <cfRule type="expression" dxfId="5124" priority="33134">
      <formula>AND($L66&gt;0.08,$L66&lt;0.15)</formula>
    </cfRule>
  </conditionalFormatting>
  <conditionalFormatting sqref="F66">
    <cfRule type="expression" dxfId="5123" priority="33137">
      <formula>$L66&gt;0.15</formula>
    </cfRule>
    <cfRule type="expression" dxfId="5122" priority="33138">
      <formula>AND($L66&gt;0.08,$L66&lt;0.15)</formula>
    </cfRule>
  </conditionalFormatting>
  <conditionalFormatting sqref="F66">
    <cfRule type="expression" dxfId="5121" priority="33111">
      <formula>$L66&gt;0.15</formula>
    </cfRule>
    <cfRule type="expression" dxfId="5120" priority="33112">
      <formula>AND($L66&gt;0.08,$L66&lt;0.15)</formula>
    </cfRule>
  </conditionalFormatting>
  <conditionalFormatting sqref="F66">
    <cfRule type="expression" dxfId="5119" priority="33121">
      <formula>$L66&gt;0.15</formula>
    </cfRule>
    <cfRule type="expression" dxfId="5118" priority="33122">
      <formula>AND($L66&gt;0.08,$L66&lt;0.15)</formula>
    </cfRule>
  </conditionalFormatting>
  <conditionalFormatting sqref="F66">
    <cfRule type="expression" dxfId="5117" priority="33117">
      <formula>$L66&gt;0.15</formula>
    </cfRule>
    <cfRule type="expression" dxfId="5116" priority="33118">
      <formula>AND($L66&gt;0.08,$L66&lt;0.15)</formula>
    </cfRule>
  </conditionalFormatting>
  <conditionalFormatting sqref="G66">
    <cfRule type="expression" dxfId="5115" priority="33115">
      <formula>$L66&gt;0.15</formula>
    </cfRule>
    <cfRule type="expression" dxfId="5114" priority="33116">
      <formula>AND($L66&gt;0.08,$L66&lt;0.15)</formula>
    </cfRule>
  </conditionalFormatting>
  <conditionalFormatting sqref="G66">
    <cfRule type="expression" dxfId="5113" priority="33113">
      <formula>$L66&gt;0.15</formula>
    </cfRule>
    <cfRule type="expression" dxfId="5112" priority="33114">
      <formula>AND($L66&gt;0.08,$L66&lt;0.15)</formula>
    </cfRule>
  </conditionalFormatting>
  <conditionalFormatting sqref="F66">
    <cfRule type="expression" dxfId="5111" priority="33119">
      <formula>$L66&gt;0.15</formula>
    </cfRule>
    <cfRule type="expression" dxfId="5110" priority="33120">
      <formula>AND($L66&gt;0.08,$L66&lt;0.15)</formula>
    </cfRule>
  </conditionalFormatting>
  <conditionalFormatting sqref="G66">
    <cfRule type="expression" dxfId="5109" priority="33109">
      <formula>$L66&gt;0.15</formula>
    </cfRule>
    <cfRule type="expression" dxfId="5108" priority="33110">
      <formula>AND($L66&gt;0.08,$L66&lt;0.15)</formula>
    </cfRule>
  </conditionalFormatting>
  <conditionalFormatting sqref="G66">
    <cfRule type="expression" dxfId="5107" priority="33107">
      <formula>$L66&gt;0.15</formula>
    </cfRule>
    <cfRule type="expression" dxfId="5106" priority="33108">
      <formula>AND($L66&gt;0.08,$L66&lt;0.15)</formula>
    </cfRule>
  </conditionalFormatting>
  <conditionalFormatting sqref="G80:H80">
    <cfRule type="expression" dxfId="5105" priority="32787">
      <formula>$L80&gt;0.15</formula>
    </cfRule>
    <cfRule type="expression" dxfId="5104" priority="32788">
      <formula>AND($L80&gt;0.08,$L80&lt;0.15)</formula>
    </cfRule>
  </conditionalFormatting>
  <conditionalFormatting sqref="AB17">
    <cfRule type="expression" dxfId="5103" priority="33105">
      <formula>$L17&gt;0.15</formula>
    </cfRule>
    <cfRule type="expression" dxfId="5102" priority="33106">
      <formula>AND($L17&gt;0.08,$L17&lt;0.15)</formula>
    </cfRule>
  </conditionalFormatting>
  <conditionalFormatting sqref="F65">
    <cfRule type="expression" dxfId="5101" priority="33065">
      <formula>$L65&gt;0.15</formula>
    </cfRule>
    <cfRule type="expression" dxfId="5100" priority="33066">
      <formula>AND($L65&gt;0.08,$L65&lt;0.15)</formula>
    </cfRule>
  </conditionalFormatting>
  <conditionalFormatting sqref="F65">
    <cfRule type="expression" dxfId="5099" priority="33063">
      <formula>$L65&gt;0.15</formula>
    </cfRule>
    <cfRule type="expression" dxfId="5098" priority="33064">
      <formula>AND($L65&gt;0.08,$L65&lt;0.15)</formula>
    </cfRule>
  </conditionalFormatting>
  <conditionalFormatting sqref="F65">
    <cfRule type="expression" dxfId="5097" priority="33061">
      <formula>$L65&gt;0.15</formula>
    </cfRule>
    <cfRule type="expression" dxfId="5096" priority="33062">
      <formula>AND($L65&gt;0.08,$L65&lt;0.15)</formula>
    </cfRule>
  </conditionalFormatting>
  <conditionalFormatting sqref="G65">
    <cfRule type="expression" dxfId="5095" priority="33059">
      <formula>$L65&gt;0.15</formula>
    </cfRule>
    <cfRule type="expression" dxfId="5094" priority="33060">
      <formula>AND($L65&gt;0.08,$L65&lt;0.15)</formula>
    </cfRule>
  </conditionalFormatting>
  <conditionalFormatting sqref="G65">
    <cfRule type="expression" dxfId="5093" priority="33057">
      <formula>$L65&gt;0.15</formula>
    </cfRule>
    <cfRule type="expression" dxfId="5092" priority="33058">
      <formula>AND($L65&gt;0.08,$L65&lt;0.15)</formula>
    </cfRule>
  </conditionalFormatting>
  <conditionalFormatting sqref="F65">
    <cfRule type="expression" dxfId="5091" priority="33073">
      <formula>$L65&gt;0.15</formula>
    </cfRule>
    <cfRule type="expression" dxfId="5090" priority="33074">
      <formula>AND($L65&gt;0.08,$L65&lt;0.15)</formula>
    </cfRule>
  </conditionalFormatting>
  <conditionalFormatting sqref="F65">
    <cfRule type="expression" dxfId="5089" priority="33075">
      <formula>$L65&gt;0.15</formula>
    </cfRule>
    <cfRule type="expression" dxfId="5088" priority="33076">
      <formula>AND($L65&gt;0.08,$L65&lt;0.15)</formula>
    </cfRule>
  </conditionalFormatting>
  <conditionalFormatting sqref="AE80">
    <cfRule type="expression" dxfId="5087" priority="32749">
      <formula>$L80&gt;0.15</formula>
    </cfRule>
    <cfRule type="expression" dxfId="5086" priority="32750">
      <formula>AND($L80&gt;0.08,$L80&lt;0.15)</formula>
    </cfRule>
  </conditionalFormatting>
  <conditionalFormatting sqref="G65">
    <cfRule type="expression" dxfId="5085" priority="33069">
      <formula>$L65&gt;0.15</formula>
    </cfRule>
    <cfRule type="expression" dxfId="5084" priority="33070">
      <formula>AND($L65&gt;0.08,$L65&lt;0.15)</formula>
    </cfRule>
  </conditionalFormatting>
  <conditionalFormatting sqref="G65">
    <cfRule type="expression" dxfId="5083" priority="33067">
      <formula>$L65&gt;0.15</formula>
    </cfRule>
    <cfRule type="expression" dxfId="5082" priority="33068">
      <formula>AND($L65&gt;0.08,$L65&lt;0.15)</formula>
    </cfRule>
  </conditionalFormatting>
  <conditionalFormatting sqref="F65">
    <cfRule type="expression" dxfId="5081" priority="33071">
      <formula>$L65&gt;0.15</formula>
    </cfRule>
    <cfRule type="expression" dxfId="5080" priority="33072">
      <formula>AND($L65&gt;0.08,$L65&lt;0.15)</formula>
    </cfRule>
  </conditionalFormatting>
  <conditionalFormatting sqref="F65">
    <cfRule type="expression" dxfId="5079" priority="33045">
      <formula>$L65&gt;0.15</formula>
    </cfRule>
    <cfRule type="expression" dxfId="5078" priority="33046">
      <formula>AND($L65&gt;0.08,$L65&lt;0.15)</formula>
    </cfRule>
  </conditionalFormatting>
  <conditionalFormatting sqref="F65">
    <cfRule type="expression" dxfId="5077" priority="33055">
      <formula>$L65&gt;0.15</formula>
    </cfRule>
    <cfRule type="expression" dxfId="5076" priority="33056">
      <formula>AND($L65&gt;0.08,$L65&lt;0.15)</formula>
    </cfRule>
  </conditionalFormatting>
  <conditionalFormatting sqref="F65">
    <cfRule type="expression" dxfId="5075" priority="33051">
      <formula>$L65&gt;0.15</formula>
    </cfRule>
    <cfRule type="expression" dxfId="5074" priority="33052">
      <formula>AND($L65&gt;0.08,$L65&lt;0.15)</formula>
    </cfRule>
  </conditionalFormatting>
  <conditionalFormatting sqref="G65">
    <cfRule type="expression" dxfId="5073" priority="33049">
      <formula>$L65&gt;0.15</formula>
    </cfRule>
    <cfRule type="expression" dxfId="5072" priority="33050">
      <formula>AND($L65&gt;0.08,$L65&lt;0.15)</formula>
    </cfRule>
  </conditionalFormatting>
  <conditionalFormatting sqref="G65">
    <cfRule type="expression" dxfId="5071" priority="33047">
      <formula>$L65&gt;0.15</formula>
    </cfRule>
    <cfRule type="expression" dxfId="5070" priority="33048">
      <formula>AND($L65&gt;0.08,$L65&lt;0.15)</formula>
    </cfRule>
  </conditionalFormatting>
  <conditionalFormatting sqref="F65">
    <cfRule type="expression" dxfId="5069" priority="33053">
      <formula>$L65&gt;0.15</formula>
    </cfRule>
    <cfRule type="expression" dxfId="5068" priority="33054">
      <formula>AND($L65&gt;0.08,$L65&lt;0.15)</formula>
    </cfRule>
  </conditionalFormatting>
  <conditionalFormatting sqref="G65">
    <cfRule type="expression" dxfId="5067" priority="33043">
      <formula>$L65&gt;0.15</formula>
    </cfRule>
    <cfRule type="expression" dxfId="5066" priority="33044">
      <formula>AND($L65&gt;0.08,$L65&lt;0.15)</formula>
    </cfRule>
  </conditionalFormatting>
  <conditionalFormatting sqref="G65">
    <cfRule type="expression" dxfId="5065" priority="33041">
      <formula>$L65&gt;0.15</formula>
    </cfRule>
    <cfRule type="expression" dxfId="5064" priority="33042">
      <formula>AND($L65&gt;0.08,$L65&lt;0.15)</formula>
    </cfRule>
  </conditionalFormatting>
  <conditionalFormatting sqref="C68:C76">
    <cfRule type="expression" dxfId="5063" priority="33037">
      <formula>$L68&gt;0.15</formula>
    </cfRule>
    <cfRule type="expression" dxfId="5062" priority="33038">
      <formula>AND($L68&gt;0.08,$L68&lt;0.15)</formula>
    </cfRule>
  </conditionalFormatting>
  <conditionalFormatting sqref="M23:Y23">
    <cfRule type="expression" dxfId="5061" priority="33019">
      <formula>$L23&gt;0.15</formula>
    </cfRule>
    <cfRule type="expression" dxfId="5060" priority="33020">
      <formula>AND($L23&gt;0.08,$L23&lt;0.15)</formula>
    </cfRule>
  </conditionalFormatting>
  <conditionalFormatting sqref="AA28">
    <cfRule type="expression" dxfId="5059" priority="33017">
      <formula>$L28&gt;0.15</formula>
    </cfRule>
    <cfRule type="expression" dxfId="5058" priority="33018">
      <formula>AND($L28&gt;0.08,$L28&lt;0.15)</formula>
    </cfRule>
  </conditionalFormatting>
  <conditionalFormatting sqref="AA10">
    <cfRule type="expression" dxfId="5057" priority="33013">
      <formula>$L10&gt;0.15</formula>
    </cfRule>
    <cfRule type="expression" dxfId="5056" priority="33014">
      <formula>AND($L10&gt;0.08,$L10&lt;0.15)</formula>
    </cfRule>
  </conditionalFormatting>
  <conditionalFormatting sqref="AA11">
    <cfRule type="expression" dxfId="5055" priority="33011">
      <formula>$L11&gt;0.15</formula>
    </cfRule>
    <cfRule type="expression" dxfId="5054" priority="33012">
      <formula>AND($L11&gt;0.08,$L11&lt;0.15)</formula>
    </cfRule>
  </conditionalFormatting>
  <conditionalFormatting sqref="AD63:AD64">
    <cfRule type="expression" dxfId="5053" priority="33009">
      <formula>$L63&gt;0.15</formula>
    </cfRule>
    <cfRule type="expression" dxfId="5052" priority="33010">
      <formula>AND($L63&gt;0.08,$L63&lt;0.15)</formula>
    </cfRule>
  </conditionalFormatting>
  <conditionalFormatting sqref="E83:F83">
    <cfRule type="expression" dxfId="5051" priority="32545">
      <formula>$L83&gt;0.15</formula>
    </cfRule>
    <cfRule type="expression" dxfId="5050" priority="32546">
      <formula>AND($L83&gt;0.08,$L83&lt;0.15)</formula>
    </cfRule>
  </conditionalFormatting>
  <conditionalFormatting sqref="E83:F83">
    <cfRule type="expression" dxfId="5049" priority="32547">
      <formula>$L83&gt;0.15</formula>
    </cfRule>
    <cfRule type="expression" dxfId="5048" priority="32548">
      <formula>AND($L83&gt;0.08,$L83&lt;0.15)</formula>
    </cfRule>
  </conditionalFormatting>
  <conditionalFormatting sqref="AD65">
    <cfRule type="expression" dxfId="5047" priority="32991">
      <formula>$L65&gt;0.15</formula>
    </cfRule>
    <cfRule type="expression" dxfId="5046" priority="32992">
      <formula>AND($L65&gt;0.08,$L65&lt;0.15)</formula>
    </cfRule>
  </conditionalFormatting>
  <conditionalFormatting sqref="I77:Z77 AC77">
    <cfRule type="expression" dxfId="5045" priority="32987">
      <formula>$L77&gt;0.15</formula>
    </cfRule>
    <cfRule type="expression" dxfId="5044" priority="32988">
      <formula>AND($L77&gt;0.08,$L77&lt;0.15)</formula>
    </cfRule>
  </conditionalFormatting>
  <conditionalFormatting sqref="F77">
    <cfRule type="expression" dxfId="5043" priority="32971">
      <formula>$L77&gt;0.15</formula>
    </cfRule>
    <cfRule type="expression" dxfId="5042" priority="32972">
      <formula>AND($L77&gt;0.08,$L77&lt;0.15)</formula>
    </cfRule>
  </conditionalFormatting>
  <conditionalFormatting sqref="F77">
    <cfRule type="expression" dxfId="5041" priority="32969">
      <formula>$L77&gt;0.15</formula>
    </cfRule>
    <cfRule type="expression" dxfId="5040" priority="32970">
      <formula>AND($L77&gt;0.08,$L77&lt;0.15)</formula>
    </cfRule>
  </conditionalFormatting>
  <conditionalFormatting sqref="F77">
    <cfRule type="expression" dxfId="5039" priority="32967">
      <formula>$L77&gt;0.15</formula>
    </cfRule>
    <cfRule type="expression" dxfId="5038" priority="32968">
      <formula>AND($L77&gt;0.08,$L77&lt;0.15)</formula>
    </cfRule>
  </conditionalFormatting>
  <conditionalFormatting sqref="G77">
    <cfRule type="expression" dxfId="5037" priority="32965">
      <formula>$L77&gt;0.15</formula>
    </cfRule>
    <cfRule type="expression" dxfId="5036" priority="32966">
      <formula>AND($L77&gt;0.08,$L77&lt;0.15)</formula>
    </cfRule>
  </conditionalFormatting>
  <conditionalFormatting sqref="G77">
    <cfRule type="expression" dxfId="5035" priority="32963">
      <formula>$L77&gt;0.15</formula>
    </cfRule>
    <cfRule type="expression" dxfId="5034" priority="32964">
      <formula>AND($L77&gt;0.08,$L77&lt;0.15)</formula>
    </cfRule>
  </conditionalFormatting>
  <conditionalFormatting sqref="B80">
    <cfRule type="expression" dxfId="5033" priority="32809">
      <formula>$L80&gt;0.15</formula>
    </cfRule>
    <cfRule type="expression" dxfId="5032" priority="32810">
      <formula>AND($L80&gt;0.08,$L80&lt;0.15)</formula>
    </cfRule>
  </conditionalFormatting>
  <conditionalFormatting sqref="D80">
    <cfRule type="expression" dxfId="5031" priority="32807">
      <formula>$L80&gt;0.15</formula>
    </cfRule>
    <cfRule type="expression" dxfId="5030" priority="32808">
      <formula>AND($L80&gt;0.08,$L80&lt;0.15)</formula>
    </cfRule>
  </conditionalFormatting>
  <conditionalFormatting sqref="E80:F80">
    <cfRule type="expression" dxfId="5029" priority="32805">
      <formula>$L80&gt;0.15</formula>
    </cfRule>
    <cfRule type="expression" dxfId="5028" priority="32806">
      <formula>AND($L80&gt;0.08,$L80&lt;0.15)</formula>
    </cfRule>
  </conditionalFormatting>
  <conditionalFormatting sqref="F77">
    <cfRule type="expression" dxfId="5027" priority="32981">
      <formula>$L77&gt;0.15</formula>
    </cfRule>
    <cfRule type="expression" dxfId="5026" priority="32982">
      <formula>AND($L77&gt;0.08,$L77&lt;0.15)</formula>
    </cfRule>
  </conditionalFormatting>
  <conditionalFormatting sqref="F77">
    <cfRule type="expression" dxfId="5025" priority="32983">
      <formula>$L77&gt;0.15</formula>
    </cfRule>
    <cfRule type="expression" dxfId="5024" priority="32984">
      <formula>AND($L77&gt;0.08,$L77&lt;0.15)</formula>
    </cfRule>
  </conditionalFormatting>
  <conditionalFormatting sqref="G77">
    <cfRule type="expression" dxfId="5023" priority="32977">
      <formula>$L77&gt;0.15</formula>
    </cfRule>
    <cfRule type="expression" dxfId="5022" priority="32978">
      <formula>AND($L77&gt;0.08,$L77&lt;0.15)</formula>
    </cfRule>
  </conditionalFormatting>
  <conditionalFormatting sqref="G77">
    <cfRule type="expression" dxfId="5021" priority="32975">
      <formula>$L77&gt;0.15</formula>
    </cfRule>
    <cfRule type="expression" dxfId="5020" priority="32976">
      <formula>AND($L77&gt;0.08,$L77&lt;0.15)</formula>
    </cfRule>
  </conditionalFormatting>
  <conditionalFormatting sqref="F77">
    <cfRule type="expression" dxfId="5019" priority="32979">
      <formula>$L77&gt;0.15</formula>
    </cfRule>
    <cfRule type="expression" dxfId="5018" priority="32980">
      <formula>AND($L77&gt;0.08,$L77&lt;0.15)</formula>
    </cfRule>
  </conditionalFormatting>
  <conditionalFormatting sqref="F77">
    <cfRule type="expression" dxfId="5017" priority="32949">
      <formula>$L77&gt;0.15</formula>
    </cfRule>
    <cfRule type="expression" dxfId="5016" priority="32950">
      <formula>AND($L77&gt;0.08,$L77&lt;0.15)</formula>
    </cfRule>
  </conditionalFormatting>
  <conditionalFormatting sqref="F77">
    <cfRule type="expression" dxfId="5015" priority="32959">
      <formula>$L77&gt;0.15</formula>
    </cfRule>
    <cfRule type="expression" dxfId="5014" priority="32960">
      <formula>AND($L77&gt;0.08,$L77&lt;0.15)</formula>
    </cfRule>
  </conditionalFormatting>
  <conditionalFormatting sqref="F77">
    <cfRule type="expression" dxfId="5013" priority="32955">
      <formula>$L77&gt;0.15</formula>
    </cfRule>
    <cfRule type="expression" dxfId="5012" priority="32956">
      <formula>AND($L77&gt;0.08,$L77&lt;0.15)</formula>
    </cfRule>
  </conditionalFormatting>
  <conditionalFormatting sqref="G77">
    <cfRule type="expression" dxfId="5011" priority="32953">
      <formula>$L77&gt;0.15</formula>
    </cfRule>
    <cfRule type="expression" dxfId="5010" priority="32954">
      <formula>AND($L77&gt;0.08,$L77&lt;0.15)</formula>
    </cfRule>
  </conditionalFormatting>
  <conditionalFormatting sqref="G77">
    <cfRule type="expression" dxfId="5009" priority="32951">
      <formula>$L77&gt;0.15</formula>
    </cfRule>
    <cfRule type="expression" dxfId="5008" priority="32952">
      <formula>AND($L77&gt;0.08,$L77&lt;0.15)</formula>
    </cfRule>
  </conditionalFormatting>
  <conditionalFormatting sqref="F77">
    <cfRule type="expression" dxfId="5007" priority="32957">
      <formula>$L77&gt;0.15</formula>
    </cfRule>
    <cfRule type="expression" dxfId="5006" priority="32958">
      <formula>AND($L77&gt;0.08,$L77&lt;0.15)</formula>
    </cfRule>
  </conditionalFormatting>
  <conditionalFormatting sqref="G77">
    <cfRule type="expression" dxfId="5005" priority="32947">
      <formula>$L77&gt;0.15</formula>
    </cfRule>
    <cfRule type="expression" dxfId="5004" priority="32948">
      <formula>AND($L77&gt;0.08,$L77&lt;0.15)</formula>
    </cfRule>
  </conditionalFormatting>
  <conditionalFormatting sqref="G77">
    <cfRule type="expression" dxfId="5003" priority="32945">
      <formula>$L77&gt;0.15</formula>
    </cfRule>
    <cfRule type="expression" dxfId="5002" priority="32946">
      <formula>AND($L77&gt;0.08,$L77&lt;0.15)</formula>
    </cfRule>
  </conditionalFormatting>
  <conditionalFormatting sqref="E80:F80">
    <cfRule type="expression" dxfId="5001" priority="32803">
      <formula>$L80&gt;0.15</formula>
    </cfRule>
    <cfRule type="expression" dxfId="5000" priority="32804">
      <formula>AND($L80&gt;0.08,$L80&lt;0.15)</formula>
    </cfRule>
  </conditionalFormatting>
  <conditionalFormatting sqref="E79:F79 AC78 I78:Z79">
    <cfRule type="expression" dxfId="4999" priority="32939">
      <formula>$L78&gt;0.15</formula>
    </cfRule>
    <cfRule type="expression" dxfId="4998" priority="32940">
      <formula>AND($L78&gt;0.08,$L78&lt;0.15)</formula>
    </cfRule>
  </conditionalFormatting>
  <conditionalFormatting sqref="E78:F78">
    <cfRule type="expression" dxfId="4997" priority="32927">
      <formula>$L78&gt;0.15</formula>
    </cfRule>
    <cfRule type="expression" dxfId="4996" priority="32928">
      <formula>AND($L78&gt;0.08,$L78&lt;0.15)</formula>
    </cfRule>
  </conditionalFormatting>
  <conditionalFormatting sqref="E78:F78">
    <cfRule type="expression" dxfId="4995" priority="32925">
      <formula>$L78&gt;0.15</formula>
    </cfRule>
    <cfRule type="expression" dxfId="4994" priority="32926">
      <formula>AND($L78&gt;0.08,$L78&lt;0.15)</formula>
    </cfRule>
  </conditionalFormatting>
  <conditionalFormatting sqref="E78:F78">
    <cfRule type="expression" dxfId="4993" priority="32923">
      <formula>$L78&gt;0.15</formula>
    </cfRule>
    <cfRule type="expression" dxfId="4992" priority="32924">
      <formula>AND($L78&gt;0.08,$L78&lt;0.15)</formula>
    </cfRule>
  </conditionalFormatting>
  <conditionalFormatting sqref="E78">
    <cfRule type="expression" dxfId="4991" priority="32909">
      <formula>$L78&gt;0.15</formula>
    </cfRule>
    <cfRule type="expression" dxfId="4990" priority="32910">
      <formula>AND($L78&gt;0.08,$L78&lt;0.15)</formula>
    </cfRule>
  </conditionalFormatting>
  <conditionalFormatting sqref="E78">
    <cfRule type="expression" dxfId="4989" priority="32907">
      <formula>$L78&gt;0.15</formula>
    </cfRule>
    <cfRule type="expression" dxfId="4988" priority="32908">
      <formula>AND($L78&gt;0.08,$L78&lt;0.15)</formula>
    </cfRule>
  </conditionalFormatting>
  <conditionalFormatting sqref="E78">
    <cfRule type="expression" dxfId="4987" priority="32905">
      <formula>$L78&gt;0.15</formula>
    </cfRule>
    <cfRule type="expression" dxfId="4986" priority="32906">
      <formula>AND($L78&gt;0.08,$L78&lt;0.15)</formula>
    </cfRule>
  </conditionalFormatting>
  <conditionalFormatting sqref="E78:F78">
    <cfRule type="expression" dxfId="4985" priority="32933">
      <formula>$L78&gt;0.15</formula>
    </cfRule>
    <cfRule type="expression" dxfId="4984" priority="32934">
      <formula>AND($L78&gt;0.08,$L78&lt;0.15)</formula>
    </cfRule>
  </conditionalFormatting>
  <conditionalFormatting sqref="E78:F78">
    <cfRule type="expression" dxfId="4983" priority="32935">
      <formula>$L78&gt;0.15</formula>
    </cfRule>
    <cfRule type="expression" dxfId="4982" priority="32936">
      <formula>AND($L78&gt;0.08,$L78&lt;0.15)</formula>
    </cfRule>
  </conditionalFormatting>
  <conditionalFormatting sqref="E78:F78">
    <cfRule type="expression" dxfId="4981" priority="32931">
      <formula>$L78&gt;0.15</formula>
    </cfRule>
    <cfRule type="expression" dxfId="4980" priority="32932">
      <formula>AND($L78&gt;0.08,$L78&lt;0.15)</formula>
    </cfRule>
  </conditionalFormatting>
  <conditionalFormatting sqref="F78">
    <cfRule type="expression" dxfId="4979" priority="32913">
      <formula>$L78&gt;0.15</formula>
    </cfRule>
    <cfRule type="expression" dxfId="4978" priority="32914">
      <formula>AND($L78&gt;0.08,$L78&lt;0.15)</formula>
    </cfRule>
  </conditionalFormatting>
  <conditionalFormatting sqref="E78:F78">
    <cfRule type="expression" dxfId="4977" priority="32919">
      <formula>$L78&gt;0.15</formula>
    </cfRule>
    <cfRule type="expression" dxfId="4976" priority="32920">
      <formula>AND($L78&gt;0.08,$L78&lt;0.15)</formula>
    </cfRule>
  </conditionalFormatting>
  <conditionalFormatting sqref="E78:F78">
    <cfRule type="expression" dxfId="4975" priority="32915">
      <formula>$L78&gt;0.15</formula>
    </cfRule>
    <cfRule type="expression" dxfId="4974" priority="32916">
      <formula>AND($L78&gt;0.08,$L78&lt;0.15)</formula>
    </cfRule>
  </conditionalFormatting>
  <conditionalFormatting sqref="E78:F78">
    <cfRule type="expression" dxfId="4973" priority="32917">
      <formula>$L78&gt;0.15</formula>
    </cfRule>
    <cfRule type="expression" dxfId="4972" priority="32918">
      <formula>AND($L78&gt;0.08,$L78&lt;0.15)</formula>
    </cfRule>
  </conditionalFormatting>
  <conditionalFormatting sqref="E78">
    <cfRule type="expression" dxfId="4971" priority="32903">
      <formula>$L78&gt;0.15</formula>
    </cfRule>
    <cfRule type="expression" dxfId="4970" priority="32904">
      <formula>AND($L78&gt;0.08,$L78&lt;0.15)</formula>
    </cfRule>
  </conditionalFormatting>
  <conditionalFormatting sqref="AB77:AB80">
    <cfRule type="expression" dxfId="4969" priority="32901">
      <formula>$L77&gt;0.15</formula>
    </cfRule>
    <cfRule type="expression" dxfId="4968" priority="32902">
      <formula>AND($L77&gt;0.08,$L77&lt;0.15)</formula>
    </cfRule>
  </conditionalFormatting>
  <conditionalFormatting sqref="AA78">
    <cfRule type="expression" dxfId="4967" priority="32899">
      <formula>$L78&gt;0.15</formula>
    </cfRule>
    <cfRule type="expression" dxfId="4966" priority="32900">
      <formula>AND($L78&gt;0.08,$L78&lt;0.15)</formula>
    </cfRule>
  </conditionalFormatting>
  <conditionalFormatting sqref="AA69">
    <cfRule type="expression" dxfId="4965" priority="32895">
      <formula>$L69&gt;0.15</formula>
    </cfRule>
    <cfRule type="expression" dxfId="4964" priority="32896">
      <formula>AND($L69&gt;0.08,$L69&lt;0.15)</formula>
    </cfRule>
  </conditionalFormatting>
  <conditionalFormatting sqref="N35">
    <cfRule type="expression" dxfId="4963" priority="32435">
      <formula>$L35&gt;0.15</formula>
    </cfRule>
    <cfRule type="expression" dxfId="4962" priority="32436">
      <formula>AND($L35&gt;0.08,$L35&lt;0.15)</formula>
    </cfRule>
  </conditionalFormatting>
  <conditionalFormatting sqref="AA68">
    <cfRule type="expression" dxfId="4961" priority="32893">
      <formula>$L68&gt;0.15</formula>
    </cfRule>
    <cfRule type="expression" dxfId="4960" priority="32894">
      <formula>AND($L68&gt;0.08,$L68&lt;0.15)</formula>
    </cfRule>
  </conditionalFormatting>
  <conditionalFormatting sqref="AA70">
    <cfRule type="expression" dxfId="4959" priority="32891">
      <formula>$L70&gt;0.15</formula>
    </cfRule>
    <cfRule type="expression" dxfId="4958" priority="32892">
      <formula>AND($L70&gt;0.08,$L70&lt;0.15)</formula>
    </cfRule>
  </conditionalFormatting>
  <conditionalFormatting sqref="AA78">
    <cfRule type="expression" dxfId="4957" priority="32889">
      <formula>$L78&gt;0.15</formula>
    </cfRule>
    <cfRule type="expression" dxfId="4956" priority="32890">
      <formula>AND($L78&gt;0.08,$L78&lt;0.15)</formula>
    </cfRule>
  </conditionalFormatting>
  <conditionalFormatting sqref="AB77:AB80">
    <cfRule type="expression" dxfId="4955" priority="32887">
      <formula>$L77&gt;0.15</formula>
    </cfRule>
    <cfRule type="expression" dxfId="4954" priority="32888">
      <formula>AND($L77&gt;0.08,$L77&lt;0.15)</formula>
    </cfRule>
  </conditionalFormatting>
  <conditionalFormatting sqref="AD71:AD72">
    <cfRule type="expression" dxfId="4953" priority="32883">
      <formula>$L71&gt;0.15</formula>
    </cfRule>
    <cfRule type="expression" dxfId="4952" priority="32884">
      <formula>AND($L71&gt;0.08,$L71&lt;0.15)</formula>
    </cfRule>
  </conditionalFormatting>
  <conditionalFormatting sqref="AD66:AD70">
    <cfRule type="expression" dxfId="4951" priority="32881">
      <formula>$L66&gt;0.15</formula>
    </cfRule>
    <cfRule type="expression" dxfId="4950" priority="32882">
      <formula>AND($L66&gt;0.08,$L66&lt;0.15)</formula>
    </cfRule>
  </conditionalFormatting>
  <conditionalFormatting sqref="AD77:AD79">
    <cfRule type="expression" dxfId="4949" priority="32879">
      <formula>$L77&gt;0.15</formula>
    </cfRule>
    <cfRule type="expression" dxfId="4948" priority="32880">
      <formula>AND($L77&gt;0.08,$L77&lt;0.15)</formula>
    </cfRule>
  </conditionalFormatting>
  <conditionalFormatting sqref="AF77">
    <cfRule type="expression" dxfId="4947" priority="32877">
      <formula>$L77&gt;0.15</formula>
    </cfRule>
    <cfRule type="expression" dxfId="4946" priority="32878">
      <formula>AND($L77&gt;0.08,$L77&lt;0.15)</formula>
    </cfRule>
  </conditionalFormatting>
  <conditionalFormatting sqref="AF78">
    <cfRule type="expression" dxfId="4945" priority="32875">
      <formula>$L78&gt;0.15</formula>
    </cfRule>
    <cfRule type="expression" dxfId="4944" priority="32876">
      <formula>AND($L78&gt;0.08,$L78&lt;0.15)</formula>
    </cfRule>
  </conditionalFormatting>
  <conditionalFormatting sqref="AF79">
    <cfRule type="expression" dxfId="4943" priority="32873">
      <formula>$L79&gt;0.15</formula>
    </cfRule>
    <cfRule type="expression" dxfId="4942" priority="32874">
      <formula>AND($L79&gt;0.08,$L79&lt;0.15)</formula>
    </cfRule>
  </conditionalFormatting>
  <conditionalFormatting sqref="G78">
    <cfRule type="expression" dxfId="4941" priority="32855">
      <formula>$L78&gt;0.15</formula>
    </cfRule>
    <cfRule type="expression" dxfId="4940" priority="32856">
      <formula>AND($L78&gt;0.08,$L78&lt;0.15)</formula>
    </cfRule>
  </conditionalFormatting>
  <conditionalFormatting sqref="G78">
    <cfRule type="expression" dxfId="4939" priority="32853">
      <formula>$L78&gt;0.15</formula>
    </cfRule>
    <cfRule type="expression" dxfId="4938" priority="32854">
      <formula>AND($L78&gt;0.08,$L78&lt;0.15)</formula>
    </cfRule>
  </conditionalFormatting>
  <conditionalFormatting sqref="G78">
    <cfRule type="expression" dxfId="4937" priority="32847">
      <formula>$L78&gt;0.15</formula>
    </cfRule>
    <cfRule type="expression" dxfId="4936" priority="32848">
      <formula>AND($L78&gt;0.08,$L78&lt;0.15)</formula>
    </cfRule>
  </conditionalFormatting>
  <conditionalFormatting sqref="G78">
    <cfRule type="expression" dxfId="4935" priority="32845">
      <formula>$L78&gt;0.15</formula>
    </cfRule>
    <cfRule type="expression" dxfId="4934" priority="32846">
      <formula>AND($L78&gt;0.08,$L78&lt;0.15)</formula>
    </cfRule>
  </conditionalFormatting>
  <conditionalFormatting sqref="G78">
    <cfRule type="expression" dxfId="4933" priority="32843">
      <formula>$L78&gt;0.15</formula>
    </cfRule>
    <cfRule type="expression" dxfId="4932" priority="32844">
      <formula>AND($L78&gt;0.08,$L78&lt;0.15)</formula>
    </cfRule>
  </conditionalFormatting>
  <conditionalFormatting sqref="AA23:AA25">
    <cfRule type="expression" dxfId="4931" priority="32815">
      <formula>$L23&gt;0.15</formula>
    </cfRule>
    <cfRule type="expression" dxfId="4930" priority="32816">
      <formula>AND($L23&gt;0.08,$L23&lt;0.15)</formula>
    </cfRule>
  </conditionalFormatting>
  <conditionalFormatting sqref="AC80 AF80 A80 I80:Z80">
    <cfRule type="expression" dxfId="4929" priority="32811">
      <formula>$L80&gt;0.15</formula>
    </cfRule>
    <cfRule type="expression" dxfId="4928" priority="32812">
      <formula>AND($L80&gt;0.08,$L80&lt;0.15)</formula>
    </cfRule>
  </conditionalFormatting>
  <conditionalFormatting sqref="G80:H80">
    <cfRule type="expression" dxfId="4927" priority="32785">
      <formula>$L80&gt;0.15</formula>
    </cfRule>
    <cfRule type="expression" dxfId="4926" priority="32786">
      <formula>AND($L80&gt;0.08,$L80&lt;0.15)</formula>
    </cfRule>
  </conditionalFormatting>
  <conditionalFormatting sqref="D80">
    <cfRule type="expression" dxfId="4925" priority="32783">
      <formula>$L80&gt;0.15</formula>
    </cfRule>
    <cfRule type="expression" dxfId="4924" priority="32784">
      <formula>AND($L80&gt;0.08,$L80&lt;0.15)</formula>
    </cfRule>
  </conditionalFormatting>
  <conditionalFormatting sqref="D80">
    <cfRule type="expression" dxfId="4923" priority="32795">
      <formula>$L80&gt;0.15</formula>
    </cfRule>
    <cfRule type="expression" dxfId="4922" priority="32796">
      <formula>AND($L80&gt;0.08,$L80&lt;0.15)</formula>
    </cfRule>
  </conditionalFormatting>
  <conditionalFormatting sqref="D80">
    <cfRule type="expression" dxfId="4921" priority="32765">
      <formula>$L80&gt;0.15</formula>
    </cfRule>
    <cfRule type="expression" dxfId="4920" priority="32766">
      <formula>AND($L80&gt;0.08,$L80&lt;0.15)</formula>
    </cfRule>
  </conditionalFormatting>
  <conditionalFormatting sqref="E80">
    <cfRule type="expression" dxfId="4919" priority="32763">
      <formula>$L80&gt;0.15</formula>
    </cfRule>
    <cfRule type="expression" dxfId="4918" priority="32764">
      <formula>AND($L80&gt;0.08,$L80&lt;0.15)</formula>
    </cfRule>
  </conditionalFormatting>
  <conditionalFormatting sqref="E80">
    <cfRule type="expression" dxfId="4917" priority="32761">
      <formula>$L80&gt;0.15</formula>
    </cfRule>
    <cfRule type="expression" dxfId="4916" priority="32762">
      <formula>AND($L80&gt;0.08,$L80&lt;0.15)</formula>
    </cfRule>
  </conditionalFormatting>
  <conditionalFormatting sqref="E80">
    <cfRule type="expression" dxfId="4915" priority="32759">
      <formula>$L80&gt;0.15</formula>
    </cfRule>
    <cfRule type="expression" dxfId="4914" priority="32760">
      <formula>AND($L80&gt;0.08,$L80&lt;0.15)</formula>
    </cfRule>
  </conditionalFormatting>
  <conditionalFormatting sqref="G80:H80">
    <cfRule type="expression" dxfId="4913" priority="32799">
      <formula>$L80&gt;0.15</formula>
    </cfRule>
    <cfRule type="expression" dxfId="4912" priority="32800">
      <formula>AND($L80&gt;0.08,$L80&lt;0.15)</formula>
    </cfRule>
  </conditionalFormatting>
  <conditionalFormatting sqref="G80:H80">
    <cfRule type="expression" dxfId="4911" priority="32797">
      <formula>$L80&gt;0.15</formula>
    </cfRule>
    <cfRule type="expression" dxfId="4910" priority="32798">
      <formula>AND($L80&gt;0.08,$L80&lt;0.15)</formula>
    </cfRule>
  </conditionalFormatting>
  <conditionalFormatting sqref="E80:F80">
    <cfRule type="expression" dxfId="4909" priority="32801">
      <formula>$L80&gt;0.15</formula>
    </cfRule>
    <cfRule type="expression" dxfId="4908" priority="32802">
      <formula>AND($L80&gt;0.08,$L80&lt;0.15)</formula>
    </cfRule>
  </conditionalFormatting>
  <conditionalFormatting sqref="F80">
    <cfRule type="expression" dxfId="4907" priority="32771">
      <formula>$L80&gt;0.15</formula>
    </cfRule>
    <cfRule type="expression" dxfId="4906" priority="32772">
      <formula>AND($L80&gt;0.08,$L80&lt;0.15)</formula>
    </cfRule>
  </conditionalFormatting>
  <conditionalFormatting sqref="E80:F80">
    <cfRule type="expression" dxfId="4905" priority="32781">
      <formula>$L80&gt;0.15</formula>
    </cfRule>
    <cfRule type="expression" dxfId="4904" priority="32782">
      <formula>AND($L80&gt;0.08,$L80&lt;0.15)</formula>
    </cfRule>
  </conditionalFormatting>
  <conditionalFormatting sqref="G80:H80">
    <cfRule type="expression" dxfId="4903" priority="32769">
      <formula>$L80&gt;0.15</formula>
    </cfRule>
    <cfRule type="expression" dxfId="4902" priority="32770">
      <formula>AND($L80&gt;0.08,$L80&lt;0.15)</formula>
    </cfRule>
  </conditionalFormatting>
  <conditionalFormatting sqref="G80:H80">
    <cfRule type="expression" dxfId="4901" priority="32767">
      <formula>$L80&gt;0.15</formula>
    </cfRule>
    <cfRule type="expression" dxfId="4900" priority="32768">
      <formula>AND($L80&gt;0.08,$L80&lt;0.15)</formula>
    </cfRule>
  </conditionalFormatting>
  <conditionalFormatting sqref="E80">
    <cfRule type="expression" dxfId="4899" priority="32757">
      <formula>$L80&gt;0.15</formula>
    </cfRule>
    <cfRule type="expression" dxfId="4898" priority="32758">
      <formula>AND($L80&gt;0.08,$L80&lt;0.15)</formula>
    </cfRule>
  </conditionalFormatting>
  <conditionalFormatting sqref="C80">
    <cfRule type="expression" dxfId="4897" priority="32755">
      <formula>$L80&gt;0.15</formula>
    </cfRule>
    <cfRule type="expression" dxfId="4896" priority="32756">
      <formula>AND($L80&gt;0.08,$L80&lt;0.15)</formula>
    </cfRule>
  </conditionalFormatting>
  <conditionalFormatting sqref="AA80">
    <cfRule type="expression" dxfId="4895" priority="32753">
      <formula>$L80&gt;0.15</formula>
    </cfRule>
    <cfRule type="expression" dxfId="4894" priority="32754">
      <formula>AND($L80&gt;0.08,$L80&lt;0.15)</formula>
    </cfRule>
  </conditionalFormatting>
  <conditionalFormatting sqref="AD80">
    <cfRule type="expression" dxfId="4893" priority="32751">
      <formula>$L80&gt;0.15</formula>
    </cfRule>
    <cfRule type="expression" dxfId="4892" priority="32752">
      <formula>AND($L80&gt;0.08,$L80&lt;0.15)</formula>
    </cfRule>
  </conditionalFormatting>
  <conditionalFormatting sqref="AE80">
    <cfRule type="expression" dxfId="4891" priority="32747">
      <formula>$L80&gt;0.15</formula>
    </cfRule>
    <cfRule type="expression" dxfId="4890" priority="32748">
      <formula>AND($L80&gt;0.08,$L80&lt;0.15)</formula>
    </cfRule>
  </conditionalFormatting>
  <conditionalFormatting sqref="AA26">
    <cfRule type="expression" dxfId="4889" priority="32745">
      <formula>$L26&gt;0.15</formula>
    </cfRule>
    <cfRule type="expression" dxfId="4888" priority="32746">
      <formula>AND($L26&gt;0.08,$L26&lt;0.15)</formula>
    </cfRule>
  </conditionalFormatting>
  <conditionalFormatting sqref="A81">
    <cfRule type="expression" dxfId="4887" priority="32689">
      <formula>$L81&gt;0.15</formula>
    </cfRule>
    <cfRule type="expression" dxfId="4886" priority="32690">
      <formula>AND($L81&gt;0.08,$L81&lt;0.15)</formula>
    </cfRule>
  </conditionalFormatting>
  <conditionalFormatting sqref="B81:C81">
    <cfRule type="expression" dxfId="4885" priority="32687">
      <formula>$L81&gt;0.15</formula>
    </cfRule>
    <cfRule type="expression" dxfId="4884" priority="32688">
      <formula>AND($L81&gt;0.08,$L81&lt;0.15)</formula>
    </cfRule>
  </conditionalFormatting>
  <conditionalFormatting sqref="I81:Q81 AB81:AD81 S81:Z81">
    <cfRule type="expression" dxfId="4883" priority="32685">
      <formula>$L81&gt;0.15</formula>
    </cfRule>
    <cfRule type="expression" dxfId="4882" priority="32686">
      <formula>AND($L81&gt;0.08,$L81&lt;0.15)</formula>
    </cfRule>
  </conditionalFormatting>
  <conditionalFormatting sqref="AE81">
    <cfRule type="expression" dxfId="4881" priority="32681">
      <formula>$L81&gt;0.15</formula>
    </cfRule>
    <cfRule type="expression" dxfId="4880" priority="32682">
      <formula>AND($L81&gt;0.08,$L81&lt;0.15)</formula>
    </cfRule>
  </conditionalFormatting>
  <conditionalFormatting sqref="AE81">
    <cfRule type="expression" dxfId="4879" priority="32683">
      <formula>$L81&gt;0.15</formula>
    </cfRule>
    <cfRule type="expression" dxfId="4878" priority="32684">
      <formula>AND($L81&gt;0.08,$L81&lt;0.15)</formula>
    </cfRule>
  </conditionalFormatting>
  <conditionalFormatting sqref="R81">
    <cfRule type="expression" dxfId="4877" priority="32679">
      <formula>$L81&gt;0.15</formula>
    </cfRule>
    <cfRule type="expression" dxfId="4876" priority="32680">
      <formula>AND($L81&gt;0.08,$L81&lt;0.15)</formula>
    </cfRule>
  </conditionalFormatting>
  <conditionalFormatting sqref="AA81">
    <cfRule type="expression" dxfId="4875" priority="32677">
      <formula>$L81&gt;0.15</formula>
    </cfRule>
    <cfRule type="expression" dxfId="4874" priority="32678">
      <formula>AND($L81&gt;0.08,$L81&lt;0.15)</formula>
    </cfRule>
  </conditionalFormatting>
  <conditionalFormatting sqref="G81:H81">
    <cfRule type="expression" dxfId="4873" priority="32665">
      <formula>$L81&gt;0.15</formula>
    </cfRule>
    <cfRule type="expression" dxfId="4872" priority="32666">
      <formula>AND($L81&gt;0.08,$L81&lt;0.15)</formula>
    </cfRule>
  </conditionalFormatting>
  <conditionalFormatting sqref="D81">
    <cfRule type="expression" dxfId="4871" priority="32663">
      <formula>$L81&gt;0.15</formula>
    </cfRule>
    <cfRule type="expression" dxfId="4870" priority="32664">
      <formula>AND($L81&gt;0.08,$L81&lt;0.15)</formula>
    </cfRule>
  </conditionalFormatting>
  <conditionalFormatting sqref="D81">
    <cfRule type="expression" dxfId="4869" priority="32661">
      <formula>$L81&gt;0.15</formula>
    </cfRule>
    <cfRule type="expression" dxfId="4868" priority="32662">
      <formula>AND($L81&gt;0.08,$L81&lt;0.15)</formula>
    </cfRule>
  </conditionalFormatting>
  <conditionalFormatting sqref="D81">
    <cfRule type="expression" dxfId="4867" priority="32659">
      <formula>$L81&gt;0.15</formula>
    </cfRule>
    <cfRule type="expression" dxfId="4866" priority="32660">
      <formula>AND($L81&gt;0.08,$L81&lt;0.15)</formula>
    </cfRule>
  </conditionalFormatting>
  <conditionalFormatting sqref="E81:F81">
    <cfRule type="expression" dxfId="4865" priority="32657">
      <formula>$L81&gt;0.15</formula>
    </cfRule>
    <cfRule type="expression" dxfId="4864" priority="32658">
      <formula>AND($L81&gt;0.08,$L81&lt;0.15)</formula>
    </cfRule>
  </conditionalFormatting>
  <conditionalFormatting sqref="E81:F81">
    <cfRule type="expression" dxfId="4863" priority="32673">
      <formula>$L81&gt;0.15</formula>
    </cfRule>
    <cfRule type="expression" dxfId="4862" priority="32674">
      <formula>AND($L81&gt;0.08,$L81&lt;0.15)</formula>
    </cfRule>
  </conditionalFormatting>
  <conditionalFormatting sqref="E81:F81">
    <cfRule type="expression" dxfId="4861" priority="32675">
      <formula>$L81&gt;0.15</formula>
    </cfRule>
    <cfRule type="expression" dxfId="4860" priority="32676">
      <formula>AND($L81&gt;0.08,$L81&lt;0.15)</formula>
    </cfRule>
  </conditionalFormatting>
  <conditionalFormatting sqref="E81:F81">
    <cfRule type="expression" dxfId="4859" priority="32669">
      <formula>$L81&gt;0.15</formula>
    </cfRule>
    <cfRule type="expression" dxfId="4858" priority="32670">
      <formula>AND($L81&gt;0.08,$L81&lt;0.15)</formula>
    </cfRule>
  </conditionalFormatting>
  <conditionalFormatting sqref="E81:F81">
    <cfRule type="expression" dxfId="4857" priority="32667">
      <formula>$L81&gt;0.15</formula>
    </cfRule>
    <cfRule type="expression" dxfId="4856" priority="32668">
      <formula>AND($L81&gt;0.08,$L81&lt;0.15)</formula>
    </cfRule>
  </conditionalFormatting>
  <conditionalFormatting sqref="G81:H81">
    <cfRule type="expression" dxfId="4855" priority="32671">
      <formula>$L81&gt;0.15</formula>
    </cfRule>
    <cfRule type="expression" dxfId="4854" priority="32672">
      <formula>AND($L81&gt;0.08,$L81&lt;0.15)</formula>
    </cfRule>
  </conditionalFormatting>
  <conditionalFormatting sqref="E81:F81">
    <cfRule type="expression" dxfId="4853" priority="32645">
      <formula>$L81&gt;0.15</formula>
    </cfRule>
    <cfRule type="expression" dxfId="4852" priority="32646">
      <formula>AND($L81&gt;0.08,$L81&lt;0.15)</formula>
    </cfRule>
  </conditionalFormatting>
  <conditionalFormatting sqref="E81:F81">
    <cfRule type="expression" dxfId="4851" priority="32655">
      <formula>$L81&gt;0.15</formula>
    </cfRule>
    <cfRule type="expression" dxfId="4850" priority="32656">
      <formula>AND($L81&gt;0.08,$L81&lt;0.15)</formula>
    </cfRule>
  </conditionalFormatting>
  <conditionalFormatting sqref="G81:H81">
    <cfRule type="expression" dxfId="4849" priority="32651">
      <formula>$L81&gt;0.15</formula>
    </cfRule>
    <cfRule type="expression" dxfId="4848" priority="32652">
      <formula>AND($L81&gt;0.08,$L81&lt;0.15)</formula>
    </cfRule>
  </conditionalFormatting>
  <conditionalFormatting sqref="G81:H81">
    <cfRule type="expression" dxfId="4847" priority="32649">
      <formula>$L81&gt;0.15</formula>
    </cfRule>
    <cfRule type="expression" dxfId="4846" priority="32650">
      <formula>AND($L81&gt;0.08,$L81&lt;0.15)</formula>
    </cfRule>
  </conditionalFormatting>
  <conditionalFormatting sqref="D81">
    <cfRule type="expression" dxfId="4845" priority="32647">
      <formula>$L81&gt;0.15</formula>
    </cfRule>
    <cfRule type="expression" dxfId="4844" priority="32648">
      <formula>AND($L81&gt;0.08,$L81&lt;0.15)</formula>
    </cfRule>
  </conditionalFormatting>
  <conditionalFormatting sqref="E81:F81">
    <cfRule type="expression" dxfId="4843" priority="32653">
      <formula>$L81&gt;0.15</formula>
    </cfRule>
    <cfRule type="expression" dxfId="4842" priority="32654">
      <formula>AND($L81&gt;0.08,$L81&lt;0.15)</formula>
    </cfRule>
  </conditionalFormatting>
  <conditionalFormatting sqref="E81:F81">
    <cfRule type="expression" dxfId="4841" priority="32643">
      <formula>$L81&gt;0.15</formula>
    </cfRule>
    <cfRule type="expression" dxfId="4840" priority="32644">
      <formula>AND($L81&gt;0.08,$L81&lt;0.15)</formula>
    </cfRule>
  </conditionalFormatting>
  <conditionalFormatting sqref="E81:F81">
    <cfRule type="expression" dxfId="4839" priority="32641">
      <formula>$L81&gt;0.15</formula>
    </cfRule>
    <cfRule type="expression" dxfId="4838" priority="32642">
      <formula>AND($L81&gt;0.08,$L81&lt;0.15)</formula>
    </cfRule>
  </conditionalFormatting>
  <conditionalFormatting sqref="D81">
    <cfRule type="expression" dxfId="4837" priority="32635">
      <formula>$L81&gt;0.15</formula>
    </cfRule>
    <cfRule type="expression" dxfId="4836" priority="32636">
      <formula>AND($L81&gt;0.08,$L81&lt;0.15)</formula>
    </cfRule>
  </conditionalFormatting>
  <conditionalFormatting sqref="E81:F81">
    <cfRule type="expression" dxfId="4835" priority="32633">
      <formula>$L81&gt;0.15</formula>
    </cfRule>
    <cfRule type="expression" dxfId="4834" priority="32634">
      <formula>AND($L81&gt;0.08,$L81&lt;0.15)</formula>
    </cfRule>
  </conditionalFormatting>
  <conditionalFormatting sqref="G81:H81">
    <cfRule type="expression" dxfId="4833" priority="32639">
      <formula>$L81&gt;0.15</formula>
    </cfRule>
    <cfRule type="expression" dxfId="4832" priority="32640">
      <formula>AND($L81&gt;0.08,$L81&lt;0.15)</formula>
    </cfRule>
  </conditionalFormatting>
  <conditionalFormatting sqref="G81:H81">
    <cfRule type="expression" dxfId="4831" priority="32637">
      <formula>$L81&gt;0.15</formula>
    </cfRule>
    <cfRule type="expression" dxfId="4830" priority="32638">
      <formula>AND($L81&gt;0.08,$L81&lt;0.15)</formula>
    </cfRule>
  </conditionalFormatting>
  <conditionalFormatting sqref="E81:F81">
    <cfRule type="expression" dxfId="4829" priority="32631">
      <formula>$L81&gt;0.15</formula>
    </cfRule>
    <cfRule type="expression" dxfId="4828" priority="32632">
      <formula>AND($L81&gt;0.08,$L81&lt;0.15)</formula>
    </cfRule>
  </conditionalFormatting>
  <conditionalFormatting sqref="E81:F81">
    <cfRule type="expression" dxfId="4827" priority="32629">
      <formula>$L81&gt;0.15</formula>
    </cfRule>
    <cfRule type="expression" dxfId="4826" priority="32630">
      <formula>AND($L81&gt;0.08,$L81&lt;0.15)</formula>
    </cfRule>
  </conditionalFormatting>
  <conditionalFormatting sqref="G81:H81">
    <cfRule type="expression" dxfId="4825" priority="32627">
      <formula>$L81&gt;0.15</formula>
    </cfRule>
    <cfRule type="expression" dxfId="4824" priority="32628">
      <formula>AND($L81&gt;0.08,$L81&lt;0.15)</formula>
    </cfRule>
  </conditionalFormatting>
  <conditionalFormatting sqref="G81:H81">
    <cfRule type="expression" dxfId="4823" priority="32625">
      <formula>$L81&gt;0.15</formula>
    </cfRule>
    <cfRule type="expression" dxfId="4822" priority="32626">
      <formula>AND($L81&gt;0.08,$L81&lt;0.15)</formula>
    </cfRule>
  </conditionalFormatting>
  <conditionalFormatting sqref="AF81">
    <cfRule type="expression" dxfId="4821" priority="32623">
      <formula>$L81&gt;0.15</formula>
    </cfRule>
    <cfRule type="expression" dxfId="4820" priority="32624">
      <formula>AND($L81&gt;0.08,$L81&lt;0.15)</formula>
    </cfRule>
  </conditionalFormatting>
  <conditionalFormatting sqref="I82:Q82 S82:Z82 A82">
    <cfRule type="expression" dxfId="4819" priority="32621">
      <formula>$L82&gt;0.15</formula>
    </cfRule>
    <cfRule type="expression" dxfId="4818" priority="32622">
      <formula>AND($L82&gt;0.08,$L82&lt;0.15)</formula>
    </cfRule>
  </conditionalFormatting>
  <conditionalFormatting sqref="R82">
    <cfRule type="expression" dxfId="4817" priority="32617">
      <formula>$L82&gt;0.15</formula>
    </cfRule>
    <cfRule type="expression" dxfId="4816" priority="32618">
      <formula>AND($L82&gt;0.08,$L82&lt;0.15)</formula>
    </cfRule>
  </conditionalFormatting>
  <conditionalFormatting sqref="G82:H82">
    <cfRule type="expression" dxfId="4815" priority="32605">
      <formula>$L82&gt;0.15</formula>
    </cfRule>
    <cfRule type="expression" dxfId="4814" priority="32606">
      <formula>AND($L82&gt;0.08,$L82&lt;0.15)</formula>
    </cfRule>
  </conditionalFormatting>
  <conditionalFormatting sqref="D82">
    <cfRule type="expression" dxfId="4813" priority="32603">
      <formula>$L82&gt;0.15</formula>
    </cfRule>
    <cfRule type="expression" dxfId="4812" priority="32604">
      <formula>AND($L82&gt;0.08,$L82&lt;0.15)</formula>
    </cfRule>
  </conditionalFormatting>
  <conditionalFormatting sqref="D82">
    <cfRule type="expression" dxfId="4811" priority="32601">
      <formula>$L82&gt;0.15</formula>
    </cfRule>
    <cfRule type="expression" dxfId="4810" priority="32602">
      <formula>AND($L82&gt;0.08,$L82&lt;0.15)</formula>
    </cfRule>
  </conditionalFormatting>
  <conditionalFormatting sqref="D82">
    <cfRule type="expression" dxfId="4809" priority="32599">
      <formula>$L82&gt;0.15</formula>
    </cfRule>
    <cfRule type="expression" dxfId="4808" priority="32600">
      <formula>AND($L82&gt;0.08,$L82&lt;0.15)</formula>
    </cfRule>
  </conditionalFormatting>
  <conditionalFormatting sqref="E82:F82">
    <cfRule type="expression" dxfId="4807" priority="32597">
      <formula>$L82&gt;0.15</formula>
    </cfRule>
    <cfRule type="expression" dxfId="4806" priority="32598">
      <formula>AND($L82&gt;0.08,$L82&lt;0.15)</formula>
    </cfRule>
  </conditionalFormatting>
  <conditionalFormatting sqref="E82:F82">
    <cfRule type="expression" dxfId="4805" priority="32613">
      <formula>$L82&gt;0.15</formula>
    </cfRule>
    <cfRule type="expression" dxfId="4804" priority="32614">
      <formula>AND($L82&gt;0.08,$L82&lt;0.15)</formula>
    </cfRule>
  </conditionalFormatting>
  <conditionalFormatting sqref="E82:F82">
    <cfRule type="expression" dxfId="4803" priority="32615">
      <formula>$L82&gt;0.15</formula>
    </cfRule>
    <cfRule type="expression" dxfId="4802" priority="32616">
      <formula>AND($L82&gt;0.08,$L82&lt;0.15)</formula>
    </cfRule>
  </conditionalFormatting>
  <conditionalFormatting sqref="E82:F82">
    <cfRule type="expression" dxfId="4801" priority="32609">
      <formula>$L82&gt;0.15</formula>
    </cfRule>
    <cfRule type="expression" dxfId="4800" priority="32610">
      <formula>AND($L82&gt;0.08,$L82&lt;0.15)</formula>
    </cfRule>
  </conditionalFormatting>
  <conditionalFormatting sqref="E82:F82">
    <cfRule type="expression" dxfId="4799" priority="32607">
      <formula>$L82&gt;0.15</formula>
    </cfRule>
    <cfRule type="expression" dxfId="4798" priority="32608">
      <formula>AND($L82&gt;0.08,$L82&lt;0.15)</formula>
    </cfRule>
  </conditionalFormatting>
  <conditionalFormatting sqref="G82:H82">
    <cfRule type="expression" dxfId="4797" priority="32611">
      <formula>$L82&gt;0.15</formula>
    </cfRule>
    <cfRule type="expression" dxfId="4796" priority="32612">
      <formula>AND($L82&gt;0.08,$L82&lt;0.15)</formula>
    </cfRule>
  </conditionalFormatting>
  <conditionalFormatting sqref="E82:F82">
    <cfRule type="expression" dxfId="4795" priority="32585">
      <formula>$L82&gt;0.15</formula>
    </cfRule>
    <cfRule type="expression" dxfId="4794" priority="32586">
      <formula>AND($L82&gt;0.08,$L82&lt;0.15)</formula>
    </cfRule>
  </conditionalFormatting>
  <conditionalFormatting sqref="E82:F82">
    <cfRule type="expression" dxfId="4793" priority="32595">
      <formula>$L82&gt;0.15</formula>
    </cfRule>
    <cfRule type="expression" dxfId="4792" priority="32596">
      <formula>AND($L82&gt;0.08,$L82&lt;0.15)</formula>
    </cfRule>
  </conditionalFormatting>
  <conditionalFormatting sqref="G82:H82">
    <cfRule type="expression" dxfId="4791" priority="32591">
      <formula>$L82&gt;0.15</formula>
    </cfRule>
    <cfRule type="expression" dxfId="4790" priority="32592">
      <formula>AND($L82&gt;0.08,$L82&lt;0.15)</formula>
    </cfRule>
  </conditionalFormatting>
  <conditionalFormatting sqref="G82:H82">
    <cfRule type="expression" dxfId="4789" priority="32589">
      <formula>$L82&gt;0.15</formula>
    </cfRule>
    <cfRule type="expression" dxfId="4788" priority="32590">
      <formula>AND($L82&gt;0.08,$L82&lt;0.15)</formula>
    </cfRule>
  </conditionalFormatting>
  <conditionalFormatting sqref="D82">
    <cfRule type="expression" dxfId="4787" priority="32587">
      <formula>$L82&gt;0.15</formula>
    </cfRule>
    <cfRule type="expression" dxfId="4786" priority="32588">
      <formula>AND($L82&gt;0.08,$L82&lt;0.15)</formula>
    </cfRule>
  </conditionalFormatting>
  <conditionalFormatting sqref="E82:F82">
    <cfRule type="expression" dxfId="4785" priority="32593">
      <formula>$L82&gt;0.15</formula>
    </cfRule>
    <cfRule type="expression" dxfId="4784" priority="32594">
      <formula>AND($L82&gt;0.08,$L82&lt;0.15)</formula>
    </cfRule>
  </conditionalFormatting>
  <conditionalFormatting sqref="E82:F82">
    <cfRule type="expression" dxfId="4783" priority="32583">
      <formula>$L82&gt;0.15</formula>
    </cfRule>
    <cfRule type="expression" dxfId="4782" priority="32584">
      <formula>AND($L82&gt;0.08,$L82&lt;0.15)</formula>
    </cfRule>
  </conditionalFormatting>
  <conditionalFormatting sqref="E82:F82">
    <cfRule type="expression" dxfId="4781" priority="32581">
      <formula>$L82&gt;0.15</formula>
    </cfRule>
    <cfRule type="expression" dxfId="4780" priority="32582">
      <formula>AND($L82&gt;0.08,$L82&lt;0.15)</formula>
    </cfRule>
  </conditionalFormatting>
  <conditionalFormatting sqref="D82">
    <cfRule type="expression" dxfId="4779" priority="32575">
      <formula>$L82&gt;0.15</formula>
    </cfRule>
    <cfRule type="expression" dxfId="4778" priority="32576">
      <formula>AND($L82&gt;0.08,$L82&lt;0.15)</formula>
    </cfRule>
  </conditionalFormatting>
  <conditionalFormatting sqref="E82:F82">
    <cfRule type="expression" dxfId="4777" priority="32573">
      <formula>$L82&gt;0.15</formula>
    </cfRule>
    <cfRule type="expression" dxfId="4776" priority="32574">
      <formula>AND($L82&gt;0.08,$L82&lt;0.15)</formula>
    </cfRule>
  </conditionalFormatting>
  <conditionalFormatting sqref="G82:H82">
    <cfRule type="expression" dxfId="4775" priority="32579">
      <formula>$L82&gt;0.15</formula>
    </cfRule>
    <cfRule type="expression" dxfId="4774" priority="32580">
      <formula>AND($L82&gt;0.08,$L82&lt;0.15)</formula>
    </cfRule>
  </conditionalFormatting>
  <conditionalFormatting sqref="G82:H82">
    <cfRule type="expression" dxfId="4773" priority="32577">
      <formula>$L82&gt;0.15</formula>
    </cfRule>
    <cfRule type="expression" dxfId="4772" priority="32578">
      <formula>AND($L82&gt;0.08,$L82&lt;0.15)</formula>
    </cfRule>
  </conditionalFormatting>
  <conditionalFormatting sqref="E82:F82">
    <cfRule type="expression" dxfId="4771" priority="32571">
      <formula>$L82&gt;0.15</formula>
    </cfRule>
    <cfRule type="expression" dxfId="4770" priority="32572">
      <formula>AND($L82&gt;0.08,$L82&lt;0.15)</formula>
    </cfRule>
  </conditionalFormatting>
  <conditionalFormatting sqref="E82:F82">
    <cfRule type="expression" dxfId="4769" priority="32569">
      <formula>$L82&gt;0.15</formula>
    </cfRule>
    <cfRule type="expression" dxfId="4768" priority="32570">
      <formula>AND($L82&gt;0.08,$L82&lt;0.15)</formula>
    </cfRule>
  </conditionalFormatting>
  <conditionalFormatting sqref="G82:H82">
    <cfRule type="expression" dxfId="4767" priority="32567">
      <formula>$L82&gt;0.15</formula>
    </cfRule>
    <cfRule type="expression" dxfId="4766" priority="32568">
      <formula>AND($L82&gt;0.08,$L82&lt;0.15)</formula>
    </cfRule>
  </conditionalFormatting>
  <conditionalFormatting sqref="G82:H82">
    <cfRule type="expression" dxfId="4765" priority="32565">
      <formula>$L82&gt;0.15</formula>
    </cfRule>
    <cfRule type="expression" dxfId="4764" priority="32566">
      <formula>AND($L82&gt;0.08,$L82&lt;0.15)</formula>
    </cfRule>
  </conditionalFormatting>
  <conditionalFormatting sqref="AE82:AE84">
    <cfRule type="expression" dxfId="4763" priority="32561">
      <formula>$L82&gt;0.15</formula>
    </cfRule>
    <cfRule type="expression" dxfId="4762" priority="32562">
      <formula>AND($L82&gt;0.08,$L82&lt;0.15)</formula>
    </cfRule>
  </conditionalFormatting>
  <conditionalFormatting sqref="AE82:AE84">
    <cfRule type="expression" dxfId="4761" priority="32563">
      <formula>$L82&gt;0.15</formula>
    </cfRule>
    <cfRule type="expression" dxfId="4760" priority="32564">
      <formula>AND($L82&gt;0.08,$L82&lt;0.15)</formula>
    </cfRule>
  </conditionalFormatting>
  <conditionalFormatting sqref="AC82:AD82 AA82">
    <cfRule type="expression" dxfId="4759" priority="32559">
      <formula>$L82&gt;0.15</formula>
    </cfRule>
    <cfRule type="expression" dxfId="4758" priority="32560">
      <formula>AND($L82&gt;0.08,$L82&lt;0.15)</formula>
    </cfRule>
  </conditionalFormatting>
  <conditionalFormatting sqref="AB82">
    <cfRule type="expression" dxfId="4757" priority="32557">
      <formula>$L82&gt;0.15</formula>
    </cfRule>
    <cfRule type="expression" dxfId="4756" priority="32558">
      <formula>AND($L82&gt;0.08,$L82&lt;0.15)</formula>
    </cfRule>
  </conditionalFormatting>
  <conditionalFormatting sqref="J83:J84 A83:A84 L83:Z84">
    <cfRule type="expression" dxfId="4755" priority="32555">
      <formula>$L83&gt;0.15</formula>
    </cfRule>
    <cfRule type="expression" dxfId="4754" priority="32556">
      <formula>AND($L83&gt;0.08,$L83&lt;0.15)</formula>
    </cfRule>
  </conditionalFormatting>
  <conditionalFormatting sqref="B83:C84">
    <cfRule type="expression" dxfId="4753" priority="32553">
      <formula>$L83&gt;0.15</formula>
    </cfRule>
    <cfRule type="expression" dxfId="4752" priority="32554">
      <formula>AND($L83&gt;0.08,$L83&lt;0.15)</formula>
    </cfRule>
  </conditionalFormatting>
  <conditionalFormatting sqref="K83:K84">
    <cfRule type="expression" dxfId="4751" priority="32551">
      <formula>$L83&gt;0.15</formula>
    </cfRule>
    <cfRule type="expression" dxfId="4750" priority="32552">
      <formula>AND($L83&gt;0.08,$L83&lt;0.15)</formula>
    </cfRule>
  </conditionalFormatting>
  <conditionalFormatting sqref="I83:I84">
    <cfRule type="expression" dxfId="4749" priority="32549">
      <formula>$L83&gt;0.15</formula>
    </cfRule>
    <cfRule type="expression" dxfId="4748" priority="32550">
      <formula>AND($L83&gt;0.08,$L83&lt;0.15)</formula>
    </cfRule>
  </conditionalFormatting>
  <conditionalFormatting sqref="E83:F83">
    <cfRule type="expression" dxfId="4747" priority="32541">
      <formula>$L83&gt;0.15</formula>
    </cfRule>
    <cfRule type="expression" dxfId="4746" priority="32542">
      <formula>AND($L83&gt;0.08,$L83&lt;0.15)</formula>
    </cfRule>
  </conditionalFormatting>
  <conditionalFormatting sqref="E83:F83">
    <cfRule type="expression" dxfId="4745" priority="32539">
      <formula>$L83&gt;0.15</formula>
    </cfRule>
    <cfRule type="expression" dxfId="4744" priority="32540">
      <formula>AND($L83&gt;0.08,$L83&lt;0.15)</formula>
    </cfRule>
  </conditionalFormatting>
  <conditionalFormatting sqref="G83:H83">
    <cfRule type="expression" dxfId="4743" priority="32537">
      <formula>$L83&gt;0.15</formula>
    </cfRule>
    <cfRule type="expression" dxfId="4742" priority="32538">
      <formula>AND($L83&gt;0.08,$L83&lt;0.15)</formula>
    </cfRule>
  </conditionalFormatting>
  <conditionalFormatting sqref="G83:H83">
    <cfRule type="expression" dxfId="4741" priority="32543">
      <formula>$L83&gt;0.15</formula>
    </cfRule>
    <cfRule type="expression" dxfId="4740" priority="32544">
      <formula>AND($L83&gt;0.08,$L83&lt;0.15)</formula>
    </cfRule>
  </conditionalFormatting>
  <conditionalFormatting sqref="D83">
    <cfRule type="expression" dxfId="4739" priority="32535">
      <formula>$L83&gt;0.15</formula>
    </cfRule>
    <cfRule type="expression" dxfId="4738" priority="32536">
      <formula>AND($L83&gt;0.08,$L83&lt;0.15)</formula>
    </cfRule>
  </conditionalFormatting>
  <conditionalFormatting sqref="D83">
    <cfRule type="expression" dxfId="4737" priority="32533">
      <formula>$L83&gt;0.15</formula>
    </cfRule>
    <cfRule type="expression" dxfId="4736" priority="32534">
      <formula>AND($L83&gt;0.08,$L83&lt;0.15)</formula>
    </cfRule>
  </conditionalFormatting>
  <conditionalFormatting sqref="E84:F84">
    <cfRule type="expression" dxfId="4735" priority="32529">
      <formula>$L84&gt;0.15</formula>
    </cfRule>
    <cfRule type="expression" dxfId="4734" priority="32530">
      <formula>AND($L84&gt;0.08,$L84&lt;0.15)</formula>
    </cfRule>
  </conditionalFormatting>
  <conditionalFormatting sqref="E84:F84">
    <cfRule type="expression" dxfId="4733" priority="32527">
      <formula>$L84&gt;0.15</formula>
    </cfRule>
    <cfRule type="expression" dxfId="4732" priority="32528">
      <formula>AND($L84&gt;0.08,$L84&lt;0.15)</formula>
    </cfRule>
  </conditionalFormatting>
  <conditionalFormatting sqref="E84:F84">
    <cfRule type="expression" dxfId="4731" priority="32525">
      <formula>$L84&gt;0.15</formula>
    </cfRule>
    <cfRule type="expression" dxfId="4730" priority="32526">
      <formula>AND($L84&gt;0.08,$L84&lt;0.15)</formula>
    </cfRule>
  </conditionalFormatting>
  <conditionalFormatting sqref="E84:F84">
    <cfRule type="expression" dxfId="4729" priority="32531">
      <formula>$L84&gt;0.15</formula>
    </cfRule>
    <cfRule type="expression" dxfId="4728" priority="32532">
      <formula>AND($L84&gt;0.08,$L84&lt;0.15)</formula>
    </cfRule>
  </conditionalFormatting>
  <conditionalFormatting sqref="D84">
    <cfRule type="expression" dxfId="4727" priority="32523">
      <formula>$L84&gt;0.15</formula>
    </cfRule>
    <cfRule type="expression" dxfId="4726" priority="32524">
      <formula>AND($L84&gt;0.08,$L84&lt;0.15)</formula>
    </cfRule>
  </conditionalFormatting>
  <conditionalFormatting sqref="D84">
    <cfRule type="expression" dxfId="4725" priority="32521">
      <formula>$L84&gt;0.15</formula>
    </cfRule>
    <cfRule type="expression" dxfId="4724" priority="32522">
      <formula>AND($L84&gt;0.08,$L84&lt;0.15)</formula>
    </cfRule>
  </conditionalFormatting>
  <conditionalFormatting sqref="AC83:AD84 AA83">
    <cfRule type="expression" dxfId="4723" priority="32519">
      <formula>$L83&gt;0.15</formula>
    </cfRule>
    <cfRule type="expression" dxfId="4722" priority="32520">
      <formula>AND($L83&gt;0.08,$L83&lt;0.15)</formula>
    </cfRule>
  </conditionalFormatting>
  <conditionalFormatting sqref="AB83:AB84">
    <cfRule type="expression" dxfId="4721" priority="32517">
      <formula>$L83&gt;0.15</formula>
    </cfRule>
    <cfRule type="expression" dxfId="4720" priority="32518">
      <formula>AND($L83&gt;0.08,$L83&lt;0.15)</formula>
    </cfRule>
  </conditionalFormatting>
  <conditionalFormatting sqref="AA84">
    <cfRule type="expression" dxfId="4719" priority="32515">
      <formula>$L84&gt;0.15</formula>
    </cfRule>
    <cfRule type="expression" dxfId="4718" priority="32516">
      <formula>AND($L84&gt;0.08,$L84&lt;0.15)</formula>
    </cfRule>
  </conditionalFormatting>
  <conditionalFormatting sqref="AF82:AF83">
    <cfRule type="expression" dxfId="4717" priority="32513">
      <formula>$L82&gt;0.15</formula>
    </cfRule>
    <cfRule type="expression" dxfId="4716" priority="32514">
      <formula>AND($L82&gt;0.08,$L82&lt;0.15)</formula>
    </cfRule>
  </conditionalFormatting>
  <conditionalFormatting sqref="AF84">
    <cfRule type="expression" dxfId="4715" priority="32511">
      <formula>$L84&gt;0.15</formula>
    </cfRule>
    <cfRule type="expression" dxfId="4714" priority="32512">
      <formula>AND($L84&gt;0.08,$L84&lt;0.15)</formula>
    </cfRule>
  </conditionalFormatting>
  <conditionalFormatting sqref="G84:H84">
    <cfRule type="expression" dxfId="4713" priority="32507">
      <formula>$L84&gt;0.15</formula>
    </cfRule>
    <cfRule type="expression" dxfId="4712" priority="32508">
      <formula>AND($L84&gt;0.08,$L84&lt;0.15)</formula>
    </cfRule>
  </conditionalFormatting>
  <conditionalFormatting sqref="G84:H84">
    <cfRule type="expression" dxfId="4711" priority="32509">
      <formula>$L84&gt;0.15</formula>
    </cfRule>
    <cfRule type="expression" dxfId="4710" priority="32510">
      <formula>AND($L84&gt;0.08,$L84&lt;0.15)</formula>
    </cfRule>
  </conditionalFormatting>
  <conditionalFormatting sqref="O35">
    <cfRule type="expression" dxfId="4709" priority="32463">
      <formula>$L35&gt;0.15</formula>
    </cfRule>
    <cfRule type="expression" dxfId="4708" priority="32464">
      <formula>AND($L35&gt;0.08,$L35&lt;0.15)</formula>
    </cfRule>
  </conditionalFormatting>
  <conditionalFormatting sqref="O35">
    <cfRule type="expression" dxfId="4707" priority="32461">
      <formula>$L35&gt;0.15</formula>
    </cfRule>
    <cfRule type="expression" dxfId="4706" priority="32462">
      <formula>AND($L35&gt;0.08,$L35&lt;0.15)</formula>
    </cfRule>
  </conditionalFormatting>
  <conditionalFormatting sqref="O35">
    <cfRule type="expression" dxfId="4705" priority="32475">
      <formula>$L35&gt;0.15</formula>
    </cfRule>
    <cfRule type="expression" dxfId="4704" priority="32476">
      <formula>AND($L35&gt;0.08,$L35&lt;0.15)</formula>
    </cfRule>
  </conditionalFormatting>
  <conditionalFormatting sqref="O35">
    <cfRule type="expression" dxfId="4703" priority="32473">
      <formula>$L35&gt;0.15</formula>
    </cfRule>
    <cfRule type="expression" dxfId="4702" priority="32474">
      <formula>AND($L35&gt;0.08,$L35&lt;0.15)</formula>
    </cfRule>
  </conditionalFormatting>
  <conditionalFormatting sqref="O35">
    <cfRule type="expression" dxfId="4701" priority="32471">
      <formula>$L35&gt;0.15</formula>
    </cfRule>
    <cfRule type="expression" dxfId="4700" priority="32472">
      <formula>AND($L35&gt;0.08,$L35&lt;0.15)</formula>
    </cfRule>
  </conditionalFormatting>
  <conditionalFormatting sqref="Q35">
    <cfRule type="expression" dxfId="4699" priority="32469">
      <formula>$L35&gt;0.15</formula>
    </cfRule>
    <cfRule type="expression" dxfId="4698" priority="32470">
      <formula>AND($L35&gt;0.08,$L35&lt;0.15)</formula>
    </cfRule>
  </conditionalFormatting>
  <conditionalFormatting sqref="Q35">
    <cfRule type="expression" dxfId="4697" priority="32467">
      <formula>$L35&gt;0.15</formula>
    </cfRule>
    <cfRule type="expression" dxfId="4696" priority="32468">
      <formula>AND($L35&gt;0.08,$L35&lt;0.15)</formula>
    </cfRule>
  </conditionalFormatting>
  <conditionalFormatting sqref="M35">
    <cfRule type="expression" dxfId="4695" priority="32465">
      <formula>$L35&gt;0.15</formula>
    </cfRule>
    <cfRule type="expression" dxfId="4694" priority="32466">
      <formula>AND($L35&gt;0.08,$L35&lt;0.15)</formula>
    </cfRule>
  </conditionalFormatting>
  <conditionalFormatting sqref="M35">
    <cfRule type="expression" dxfId="4693" priority="32477">
      <formula>$L35&gt;0.15</formula>
    </cfRule>
    <cfRule type="expression" dxfId="4692" priority="32478">
      <formula>AND($L35&gt;0.08,$L35&lt;0.15)</formula>
    </cfRule>
  </conditionalFormatting>
  <conditionalFormatting sqref="O35">
    <cfRule type="expression" dxfId="4691" priority="32485">
      <formula>$L35&gt;0.15</formula>
    </cfRule>
    <cfRule type="expression" dxfId="4690" priority="32486">
      <formula>AND($L35&gt;0.08,$L35&lt;0.15)</formula>
    </cfRule>
  </conditionalFormatting>
  <conditionalFormatting sqref="O35">
    <cfRule type="expression" dxfId="4689" priority="32487">
      <formula>$L35&gt;0.15</formula>
    </cfRule>
    <cfRule type="expression" dxfId="4688" priority="32488">
      <formula>AND($L35&gt;0.08,$L35&lt;0.15)</formula>
    </cfRule>
  </conditionalFormatting>
  <conditionalFormatting sqref="M35">
    <cfRule type="expression" dxfId="4687" priority="32489">
      <formula>$L35&gt;0.15</formula>
    </cfRule>
    <cfRule type="expression" dxfId="4686" priority="32490">
      <formula>AND($L35&gt;0.08,$L35&lt;0.15)</formula>
    </cfRule>
  </conditionalFormatting>
  <conditionalFormatting sqref="Q35">
    <cfRule type="expression" dxfId="4685" priority="32481">
      <formula>$L35&gt;0.15</formula>
    </cfRule>
    <cfRule type="expression" dxfId="4684" priority="32482">
      <formula>AND($L35&gt;0.08,$L35&lt;0.15)</formula>
    </cfRule>
  </conditionalFormatting>
  <conditionalFormatting sqref="Q35">
    <cfRule type="expression" dxfId="4683" priority="32479">
      <formula>$L35&gt;0.15</formula>
    </cfRule>
    <cfRule type="expression" dxfId="4682" priority="32480">
      <formula>AND($L35&gt;0.08,$L35&lt;0.15)</formula>
    </cfRule>
  </conditionalFormatting>
  <conditionalFormatting sqref="O35">
    <cfRule type="expression" dxfId="4681" priority="32483">
      <formula>$L35&gt;0.15</formula>
    </cfRule>
    <cfRule type="expression" dxfId="4680" priority="32484">
      <formula>AND($L35&gt;0.08,$L35&lt;0.15)</formula>
    </cfRule>
  </conditionalFormatting>
  <conditionalFormatting sqref="O35">
    <cfRule type="expression" dxfId="4679" priority="32459">
      <formula>$L35&gt;0.15</formula>
    </cfRule>
    <cfRule type="expression" dxfId="4678" priority="32460">
      <formula>AND($L35&gt;0.08,$L35&lt;0.15)</formula>
    </cfRule>
  </conditionalFormatting>
  <conditionalFormatting sqref="Q35">
    <cfRule type="expression" dxfId="4677" priority="32457">
      <formula>$L35&gt;0.15</formula>
    </cfRule>
    <cfRule type="expression" dxfId="4676" priority="32458">
      <formula>AND($L35&gt;0.08,$L35&lt;0.15)</formula>
    </cfRule>
  </conditionalFormatting>
  <conditionalFormatting sqref="Q35">
    <cfRule type="expression" dxfId="4675" priority="32455">
      <formula>$L35&gt;0.15</formula>
    </cfRule>
    <cfRule type="expression" dxfId="4674" priority="32456">
      <formula>AND($L35&gt;0.08,$L35&lt;0.15)</formula>
    </cfRule>
  </conditionalFormatting>
  <conditionalFormatting sqref="O35">
    <cfRule type="expression" dxfId="4673" priority="32505">
      <formula>$L35&gt;0.15</formula>
    </cfRule>
    <cfRule type="expression" dxfId="4672" priority="32506">
      <formula>AND($L35&gt;0.08,$L35&lt;0.15)</formula>
    </cfRule>
  </conditionalFormatting>
  <conditionalFormatting sqref="O35">
    <cfRule type="expression" dxfId="4671" priority="32503">
      <formula>$L35&gt;0.15</formula>
    </cfRule>
    <cfRule type="expression" dxfId="4670" priority="32504">
      <formula>AND($L35&gt;0.08,$L35&lt;0.15)</formula>
    </cfRule>
  </conditionalFormatting>
  <conditionalFormatting sqref="Q35">
    <cfRule type="expression" dxfId="4669" priority="32501">
      <formula>$L35&gt;0.15</formula>
    </cfRule>
    <cfRule type="expression" dxfId="4668" priority="32502">
      <formula>AND($L35&gt;0.08,$L35&lt;0.15)</formula>
    </cfRule>
  </conditionalFormatting>
  <conditionalFormatting sqref="O35">
    <cfRule type="expression" dxfId="4667" priority="32499">
      <formula>$L35&gt;0.15</formula>
    </cfRule>
    <cfRule type="expression" dxfId="4666" priority="32500">
      <formula>AND($L35&gt;0.08,$L35&lt;0.15)</formula>
    </cfRule>
  </conditionalFormatting>
  <conditionalFormatting sqref="O35">
    <cfRule type="expression" dxfId="4665" priority="32497">
      <formula>$L35&gt;0.15</formula>
    </cfRule>
    <cfRule type="expression" dxfId="4664" priority="32498">
      <formula>AND($L35&gt;0.08,$L35&lt;0.15)</formula>
    </cfRule>
  </conditionalFormatting>
  <conditionalFormatting sqref="Q35">
    <cfRule type="expression" dxfId="4663" priority="32495">
      <formula>$L35&gt;0.15</formula>
    </cfRule>
    <cfRule type="expression" dxfId="4662" priority="32496">
      <formula>AND($L35&gt;0.08,$L35&lt;0.15)</formula>
    </cfRule>
  </conditionalFormatting>
  <conditionalFormatting sqref="M35">
    <cfRule type="expression" dxfId="4661" priority="32493">
      <formula>$L35&gt;0.15</formula>
    </cfRule>
    <cfRule type="expression" dxfId="4660" priority="32494">
      <formula>AND($L35&gt;0.08,$L35&lt;0.15)</formula>
    </cfRule>
  </conditionalFormatting>
  <conditionalFormatting sqref="M35">
    <cfRule type="expression" dxfId="4659" priority="32491">
      <formula>$L35&gt;0.15</formula>
    </cfRule>
    <cfRule type="expression" dxfId="4658" priority="32492">
      <formula>AND($L35&gt;0.08,$L35&lt;0.15)</formula>
    </cfRule>
  </conditionalFormatting>
  <conditionalFormatting sqref="P35">
    <cfRule type="expression" dxfId="4657" priority="32451">
      <formula>$L35&gt;0.15</formula>
    </cfRule>
    <cfRule type="expression" dxfId="4656" priority="32452">
      <formula>AND($L35&gt;0.08,$L35&lt;0.15)</formula>
    </cfRule>
  </conditionalFormatting>
  <conditionalFormatting sqref="P35">
    <cfRule type="expression" dxfId="4655" priority="32453">
      <formula>$L35&gt;0.15</formula>
    </cfRule>
    <cfRule type="expression" dxfId="4654" priority="32454">
      <formula>AND($L35&gt;0.08,$L35&lt;0.15)</formula>
    </cfRule>
  </conditionalFormatting>
  <conditionalFormatting sqref="N35">
    <cfRule type="expression" dxfId="4653" priority="32445">
      <formula>$L35&gt;0.15</formula>
    </cfRule>
    <cfRule type="expression" dxfId="4652" priority="32446">
      <formula>AND($L35&gt;0.08,$L35&lt;0.15)</formula>
    </cfRule>
  </conditionalFormatting>
  <conditionalFormatting sqref="N35">
    <cfRule type="expression" dxfId="4651" priority="32443">
      <formula>$L35&gt;0.15</formula>
    </cfRule>
    <cfRule type="expression" dxfId="4650" priority="32444">
      <formula>AND($L35&gt;0.08,$L35&lt;0.15)</formula>
    </cfRule>
  </conditionalFormatting>
  <conditionalFormatting sqref="N35">
    <cfRule type="expression" dxfId="4649" priority="32447">
      <formula>$L35&gt;0.15</formula>
    </cfRule>
    <cfRule type="expression" dxfId="4648" priority="32448">
      <formula>AND($L35&gt;0.08,$L35&lt;0.15)</formula>
    </cfRule>
  </conditionalFormatting>
  <conditionalFormatting sqref="N35">
    <cfRule type="expression" dxfId="4647" priority="32449">
      <formula>$L35&gt;0.15</formula>
    </cfRule>
    <cfRule type="expression" dxfId="4646" priority="32450">
      <formula>AND($L35&gt;0.08,$L35&lt;0.15)</formula>
    </cfRule>
  </conditionalFormatting>
  <conditionalFormatting sqref="N35">
    <cfRule type="expression" dxfId="4645" priority="32433">
      <formula>$L35&gt;0.15</formula>
    </cfRule>
    <cfRule type="expression" dxfId="4644" priority="32434">
      <formula>AND($L35&gt;0.08,$L35&lt;0.15)</formula>
    </cfRule>
  </conditionalFormatting>
  <conditionalFormatting sqref="N35">
    <cfRule type="expression" dxfId="4643" priority="32439">
      <formula>$L35&gt;0.15</formula>
    </cfRule>
    <cfRule type="expression" dxfId="4642" priority="32440">
      <formula>AND($L35&gt;0.08,$L35&lt;0.15)</formula>
    </cfRule>
  </conditionalFormatting>
  <conditionalFormatting sqref="N35">
    <cfRule type="expression" dxfId="4641" priority="32437">
      <formula>$L35&gt;0.15</formula>
    </cfRule>
    <cfRule type="expression" dxfId="4640" priority="32438">
      <formula>AND($L35&gt;0.08,$L35&lt;0.15)</formula>
    </cfRule>
  </conditionalFormatting>
  <conditionalFormatting sqref="N35">
    <cfRule type="expression" dxfId="4639" priority="32441">
      <formula>$L35&gt;0.15</formula>
    </cfRule>
    <cfRule type="expression" dxfId="4638" priority="32442">
      <formula>AND($L35&gt;0.08,$L35&lt;0.15)</formula>
    </cfRule>
  </conditionalFormatting>
  <conditionalFormatting sqref="N35">
    <cfRule type="expression" dxfId="4637" priority="32427">
      <formula>$L35&gt;0.15</formula>
    </cfRule>
    <cfRule type="expression" dxfId="4636" priority="32428">
      <formula>AND($L35&gt;0.08,$L35&lt;0.15)</formula>
    </cfRule>
  </conditionalFormatting>
  <conditionalFormatting sqref="N35">
    <cfRule type="expression" dxfId="4635" priority="32431">
      <formula>$L35&gt;0.15</formula>
    </cfRule>
    <cfRule type="expression" dxfId="4634" priority="32432">
      <formula>AND($L35&gt;0.08,$L35&lt;0.15)</formula>
    </cfRule>
  </conditionalFormatting>
  <conditionalFormatting sqref="N35">
    <cfRule type="expression" dxfId="4633" priority="32429">
      <formula>$L35&gt;0.15</formula>
    </cfRule>
    <cfRule type="expression" dxfId="4632" priority="32430">
      <formula>AND($L35&gt;0.08,$L35&lt;0.15)</formula>
    </cfRule>
  </conditionalFormatting>
  <conditionalFormatting sqref="N35">
    <cfRule type="expression" dxfId="4631" priority="32425">
      <formula>$L35&gt;0.15</formula>
    </cfRule>
    <cfRule type="expression" dxfId="4630" priority="32426">
      <formula>AND($L35&gt;0.08,$L35&lt;0.15)</formula>
    </cfRule>
  </conditionalFormatting>
  <conditionalFormatting sqref="N35">
    <cfRule type="expression" dxfId="4629" priority="32419">
      <formula>$L35&gt;0.15</formula>
    </cfRule>
    <cfRule type="expression" dxfId="4628" priority="32420">
      <formula>AND($L35&gt;0.08,$L35&lt;0.15)</formula>
    </cfRule>
  </conditionalFormatting>
  <conditionalFormatting sqref="N35">
    <cfRule type="expression" dxfId="4627" priority="32417">
      <formula>$L35&gt;0.15</formula>
    </cfRule>
    <cfRule type="expression" dxfId="4626" priority="32418">
      <formula>AND($L35&gt;0.08,$L35&lt;0.15)</formula>
    </cfRule>
  </conditionalFormatting>
  <conditionalFormatting sqref="N35">
    <cfRule type="expression" dxfId="4625" priority="32421">
      <formula>$L35&gt;0.15</formula>
    </cfRule>
    <cfRule type="expression" dxfId="4624" priority="32422">
      <formula>AND($L35&gt;0.08,$L35&lt;0.15)</formula>
    </cfRule>
  </conditionalFormatting>
  <conditionalFormatting sqref="N35">
    <cfRule type="expression" dxfId="4623" priority="32423">
      <formula>$L35&gt;0.15</formula>
    </cfRule>
    <cfRule type="expression" dxfId="4622" priority="32424">
      <formula>AND($L35&gt;0.08,$L35&lt;0.15)</formula>
    </cfRule>
  </conditionalFormatting>
  <conditionalFormatting sqref="N35">
    <cfRule type="expression" dxfId="4621" priority="32409">
      <formula>$L35&gt;0.15</formula>
    </cfRule>
    <cfRule type="expression" dxfId="4620" priority="32410">
      <formula>AND($L35&gt;0.08,$L35&lt;0.15)</formula>
    </cfRule>
  </conditionalFormatting>
  <conditionalFormatting sqref="N35">
    <cfRule type="expression" dxfId="4619" priority="32407">
      <formula>$L35&gt;0.15</formula>
    </cfRule>
    <cfRule type="expression" dxfId="4618" priority="32408">
      <formula>AND($L35&gt;0.08,$L35&lt;0.15)</formula>
    </cfRule>
  </conditionalFormatting>
  <conditionalFormatting sqref="N35">
    <cfRule type="expression" dxfId="4617" priority="32413">
      <formula>$L35&gt;0.15</formula>
    </cfRule>
    <cfRule type="expression" dxfId="4616" priority="32414">
      <formula>AND($L35&gt;0.08,$L35&lt;0.15)</formula>
    </cfRule>
  </conditionalFormatting>
  <conditionalFormatting sqref="N35">
    <cfRule type="expression" dxfId="4615" priority="32411">
      <formula>$L35&gt;0.15</formula>
    </cfRule>
    <cfRule type="expression" dxfId="4614" priority="32412">
      <formula>AND($L35&gt;0.08,$L35&lt;0.15)</formula>
    </cfRule>
  </conditionalFormatting>
  <conditionalFormatting sqref="N35">
    <cfRule type="expression" dxfId="4613" priority="32415">
      <formula>$L35&gt;0.15</formula>
    </cfRule>
    <cfRule type="expression" dxfId="4612" priority="32416">
      <formula>AND($L35&gt;0.08,$L35&lt;0.15)</formula>
    </cfRule>
  </conditionalFormatting>
  <conditionalFormatting sqref="N35">
    <cfRule type="expression" dxfId="4611" priority="32401">
      <formula>$L35&gt;0.15</formula>
    </cfRule>
    <cfRule type="expression" dxfId="4610" priority="32402">
      <formula>AND($L35&gt;0.08,$L35&lt;0.15)</formula>
    </cfRule>
  </conditionalFormatting>
  <conditionalFormatting sqref="N35">
    <cfRule type="expression" dxfId="4609" priority="32405">
      <formula>$L35&gt;0.15</formula>
    </cfRule>
    <cfRule type="expression" dxfId="4608" priority="32406">
      <formula>AND($L35&gt;0.08,$L35&lt;0.15)</formula>
    </cfRule>
  </conditionalFormatting>
  <conditionalFormatting sqref="N35">
    <cfRule type="expression" dxfId="4607" priority="32403">
      <formula>$L35&gt;0.15</formula>
    </cfRule>
    <cfRule type="expression" dxfId="4606" priority="32404">
      <formula>AND($L35&gt;0.08,$L35&lt;0.15)</formula>
    </cfRule>
  </conditionalFormatting>
  <conditionalFormatting sqref="N35">
    <cfRule type="expression" dxfId="4605" priority="32399">
      <formula>$L35&gt;0.15</formula>
    </cfRule>
    <cfRule type="expression" dxfId="4604" priority="32400">
      <formula>AND($L35&gt;0.08,$L35&lt;0.15)</formula>
    </cfRule>
  </conditionalFormatting>
  <conditionalFormatting sqref="AF62:AF65">
    <cfRule type="expression" dxfId="4603" priority="32397">
      <formula>$L62&gt;0.15</formula>
    </cfRule>
    <cfRule type="expression" dxfId="4602" priority="32398">
      <formula>AND($L62&gt;0.08,$L62&lt;0.15)</formula>
    </cfRule>
  </conditionalFormatting>
  <conditionalFormatting sqref="AA57:AA59">
    <cfRule type="expression" dxfId="4601" priority="32395">
      <formula>$L57&gt;0.15</formula>
    </cfRule>
    <cfRule type="expression" dxfId="4600" priority="32396">
      <formula>AND($L57&gt;0.08,$L57&lt;0.15)</formula>
    </cfRule>
  </conditionalFormatting>
  <conditionalFormatting sqref="G64">
    <cfRule type="expression" dxfId="4599" priority="32331">
      <formula>$L64&gt;0.15</formula>
    </cfRule>
    <cfRule type="expression" dxfId="4598" priority="32332">
      <formula>AND($L64&gt;0.08,$L64&lt;0.15)</formula>
    </cfRule>
  </conditionalFormatting>
  <conditionalFormatting sqref="G64">
    <cfRule type="expression" dxfId="4597" priority="32329">
      <formula>$L64&gt;0.15</formula>
    </cfRule>
    <cfRule type="expression" dxfId="4596" priority="32330">
      <formula>AND($L64&gt;0.08,$L64&lt;0.15)</formula>
    </cfRule>
  </conditionalFormatting>
  <conditionalFormatting sqref="G64">
    <cfRule type="expression" dxfId="4595" priority="32335">
      <formula>$L64&gt;0.15</formula>
    </cfRule>
    <cfRule type="expression" dxfId="4594" priority="32336">
      <formula>AND($L64&gt;0.08,$L64&lt;0.15)</formula>
    </cfRule>
  </conditionalFormatting>
  <conditionalFormatting sqref="G64">
    <cfRule type="expression" dxfId="4593" priority="32333">
      <formula>$L64&gt;0.15</formula>
    </cfRule>
    <cfRule type="expression" dxfId="4592" priority="32334">
      <formula>AND($L64&gt;0.08,$L64&lt;0.15)</formula>
    </cfRule>
  </conditionalFormatting>
  <conditionalFormatting sqref="G64">
    <cfRule type="expression" dxfId="4591" priority="32327">
      <formula>$L64&gt;0.15</formula>
    </cfRule>
    <cfRule type="expression" dxfId="4590" priority="32328">
      <formula>AND($L64&gt;0.08,$L64&lt;0.15)</formula>
    </cfRule>
  </conditionalFormatting>
  <conditionalFormatting sqref="G64">
    <cfRule type="expression" dxfId="4589" priority="32325">
      <formula>$L64&gt;0.15</formula>
    </cfRule>
    <cfRule type="expression" dxfId="4588" priority="32326">
      <formula>AND($L64&gt;0.08,$L64&lt;0.15)</formula>
    </cfRule>
  </conditionalFormatting>
  <conditionalFormatting sqref="G64">
    <cfRule type="expression" dxfId="4587" priority="32323">
      <formula>$L64&gt;0.15</formula>
    </cfRule>
    <cfRule type="expression" dxfId="4586" priority="32324">
      <formula>AND($L64&gt;0.08,$L64&lt;0.15)</formula>
    </cfRule>
  </conditionalFormatting>
  <conditionalFormatting sqref="G64">
    <cfRule type="expression" dxfId="4585" priority="32321">
      <formula>$L64&gt;0.15</formula>
    </cfRule>
    <cfRule type="expression" dxfId="4584" priority="32322">
      <formula>AND($L64&gt;0.08,$L64&lt;0.15)</formula>
    </cfRule>
  </conditionalFormatting>
  <conditionalFormatting sqref="AA20:AB20 AA22:AB22">
    <cfRule type="expression" dxfId="4583" priority="32319">
      <formula>$L20&gt;0.15</formula>
    </cfRule>
    <cfRule type="expression" dxfId="4582" priority="32320">
      <formula>AND($L20&gt;0.08,$L20&lt;0.15)</formula>
    </cfRule>
  </conditionalFormatting>
  <conditionalFormatting sqref="J21">
    <cfRule type="expression" dxfId="4581" priority="32317">
      <formula>$L21&gt;0.15</formula>
    </cfRule>
    <cfRule type="expression" dxfId="4580" priority="32318">
      <formula>AND($L21&gt;0.08,$L21&lt;0.15)</formula>
    </cfRule>
  </conditionalFormatting>
  <conditionalFormatting sqref="Q29">
    <cfRule type="expression" dxfId="4579" priority="32311">
      <formula>$L29&gt;0.15</formula>
    </cfRule>
    <cfRule type="expression" dxfId="4578" priority="32312">
      <formula>AND($L29&gt;0.08,$L29&lt;0.15)</formula>
    </cfRule>
  </conditionalFormatting>
  <conditionalFormatting sqref="Q29">
    <cfRule type="expression" dxfId="4577" priority="32309">
      <formula>$L29&gt;0.15</formula>
    </cfRule>
    <cfRule type="expression" dxfId="4576" priority="32310">
      <formula>AND($L29&gt;0.08,$L29&lt;0.15)</formula>
    </cfRule>
  </conditionalFormatting>
  <conditionalFormatting sqref="Q29">
    <cfRule type="expression" dxfId="4575" priority="32315">
      <formula>$L29&gt;0.15</formula>
    </cfRule>
    <cfRule type="expression" dxfId="4574" priority="32316">
      <formula>AND($L29&gt;0.08,$L29&lt;0.15)</formula>
    </cfRule>
  </conditionalFormatting>
  <conditionalFormatting sqref="Q29">
    <cfRule type="expression" dxfId="4573" priority="32313">
      <formula>$L29&gt;0.15</formula>
    </cfRule>
    <cfRule type="expression" dxfId="4572" priority="32314">
      <formula>AND($L29&gt;0.08,$L29&lt;0.15)</formula>
    </cfRule>
  </conditionalFormatting>
  <conditionalFormatting sqref="Q29">
    <cfRule type="expression" dxfId="4571" priority="32307">
      <formula>$L29&gt;0.15</formula>
    </cfRule>
    <cfRule type="expression" dxfId="4570" priority="32308">
      <formula>AND($L29&gt;0.08,$L29&lt;0.15)</formula>
    </cfRule>
  </conditionalFormatting>
  <conditionalFormatting sqref="Q29">
    <cfRule type="expression" dxfId="4569" priority="32305">
      <formula>$L29&gt;0.15</formula>
    </cfRule>
    <cfRule type="expression" dxfId="4568" priority="32306">
      <formula>AND($L29&gt;0.08,$L29&lt;0.15)</formula>
    </cfRule>
  </conditionalFormatting>
  <conditionalFormatting sqref="Q29">
    <cfRule type="expression" dxfId="4567" priority="32303">
      <formula>$L29&gt;0.15</formula>
    </cfRule>
    <cfRule type="expression" dxfId="4566" priority="32304">
      <formula>AND($L29&gt;0.08,$L29&lt;0.15)</formula>
    </cfRule>
  </conditionalFormatting>
  <conditionalFormatting sqref="Q29">
    <cfRule type="expression" dxfId="4565" priority="32301">
      <formula>$L29&gt;0.15</formula>
    </cfRule>
    <cfRule type="expression" dxfId="4564" priority="32302">
      <formula>AND($L29&gt;0.08,$L29&lt;0.15)</formula>
    </cfRule>
  </conditionalFormatting>
  <conditionalFormatting sqref="N29:O29">
    <cfRule type="expression" dxfId="4563" priority="32285">
      <formula>$L29&gt;0.15</formula>
    </cfRule>
    <cfRule type="expression" dxfId="4562" priority="32286">
      <formula>AND($L29&gt;0.08,$L29&lt;0.15)</formula>
    </cfRule>
  </conditionalFormatting>
  <conditionalFormatting sqref="N29:O29">
    <cfRule type="expression" dxfId="4561" priority="32283">
      <formula>$L29&gt;0.15</formula>
    </cfRule>
    <cfRule type="expression" dxfId="4560" priority="32284">
      <formula>AND($L29&gt;0.08,$L29&lt;0.15)</formula>
    </cfRule>
  </conditionalFormatting>
  <conditionalFormatting sqref="N29:O29">
    <cfRule type="expression" dxfId="4559" priority="32281">
      <formula>$L29&gt;0.15</formula>
    </cfRule>
    <cfRule type="expression" dxfId="4558" priority="32282">
      <formula>AND($L29&gt;0.08,$L29&lt;0.15)</formula>
    </cfRule>
  </conditionalFormatting>
  <conditionalFormatting sqref="P29">
    <cfRule type="expression" dxfId="4557" priority="32279">
      <formula>$L29&gt;0.15</formula>
    </cfRule>
    <cfRule type="expression" dxfId="4556" priority="32280">
      <formula>AND($L29&gt;0.08,$L29&lt;0.15)</formula>
    </cfRule>
  </conditionalFormatting>
  <conditionalFormatting sqref="P29">
    <cfRule type="expression" dxfId="4555" priority="32277">
      <formula>$L29&gt;0.15</formula>
    </cfRule>
    <cfRule type="expression" dxfId="4554" priority="32278">
      <formula>AND($L29&gt;0.08,$L29&lt;0.15)</formula>
    </cfRule>
  </conditionalFormatting>
  <conditionalFormatting sqref="M29">
    <cfRule type="expression" dxfId="4553" priority="32275">
      <formula>$L29&gt;0.15</formula>
    </cfRule>
    <cfRule type="expression" dxfId="4552" priority="32276">
      <formula>AND($L29&gt;0.08,$L29&lt;0.15)</formula>
    </cfRule>
  </conditionalFormatting>
  <conditionalFormatting sqref="M29">
    <cfRule type="expression" dxfId="4551" priority="32287">
      <formula>$L29&gt;0.15</formula>
    </cfRule>
    <cfRule type="expression" dxfId="4550" priority="32288">
      <formula>AND($L29&gt;0.08,$L29&lt;0.15)</formula>
    </cfRule>
  </conditionalFormatting>
  <conditionalFormatting sqref="M29">
    <cfRule type="expression" dxfId="4549" priority="32257">
      <formula>$L29&gt;0.15</formula>
    </cfRule>
    <cfRule type="expression" dxfId="4548" priority="32258">
      <formula>AND($L29&gt;0.08,$L29&lt;0.15)</formula>
    </cfRule>
  </conditionalFormatting>
  <conditionalFormatting sqref="N29">
    <cfRule type="expression" dxfId="4547" priority="32255">
      <formula>$L29&gt;0.15</formula>
    </cfRule>
    <cfRule type="expression" dxfId="4546" priority="32256">
      <formula>AND($L29&gt;0.08,$L29&lt;0.15)</formula>
    </cfRule>
  </conditionalFormatting>
  <conditionalFormatting sqref="N29">
    <cfRule type="expression" dxfId="4545" priority="32253">
      <formula>$L29&gt;0.15</formula>
    </cfRule>
    <cfRule type="expression" dxfId="4544" priority="32254">
      <formula>AND($L29&gt;0.08,$L29&lt;0.15)</formula>
    </cfRule>
  </conditionalFormatting>
  <conditionalFormatting sqref="N29">
    <cfRule type="expression" dxfId="4543" priority="32251">
      <formula>$L29&gt;0.15</formula>
    </cfRule>
    <cfRule type="expression" dxfId="4542" priority="32252">
      <formula>AND($L29&gt;0.08,$L29&lt;0.15)</formula>
    </cfRule>
  </conditionalFormatting>
  <conditionalFormatting sqref="N29:O29">
    <cfRule type="expression" dxfId="4541" priority="32295">
      <formula>$L29&gt;0.15</formula>
    </cfRule>
    <cfRule type="expression" dxfId="4540" priority="32296">
      <formula>AND($L29&gt;0.08,$L29&lt;0.15)</formula>
    </cfRule>
  </conditionalFormatting>
  <conditionalFormatting sqref="N29:O29">
    <cfRule type="expression" dxfId="4539" priority="32297">
      <formula>$L29&gt;0.15</formula>
    </cfRule>
    <cfRule type="expression" dxfId="4538" priority="32298">
      <formula>AND($L29&gt;0.08,$L29&lt;0.15)</formula>
    </cfRule>
  </conditionalFormatting>
  <conditionalFormatting sqref="M29">
    <cfRule type="expression" dxfId="4537" priority="32299">
      <formula>$L29&gt;0.15</formula>
    </cfRule>
    <cfRule type="expression" dxfId="4536" priority="32300">
      <formula>AND($L29&gt;0.08,$L29&lt;0.15)</formula>
    </cfRule>
  </conditionalFormatting>
  <conditionalFormatting sqref="P29">
    <cfRule type="expression" dxfId="4535" priority="32291">
      <formula>$L29&gt;0.15</formula>
    </cfRule>
    <cfRule type="expression" dxfId="4534" priority="32292">
      <formula>AND($L29&gt;0.08,$L29&lt;0.15)</formula>
    </cfRule>
  </conditionalFormatting>
  <conditionalFormatting sqref="P29">
    <cfRule type="expression" dxfId="4533" priority="32289">
      <formula>$L29&gt;0.15</formula>
    </cfRule>
    <cfRule type="expression" dxfId="4532" priority="32290">
      <formula>AND($L29&gt;0.08,$L29&lt;0.15)</formula>
    </cfRule>
  </conditionalFormatting>
  <conditionalFormatting sqref="N29:O29">
    <cfRule type="expression" dxfId="4531" priority="32293">
      <formula>$L29&gt;0.15</formula>
    </cfRule>
    <cfRule type="expression" dxfId="4530" priority="32294">
      <formula>AND($L29&gt;0.08,$L29&lt;0.15)</formula>
    </cfRule>
  </conditionalFormatting>
  <conditionalFormatting sqref="O29">
    <cfRule type="expression" dxfId="4529" priority="32263">
      <formula>$L29&gt;0.15</formula>
    </cfRule>
    <cfRule type="expression" dxfId="4528" priority="32264">
      <formula>AND($L29&gt;0.08,$L29&lt;0.15)</formula>
    </cfRule>
  </conditionalFormatting>
  <conditionalFormatting sqref="N29:O29">
    <cfRule type="expression" dxfId="4527" priority="32273">
      <formula>$L29&gt;0.15</formula>
    </cfRule>
    <cfRule type="expression" dxfId="4526" priority="32274">
      <formula>AND($L29&gt;0.08,$L29&lt;0.15)</formula>
    </cfRule>
  </conditionalFormatting>
  <conditionalFormatting sqref="N29:O29">
    <cfRule type="expression" dxfId="4525" priority="32269">
      <formula>$L29&gt;0.15</formula>
    </cfRule>
    <cfRule type="expression" dxfId="4524" priority="32270">
      <formula>AND($L29&gt;0.08,$L29&lt;0.15)</formula>
    </cfRule>
  </conditionalFormatting>
  <conditionalFormatting sqref="P29">
    <cfRule type="expression" dxfId="4523" priority="32267">
      <formula>$L29&gt;0.15</formula>
    </cfRule>
    <cfRule type="expression" dxfId="4522" priority="32268">
      <formula>AND($L29&gt;0.08,$L29&lt;0.15)</formula>
    </cfRule>
  </conditionalFormatting>
  <conditionalFormatting sqref="P29">
    <cfRule type="expression" dxfId="4521" priority="32265">
      <formula>$L29&gt;0.15</formula>
    </cfRule>
    <cfRule type="expression" dxfId="4520" priority="32266">
      <formula>AND($L29&gt;0.08,$L29&lt;0.15)</formula>
    </cfRule>
  </conditionalFormatting>
  <conditionalFormatting sqref="N29:O29">
    <cfRule type="expression" dxfId="4519" priority="32271">
      <formula>$L29&gt;0.15</formula>
    </cfRule>
    <cfRule type="expression" dxfId="4518" priority="32272">
      <formula>AND($L29&gt;0.08,$L29&lt;0.15)</formula>
    </cfRule>
  </conditionalFormatting>
  <conditionalFormatting sqref="P29">
    <cfRule type="expression" dxfId="4517" priority="32261">
      <formula>$L29&gt;0.15</formula>
    </cfRule>
    <cfRule type="expression" dxfId="4516" priority="32262">
      <formula>AND($L29&gt;0.08,$L29&lt;0.15)</formula>
    </cfRule>
  </conditionalFormatting>
  <conditionalFormatting sqref="P29">
    <cfRule type="expression" dxfId="4515" priority="32259">
      <formula>$L29&gt;0.15</formula>
    </cfRule>
    <cfRule type="expression" dxfId="4514" priority="32260">
      <formula>AND($L29&gt;0.08,$L29&lt;0.15)</formula>
    </cfRule>
  </conditionalFormatting>
  <conditionalFormatting sqref="N29">
    <cfRule type="expression" dxfId="4513" priority="32249">
      <formula>$L29&gt;0.15</formula>
    </cfRule>
    <cfRule type="expression" dxfId="4512" priority="32250">
      <formula>AND($L29&gt;0.08,$L29&lt;0.15)</formula>
    </cfRule>
  </conditionalFormatting>
  <conditionalFormatting sqref="AF66">
    <cfRule type="expression" dxfId="4511" priority="32247">
      <formula>$L66&gt;0.15</formula>
    </cfRule>
    <cfRule type="expression" dxfId="4510" priority="32248">
      <formula>AND($L66&gt;0.08,$L66&lt;0.15)</formula>
    </cfRule>
  </conditionalFormatting>
  <conditionalFormatting sqref="AA21">
    <cfRule type="expression" dxfId="4509" priority="32241">
      <formula>$L21&gt;0.15</formula>
    </cfRule>
    <cfRule type="expression" dxfId="4508" priority="32242">
      <formula>AND($L21&gt;0.08,$L21&lt;0.15)</formula>
    </cfRule>
  </conditionalFormatting>
  <conditionalFormatting sqref="AC21">
    <cfRule type="expression" dxfId="4507" priority="32239">
      <formula>$L21&gt;0.15</formula>
    </cfRule>
    <cfRule type="expression" dxfId="4506" priority="32240">
      <formula>AND($L21&gt;0.08,$L21&lt;0.15)</formula>
    </cfRule>
  </conditionalFormatting>
  <conditionalFormatting sqref="AB21">
    <cfRule type="expression" dxfId="4505" priority="32237">
      <formula>$L21&gt;0.15</formula>
    </cfRule>
    <cfRule type="expression" dxfId="4504" priority="32238">
      <formula>AND($L21&gt;0.08,$L21&lt;0.15)</formula>
    </cfRule>
  </conditionalFormatting>
  <conditionalFormatting sqref="AC35">
    <cfRule type="expression" dxfId="4503" priority="32221">
      <formula>$L35&gt;0.15</formula>
    </cfRule>
    <cfRule type="expression" dxfId="4502" priority="32222">
      <formula>AND($L35&gt;0.08,$L35&lt;0.15)</formula>
    </cfRule>
  </conditionalFormatting>
  <conditionalFormatting sqref="AC36">
    <cfRule type="expression" dxfId="4501" priority="32219">
      <formula>$L36&gt;0.15</formula>
    </cfRule>
    <cfRule type="expression" dxfId="4500" priority="32220">
      <formula>AND($L36&gt;0.08,$L36&lt;0.15)</formula>
    </cfRule>
  </conditionalFormatting>
  <conditionalFormatting sqref="AC58:AC59">
    <cfRule type="expression" dxfId="4499" priority="31965">
      <formula>$L58&gt;0.15</formula>
    </cfRule>
    <cfRule type="expression" dxfId="4498" priority="31966">
      <formula>AND($L58&gt;0.08,$L58&lt;0.15)</formula>
    </cfRule>
  </conditionalFormatting>
  <conditionalFormatting sqref="AC25">
    <cfRule type="expression" dxfId="4497" priority="31961">
      <formula>$L25&gt;0.15</formula>
    </cfRule>
    <cfRule type="expression" dxfId="4496" priority="31962">
      <formula>AND($L25&gt;0.08,$L25&lt;0.15)</formula>
    </cfRule>
  </conditionalFormatting>
  <conditionalFormatting sqref="AB27:AC27">
    <cfRule type="expression" dxfId="4495" priority="31959">
      <formula>$L27&gt;0.15</formula>
    </cfRule>
    <cfRule type="expression" dxfId="4494" priority="31960">
      <formula>AND($L27&gt;0.08,$L27&lt;0.15)</formula>
    </cfRule>
  </conditionalFormatting>
  <conditionalFormatting sqref="AB27">
    <cfRule type="expression" dxfId="4493" priority="31957">
      <formula>$L27&gt;0.15</formula>
    </cfRule>
    <cfRule type="expression" dxfId="4492" priority="31958">
      <formula>AND($L27&gt;0.08,$L27&lt;0.15)</formula>
    </cfRule>
  </conditionalFormatting>
  <conditionalFormatting sqref="AA27">
    <cfRule type="expression" dxfId="4491" priority="31955">
      <formula>$L27&gt;0.15</formula>
    </cfRule>
    <cfRule type="expression" dxfId="4490" priority="31956">
      <formula>AND($L27&gt;0.08,$L27&lt;0.15)</formula>
    </cfRule>
  </conditionalFormatting>
  <conditionalFormatting sqref="AB28:AC28">
    <cfRule type="expression" dxfId="4489" priority="31953">
      <formula>$L28&gt;0.15</formula>
    </cfRule>
    <cfRule type="expression" dxfId="4488" priority="31954">
      <formula>AND($L28&gt;0.08,$L28&lt;0.15)</formula>
    </cfRule>
  </conditionalFormatting>
  <conditionalFormatting sqref="AB28">
    <cfRule type="expression" dxfId="4487" priority="31951">
      <formula>$L28&gt;0.15</formula>
    </cfRule>
    <cfRule type="expression" dxfId="4486" priority="31952">
      <formula>AND($L28&gt;0.08,$L28&lt;0.15)</formula>
    </cfRule>
  </conditionalFormatting>
  <conditionalFormatting sqref="J15">
    <cfRule type="expression" dxfId="4485" priority="31871">
      <formula>$L15&gt;0.15</formula>
    </cfRule>
    <cfRule type="expression" dxfId="4484" priority="31872">
      <formula>AND($L15&gt;0.08,$L15&lt;0.15)</formula>
    </cfRule>
  </conditionalFormatting>
  <conditionalFormatting sqref="E66">
    <cfRule type="expression" dxfId="4483" priority="31659">
      <formula>$L66&gt;0.15</formula>
    </cfRule>
    <cfRule type="expression" dxfId="4482" priority="31660">
      <formula>AND($L66&gt;0.08,$L66&lt;0.15)</formula>
    </cfRule>
  </conditionalFormatting>
  <conditionalFormatting sqref="E66">
    <cfRule type="expression" dxfId="4481" priority="31667">
      <formula>$L66&gt;0.15</formula>
    </cfRule>
    <cfRule type="expression" dxfId="4480" priority="31668">
      <formula>AND($L66&gt;0.08,$L66&lt;0.15)</formula>
    </cfRule>
  </conditionalFormatting>
  <conditionalFormatting sqref="E66">
    <cfRule type="expression" dxfId="4479" priority="31669">
      <formula>$L66&gt;0.15</formula>
    </cfRule>
    <cfRule type="expression" dxfId="4478" priority="31670">
      <formula>AND($L66&gt;0.08,$L66&lt;0.15)</formula>
    </cfRule>
  </conditionalFormatting>
  <conditionalFormatting sqref="E66">
    <cfRule type="expression" dxfId="4477" priority="31663">
      <formula>$L66&gt;0.15</formula>
    </cfRule>
    <cfRule type="expression" dxfId="4476" priority="31664">
      <formula>AND($L66&gt;0.08,$L66&lt;0.15)</formula>
    </cfRule>
  </conditionalFormatting>
  <conditionalFormatting sqref="E66">
    <cfRule type="expression" dxfId="4475" priority="31661">
      <formula>$L66&gt;0.15</formula>
    </cfRule>
    <cfRule type="expression" dxfId="4474" priority="31662">
      <formula>AND($L66&gt;0.08,$L66&lt;0.15)</formula>
    </cfRule>
  </conditionalFormatting>
  <conditionalFormatting sqref="E66">
    <cfRule type="expression" dxfId="4473" priority="31665">
      <formula>$L66&gt;0.15</formula>
    </cfRule>
    <cfRule type="expression" dxfId="4472" priority="31666">
      <formula>AND($L66&gt;0.08,$L66&lt;0.15)</formula>
    </cfRule>
  </conditionalFormatting>
  <conditionalFormatting sqref="AC65">
    <cfRule type="expression" dxfId="4471" priority="31759">
      <formula>$L65&gt;0.15</formula>
    </cfRule>
    <cfRule type="expression" dxfId="4470" priority="31760">
      <formula>AND($L65&gt;0.08,$L65&lt;0.15)</formula>
    </cfRule>
  </conditionalFormatting>
  <conditionalFormatting sqref="AB65">
    <cfRule type="expression" dxfId="4469" priority="31757">
      <formula>$L65&gt;0.15</formula>
    </cfRule>
    <cfRule type="expression" dxfId="4468" priority="31758">
      <formula>AND($L65&gt;0.08,$L65&lt;0.15)</formula>
    </cfRule>
  </conditionalFormatting>
  <conditionalFormatting sqref="AA66">
    <cfRule type="expression" dxfId="4467" priority="31755">
      <formula>$L66&gt;0.15</formula>
    </cfRule>
    <cfRule type="expression" dxfId="4466" priority="31756">
      <formula>AND($L66&gt;0.08,$L66&lt;0.15)</formula>
    </cfRule>
  </conditionalFormatting>
  <conditionalFormatting sqref="AC66">
    <cfRule type="expression" dxfId="4465" priority="31753">
      <formula>$L66&gt;0.15</formula>
    </cfRule>
    <cfRule type="expression" dxfId="4464" priority="31754">
      <formula>AND($L66&gt;0.08,$L66&lt;0.15)</formula>
    </cfRule>
  </conditionalFormatting>
  <conditionalFormatting sqref="AB66">
    <cfRule type="expression" dxfId="4463" priority="31751">
      <formula>$L66&gt;0.15</formula>
    </cfRule>
    <cfRule type="expression" dxfId="4462" priority="31752">
      <formula>AND($L66&gt;0.08,$L66&lt;0.15)</formula>
    </cfRule>
  </conditionalFormatting>
  <conditionalFormatting sqref="AA67">
    <cfRule type="expression" dxfId="4461" priority="31749">
      <formula>$L67&gt;0.15</formula>
    </cfRule>
    <cfRule type="expression" dxfId="4460" priority="31750">
      <formula>AND($L67&gt;0.08,$L67&lt;0.15)</formula>
    </cfRule>
  </conditionalFormatting>
  <conditionalFormatting sqref="AC67">
    <cfRule type="expression" dxfId="4459" priority="31747">
      <formula>$L67&gt;0.15</formula>
    </cfRule>
    <cfRule type="expression" dxfId="4458" priority="31748">
      <formula>AND($L67&gt;0.08,$L67&lt;0.15)</formula>
    </cfRule>
  </conditionalFormatting>
  <conditionalFormatting sqref="AB67">
    <cfRule type="expression" dxfId="4457" priority="31745">
      <formula>$L67&gt;0.15</formula>
    </cfRule>
    <cfRule type="expression" dxfId="4456" priority="31746">
      <formula>AND($L67&gt;0.08,$L67&lt;0.15)</formula>
    </cfRule>
  </conditionalFormatting>
  <conditionalFormatting sqref="E64">
    <cfRule type="expression" dxfId="4455" priority="31697">
      <formula>$L64&gt;0.15</formula>
    </cfRule>
    <cfRule type="expression" dxfId="4454" priority="31698">
      <formula>AND($L64&gt;0.08,$L64&lt;0.15)</formula>
    </cfRule>
  </conditionalFormatting>
  <conditionalFormatting sqref="E64">
    <cfRule type="expression" dxfId="4453" priority="31695">
      <formula>$L64&gt;0.15</formula>
    </cfRule>
    <cfRule type="expression" dxfId="4452" priority="31696">
      <formula>AND($L64&gt;0.08,$L64&lt;0.15)</formula>
    </cfRule>
  </conditionalFormatting>
  <conditionalFormatting sqref="E64">
    <cfRule type="expression" dxfId="4451" priority="31693">
      <formula>$L64&gt;0.15</formula>
    </cfRule>
    <cfRule type="expression" dxfId="4450" priority="31694">
      <formula>AND($L64&gt;0.08,$L64&lt;0.15)</formula>
    </cfRule>
  </conditionalFormatting>
  <conditionalFormatting sqref="E64">
    <cfRule type="expression" dxfId="4449" priority="31703">
      <formula>$L64&gt;0.15</formula>
    </cfRule>
    <cfRule type="expression" dxfId="4448" priority="31704">
      <formula>AND($L64&gt;0.08,$L64&lt;0.15)</formula>
    </cfRule>
  </conditionalFormatting>
  <conditionalFormatting sqref="E64">
    <cfRule type="expression" dxfId="4447" priority="31701">
      <formula>$L64&gt;0.15</formula>
    </cfRule>
    <cfRule type="expression" dxfId="4446" priority="31702">
      <formula>AND($L64&gt;0.08,$L64&lt;0.15)</formula>
    </cfRule>
  </conditionalFormatting>
  <conditionalFormatting sqref="E64">
    <cfRule type="expression" dxfId="4445" priority="31699">
      <formula>$L64&gt;0.15</formula>
    </cfRule>
    <cfRule type="expression" dxfId="4444" priority="31700">
      <formula>AND($L64&gt;0.08,$L64&lt;0.15)</formula>
    </cfRule>
  </conditionalFormatting>
  <conditionalFormatting sqref="E64">
    <cfRule type="expression" dxfId="4443" priority="31691">
      <formula>$L64&gt;0.15</formula>
    </cfRule>
    <cfRule type="expression" dxfId="4442" priority="31692">
      <formula>AND($L64&gt;0.08,$L64&lt;0.15)</formula>
    </cfRule>
  </conditionalFormatting>
  <conditionalFormatting sqref="E64">
    <cfRule type="expression" dxfId="4441" priority="31689">
      <formula>$L64&gt;0.15</formula>
    </cfRule>
    <cfRule type="expression" dxfId="4440" priority="31690">
      <formula>AND($L64&gt;0.08,$L64&lt;0.15)</formula>
    </cfRule>
  </conditionalFormatting>
  <conditionalFormatting sqref="E64">
    <cfRule type="expression" dxfId="4439" priority="31687">
      <formula>$L64&gt;0.15</formula>
    </cfRule>
    <cfRule type="expression" dxfId="4438" priority="31688">
      <formula>AND($L64&gt;0.08,$L64&lt;0.15)</formula>
    </cfRule>
  </conditionalFormatting>
  <conditionalFormatting sqref="E64">
    <cfRule type="expression" dxfId="4437" priority="31685">
      <formula>$L64&gt;0.15</formula>
    </cfRule>
    <cfRule type="expression" dxfId="4436" priority="31686">
      <formula>AND($L64&gt;0.08,$L64&lt;0.15)</formula>
    </cfRule>
  </conditionalFormatting>
  <conditionalFormatting sqref="E64">
    <cfRule type="expression" dxfId="4435" priority="31707">
      <formula>$L64&gt;0.15</formula>
    </cfRule>
    <cfRule type="expression" dxfId="4434" priority="31708">
      <formula>AND($L64&gt;0.08,$L64&lt;0.15)</formula>
    </cfRule>
  </conditionalFormatting>
  <conditionalFormatting sqref="E64">
    <cfRule type="expression" dxfId="4433" priority="31705">
      <formula>$L64&gt;0.15</formula>
    </cfRule>
    <cfRule type="expression" dxfId="4432" priority="31706">
      <formula>AND($L64&gt;0.08,$L64&lt;0.15)</formula>
    </cfRule>
  </conditionalFormatting>
  <conditionalFormatting sqref="E66">
    <cfRule type="expression" dxfId="4431" priority="31677">
      <formula>$L66&gt;0.15</formula>
    </cfRule>
    <cfRule type="expression" dxfId="4430" priority="31678">
      <formula>AND($L66&gt;0.08,$L66&lt;0.15)</formula>
    </cfRule>
  </conditionalFormatting>
  <conditionalFormatting sqref="E66">
    <cfRule type="expression" dxfId="4429" priority="31675">
      <formula>$L66&gt;0.15</formula>
    </cfRule>
    <cfRule type="expression" dxfId="4428" priority="31676">
      <formula>AND($L66&gt;0.08,$L66&lt;0.15)</formula>
    </cfRule>
  </conditionalFormatting>
  <conditionalFormatting sqref="E66">
    <cfRule type="expression" dxfId="4427" priority="31673">
      <formula>$L66&gt;0.15</formula>
    </cfRule>
    <cfRule type="expression" dxfId="4426" priority="31674">
      <formula>AND($L66&gt;0.08,$L66&lt;0.15)</formula>
    </cfRule>
  </conditionalFormatting>
  <conditionalFormatting sqref="E66">
    <cfRule type="expression" dxfId="4425" priority="31681">
      <formula>$L66&gt;0.15</formula>
    </cfRule>
    <cfRule type="expression" dxfId="4424" priority="31682">
      <formula>AND($L66&gt;0.08,$L66&lt;0.15)</formula>
    </cfRule>
  </conditionalFormatting>
  <conditionalFormatting sqref="E66">
    <cfRule type="expression" dxfId="4423" priority="31683">
      <formula>$L66&gt;0.15</formula>
    </cfRule>
    <cfRule type="expression" dxfId="4422" priority="31684">
      <formula>AND($L66&gt;0.08,$L66&lt;0.15)</formula>
    </cfRule>
  </conditionalFormatting>
  <conditionalFormatting sqref="E66">
    <cfRule type="expression" dxfId="4421" priority="31679">
      <formula>$L66&gt;0.15</formula>
    </cfRule>
    <cfRule type="expression" dxfId="4420" priority="31680">
      <formula>AND($L66&gt;0.08,$L66&lt;0.15)</formula>
    </cfRule>
  </conditionalFormatting>
  <conditionalFormatting sqref="E66">
    <cfRule type="expression" dxfId="4419" priority="31671">
      <formula>$L66&gt;0.15</formula>
    </cfRule>
    <cfRule type="expression" dxfId="4418" priority="31672">
      <formula>AND($L66&gt;0.08,$L66&lt;0.15)</formula>
    </cfRule>
  </conditionalFormatting>
  <conditionalFormatting sqref="AE77">
    <cfRule type="expression" dxfId="4417" priority="31587">
      <formula>$L77&gt;0.15</formula>
    </cfRule>
    <cfRule type="expression" dxfId="4416" priority="31588">
      <formula>AND($L77&gt;0.08,$L77&lt;0.15)</formula>
    </cfRule>
  </conditionalFormatting>
  <conditionalFormatting sqref="AE77">
    <cfRule type="expression" dxfId="4415" priority="31585">
      <formula>$L77&gt;0.15</formula>
    </cfRule>
    <cfRule type="expression" dxfId="4414" priority="31586">
      <formula>AND($L77&gt;0.08,$L77&lt;0.15)</formula>
    </cfRule>
  </conditionalFormatting>
  <conditionalFormatting sqref="AB33:AC33">
    <cfRule type="expression" dxfId="4413" priority="31279">
      <formula>$L33&gt;0.15</formula>
    </cfRule>
    <cfRule type="expression" dxfId="4412" priority="31280">
      <formula>AND($L33&gt;0.08,$L33&lt;0.15)</formula>
    </cfRule>
  </conditionalFormatting>
  <conditionalFormatting sqref="AB8">
    <cfRule type="expression" dxfId="4411" priority="30683">
      <formula>$L8&gt;0.15</formula>
    </cfRule>
    <cfRule type="expression" dxfId="4410" priority="30684">
      <formula>AND($L8&gt;0.08,$L8&lt;0.15)</formula>
    </cfRule>
  </conditionalFormatting>
  <conditionalFormatting sqref="AE7">
    <cfRule type="expression" dxfId="4409" priority="28441">
      <formula>$L7&gt;0.15</formula>
    </cfRule>
    <cfRule type="expression" dxfId="4408" priority="28442">
      <formula>AND($L7&gt;0.08,$L7&lt;0.15)</formula>
    </cfRule>
  </conditionalFormatting>
  <conditionalFormatting sqref="AE7">
    <cfRule type="expression" dxfId="4407" priority="28439">
      <formula>$L7&gt;0.15</formula>
    </cfRule>
    <cfRule type="expression" dxfId="4406" priority="28440">
      <formula>AND($L7&gt;0.08,$L7&lt;0.15)</formula>
    </cfRule>
  </conditionalFormatting>
  <conditionalFormatting sqref="F63">
    <cfRule type="expression" dxfId="4405" priority="26981">
      <formula>$L63&gt;0.15</formula>
    </cfRule>
    <cfRule type="expression" dxfId="4404" priority="26982">
      <formula>AND($L63&gt;0.08,$L63&lt;0.15)</formula>
    </cfRule>
  </conditionalFormatting>
  <conditionalFormatting sqref="F63">
    <cfRule type="expression" dxfId="4403" priority="26979">
      <formula>$L63&gt;0.15</formula>
    </cfRule>
    <cfRule type="expression" dxfId="4402" priority="26980">
      <formula>AND($L63&gt;0.08,$L63&lt;0.15)</formula>
    </cfRule>
  </conditionalFormatting>
  <conditionalFormatting sqref="F63">
    <cfRule type="expression" dxfId="4401" priority="26977">
      <formula>$L63&gt;0.15</formula>
    </cfRule>
    <cfRule type="expression" dxfId="4400" priority="26978">
      <formula>AND($L63&gt;0.08,$L63&lt;0.15)</formula>
    </cfRule>
  </conditionalFormatting>
  <conditionalFormatting sqref="G63">
    <cfRule type="expression" dxfId="4399" priority="26975">
      <formula>$L63&gt;0.15</formula>
    </cfRule>
    <cfRule type="expression" dxfId="4398" priority="26976">
      <formula>AND($L63&gt;0.08,$L63&lt;0.15)</formula>
    </cfRule>
  </conditionalFormatting>
  <conditionalFormatting sqref="G63">
    <cfRule type="expression" dxfId="4397" priority="26973">
      <formula>$L63&gt;0.15</formula>
    </cfRule>
    <cfRule type="expression" dxfId="4396" priority="26974">
      <formula>AND($L63&gt;0.08,$L63&lt;0.15)</formula>
    </cfRule>
  </conditionalFormatting>
  <conditionalFormatting sqref="F63">
    <cfRule type="expression" dxfId="4395" priority="26989">
      <formula>$L63&gt;0.15</formula>
    </cfRule>
    <cfRule type="expression" dxfId="4394" priority="26990">
      <formula>AND($L63&gt;0.08,$L63&lt;0.15)</formula>
    </cfRule>
  </conditionalFormatting>
  <conditionalFormatting sqref="F63">
    <cfRule type="expression" dxfId="4393" priority="26991">
      <formula>$L63&gt;0.15</formula>
    </cfRule>
    <cfRule type="expression" dxfId="4392" priority="26992">
      <formula>AND($L63&gt;0.08,$L63&lt;0.15)</formula>
    </cfRule>
  </conditionalFormatting>
  <conditionalFormatting sqref="G63">
    <cfRule type="expression" dxfId="4391" priority="26985">
      <formula>$L63&gt;0.15</formula>
    </cfRule>
    <cfRule type="expression" dxfId="4390" priority="26986">
      <formula>AND($L63&gt;0.08,$L63&lt;0.15)</formula>
    </cfRule>
  </conditionalFormatting>
  <conditionalFormatting sqref="G63">
    <cfRule type="expression" dxfId="4389" priority="26983">
      <formula>$L63&gt;0.15</formula>
    </cfRule>
    <cfRule type="expression" dxfId="4388" priority="26984">
      <formula>AND($L63&gt;0.08,$L63&lt;0.15)</formula>
    </cfRule>
  </conditionalFormatting>
  <conditionalFormatting sqref="F63">
    <cfRule type="expression" dxfId="4387" priority="26987">
      <formula>$L63&gt;0.15</formula>
    </cfRule>
    <cfRule type="expression" dxfId="4386" priority="26988">
      <formula>AND($L63&gt;0.08,$L63&lt;0.15)</formula>
    </cfRule>
  </conditionalFormatting>
  <conditionalFormatting sqref="F63">
    <cfRule type="expression" dxfId="4385" priority="26961">
      <formula>$L63&gt;0.15</formula>
    </cfRule>
    <cfRule type="expression" dxfId="4384" priority="26962">
      <formula>AND($L63&gt;0.08,$L63&lt;0.15)</formula>
    </cfRule>
  </conditionalFormatting>
  <conditionalFormatting sqref="F63">
    <cfRule type="expression" dxfId="4383" priority="26971">
      <formula>$L63&gt;0.15</formula>
    </cfRule>
    <cfRule type="expression" dxfId="4382" priority="26972">
      <formula>AND($L63&gt;0.08,$L63&lt;0.15)</formula>
    </cfRule>
  </conditionalFormatting>
  <conditionalFormatting sqref="F63">
    <cfRule type="expression" dxfId="4381" priority="26967">
      <formula>$L63&gt;0.15</formula>
    </cfRule>
    <cfRule type="expression" dxfId="4380" priority="26968">
      <formula>AND($L63&gt;0.08,$L63&lt;0.15)</formula>
    </cfRule>
  </conditionalFormatting>
  <conditionalFormatting sqref="G63">
    <cfRule type="expression" dxfId="4379" priority="26965">
      <formula>$L63&gt;0.15</formula>
    </cfRule>
    <cfRule type="expression" dxfId="4378" priority="26966">
      <formula>AND($L63&gt;0.08,$L63&lt;0.15)</formula>
    </cfRule>
  </conditionalFormatting>
  <conditionalFormatting sqref="G63">
    <cfRule type="expression" dxfId="4377" priority="26963">
      <formula>$L63&gt;0.15</formula>
    </cfRule>
    <cfRule type="expression" dxfId="4376" priority="26964">
      <formula>AND($L63&gt;0.08,$L63&lt;0.15)</formula>
    </cfRule>
  </conditionalFormatting>
  <conditionalFormatting sqref="F63">
    <cfRule type="expression" dxfId="4375" priority="26969">
      <formula>$L63&gt;0.15</formula>
    </cfRule>
    <cfRule type="expression" dxfId="4374" priority="26970">
      <formula>AND($L63&gt;0.08,$L63&lt;0.15)</formula>
    </cfRule>
  </conditionalFormatting>
  <conditionalFormatting sqref="G63">
    <cfRule type="expression" dxfId="4373" priority="26959">
      <formula>$L63&gt;0.15</formula>
    </cfRule>
    <cfRule type="expression" dxfId="4372" priority="26960">
      <formula>AND($L63&gt;0.08,$L63&lt;0.15)</formula>
    </cfRule>
  </conditionalFormatting>
  <conditionalFormatting sqref="G63">
    <cfRule type="expression" dxfId="4371" priority="26957">
      <formula>$L63&gt;0.15</formula>
    </cfRule>
    <cfRule type="expression" dxfId="4370" priority="26958">
      <formula>AND($L63&gt;0.08,$L63&lt;0.15)</formula>
    </cfRule>
  </conditionalFormatting>
  <conditionalFormatting sqref="AE63:AE65">
    <cfRule type="expression" dxfId="4369" priority="22933">
      <formula>$L63&gt;0.15</formula>
    </cfRule>
    <cfRule type="expression" dxfId="4368" priority="22934">
      <formula>AND($L63&gt;0.08,$L63&lt;0.15)</formula>
    </cfRule>
  </conditionalFormatting>
  <conditionalFormatting sqref="AE63:AE65">
    <cfRule type="expression" dxfId="4367" priority="22935">
      <formula>$L63&gt;0.15</formula>
    </cfRule>
    <cfRule type="expression" dxfId="4366" priority="22936">
      <formula>AND($L63&gt;0.08,$L63&lt;0.15)</formula>
    </cfRule>
  </conditionalFormatting>
  <conditionalFormatting sqref="F39">
    <cfRule type="expression" dxfId="4365" priority="18763">
      <formula>$L39&gt;0.15</formula>
    </cfRule>
    <cfRule type="expression" dxfId="4364" priority="18764">
      <formula>AND($L39&gt;0.08,$L39&lt;0.15)</formula>
    </cfRule>
  </conditionalFormatting>
  <conditionalFormatting sqref="F39">
    <cfRule type="expression" dxfId="4363" priority="18761">
      <formula>$L39&gt;0.15</formula>
    </cfRule>
    <cfRule type="expression" dxfId="4362" priority="18762">
      <formula>AND($L39&gt;0.08,$L39&lt;0.15)</formula>
    </cfRule>
  </conditionalFormatting>
  <conditionalFormatting sqref="F39">
    <cfRule type="expression" dxfId="4361" priority="18759">
      <formula>$L39&gt;0.15</formula>
    </cfRule>
    <cfRule type="expression" dxfId="4360" priority="18760">
      <formula>AND($L39&gt;0.08,$L39&lt;0.15)</formula>
    </cfRule>
  </conditionalFormatting>
  <conditionalFormatting sqref="F39">
    <cfRule type="expression" dxfId="4359" priority="18751">
      <formula>$L39&gt;0.15</formula>
    </cfRule>
    <cfRule type="expression" dxfId="4358" priority="18752">
      <formula>AND($L39&gt;0.08,$L39&lt;0.15)</formula>
    </cfRule>
  </conditionalFormatting>
  <conditionalFormatting sqref="F39">
    <cfRule type="expression" dxfId="4357" priority="18749">
      <formula>$L39&gt;0.15</formula>
    </cfRule>
    <cfRule type="expression" dxfId="4356" priority="18750">
      <formula>AND($L39&gt;0.08,$L39&lt;0.15)</formula>
    </cfRule>
  </conditionalFormatting>
  <conditionalFormatting sqref="G39">
    <cfRule type="expression" dxfId="4355" priority="18747">
      <formula>$L39&gt;0.15</formula>
    </cfRule>
    <cfRule type="expression" dxfId="4354" priority="18748">
      <formula>AND($L39&gt;0.08,$L39&lt;0.15)</formula>
    </cfRule>
  </conditionalFormatting>
  <conditionalFormatting sqref="F39">
    <cfRule type="expression" dxfId="4353" priority="18767">
      <formula>$L39&gt;0.15</formula>
    </cfRule>
    <cfRule type="expression" dxfId="4352" priority="18768">
      <formula>AND($L39&gt;0.08,$L39&lt;0.15)</formula>
    </cfRule>
  </conditionalFormatting>
  <conditionalFormatting sqref="F39">
    <cfRule type="expression" dxfId="4351" priority="18765">
      <formula>$L39&gt;0.15</formula>
    </cfRule>
    <cfRule type="expression" dxfId="4350" priority="18766">
      <formula>AND($L39&gt;0.08,$L39&lt;0.15)</formula>
    </cfRule>
  </conditionalFormatting>
  <conditionalFormatting sqref="F39">
    <cfRule type="expression" dxfId="4349" priority="18757">
      <formula>$L39&gt;0.15</formula>
    </cfRule>
    <cfRule type="expression" dxfId="4348" priority="18758">
      <formula>AND($L39&gt;0.08,$L39&lt;0.15)</formula>
    </cfRule>
  </conditionalFormatting>
  <conditionalFormatting sqref="F39">
    <cfRule type="expression" dxfId="4347" priority="18753">
      <formula>$L39&gt;0.15</formula>
    </cfRule>
    <cfRule type="expression" dxfId="4346" priority="18754">
      <formula>AND($L39&gt;0.08,$L39&lt;0.15)</formula>
    </cfRule>
  </conditionalFormatting>
  <conditionalFormatting sqref="F39">
    <cfRule type="expression" dxfId="4345" priority="18755">
      <formula>$L39&gt;0.15</formula>
    </cfRule>
    <cfRule type="expression" dxfId="4344" priority="18756">
      <formula>AND($L39&gt;0.08,$L39&lt;0.15)</formula>
    </cfRule>
  </conditionalFormatting>
  <conditionalFormatting sqref="G39">
    <cfRule type="expression" dxfId="4343" priority="18745">
      <formula>$L39&gt;0.15</formula>
    </cfRule>
    <cfRule type="expression" dxfId="4342" priority="18746">
      <formula>AND($L39&gt;0.08,$L39&lt;0.15)</formula>
    </cfRule>
  </conditionalFormatting>
  <conditionalFormatting sqref="G39">
    <cfRule type="expression" dxfId="4341" priority="18737">
      <formula>$L39&gt;0.15</formula>
    </cfRule>
    <cfRule type="expression" dxfId="4340" priority="18738">
      <formula>AND($L39&gt;0.08,$L39&lt;0.15)</formula>
    </cfRule>
  </conditionalFormatting>
  <conditionalFormatting sqref="G39">
    <cfRule type="expression" dxfId="4339" priority="18735">
      <formula>$L39&gt;0.15</formula>
    </cfRule>
    <cfRule type="expression" dxfId="4338" priority="18736">
      <formula>AND($L39&gt;0.08,$L39&lt;0.15)</formula>
    </cfRule>
  </conditionalFormatting>
  <conditionalFormatting sqref="G39">
    <cfRule type="expression" dxfId="4337" priority="18733">
      <formula>$L39&gt;0.15</formula>
    </cfRule>
    <cfRule type="expression" dxfId="4336" priority="18734">
      <formula>AND($L39&gt;0.08,$L39&lt;0.15)</formula>
    </cfRule>
  </conditionalFormatting>
  <conditionalFormatting sqref="G39">
    <cfRule type="expression" dxfId="4335" priority="18741">
      <formula>$L39&gt;0.15</formula>
    </cfRule>
    <cfRule type="expression" dxfId="4334" priority="18742">
      <formula>AND($L39&gt;0.08,$L39&lt;0.15)</formula>
    </cfRule>
  </conditionalFormatting>
  <conditionalFormatting sqref="G39">
    <cfRule type="expression" dxfId="4333" priority="18743">
      <formula>$L39&gt;0.15</formula>
    </cfRule>
    <cfRule type="expression" dxfId="4332" priority="18744">
      <formula>AND($L39&gt;0.08,$L39&lt;0.15)</formula>
    </cfRule>
  </conditionalFormatting>
  <conditionalFormatting sqref="G39">
    <cfRule type="expression" dxfId="4331" priority="18739">
      <formula>$L39&gt;0.15</formula>
    </cfRule>
    <cfRule type="expression" dxfId="4330" priority="18740">
      <formula>AND($L39&gt;0.08,$L39&lt;0.15)</formula>
    </cfRule>
  </conditionalFormatting>
  <conditionalFormatting sqref="B77">
    <cfRule type="expression" dxfId="4329" priority="20343">
      <formula>$L77&gt;0.15</formula>
    </cfRule>
    <cfRule type="expression" dxfId="4328" priority="20344">
      <formula>AND($L77&gt;0.08,$L77&lt;0.15)</formula>
    </cfRule>
  </conditionalFormatting>
  <conditionalFormatting sqref="C77">
    <cfRule type="expression" dxfId="4327" priority="20341">
      <formula>$L77&gt;0.15</formula>
    </cfRule>
    <cfRule type="expression" dxfId="4326" priority="20342">
      <formula>AND($L77&gt;0.08,$L77&lt;0.15)</formula>
    </cfRule>
  </conditionalFormatting>
  <conditionalFormatting sqref="B78">
    <cfRule type="expression" dxfId="4325" priority="20339">
      <formula>$L78&gt;0.15</formula>
    </cfRule>
    <cfRule type="expression" dxfId="4324" priority="20340">
      <formula>AND($L78&gt;0.08,$L78&lt;0.15)</formula>
    </cfRule>
  </conditionalFormatting>
  <conditionalFormatting sqref="C78">
    <cfRule type="expression" dxfId="4323" priority="20337">
      <formula>$L78&gt;0.15</formula>
    </cfRule>
    <cfRule type="expression" dxfId="4322" priority="20338">
      <formula>AND($L78&gt;0.08,$L78&lt;0.15)</formula>
    </cfRule>
  </conditionalFormatting>
  <conditionalFormatting sqref="B79">
    <cfRule type="expression" dxfId="4321" priority="20335">
      <formula>$L79&gt;0.15</formula>
    </cfRule>
    <cfRule type="expression" dxfId="4320" priority="20336">
      <formula>AND($L79&gt;0.08,$L79&lt;0.15)</formula>
    </cfRule>
  </conditionalFormatting>
  <conditionalFormatting sqref="C79">
    <cfRule type="expression" dxfId="4319" priority="20333">
      <formula>$L79&gt;0.15</formula>
    </cfRule>
    <cfRule type="expression" dxfId="4318" priority="20334">
      <formula>AND($L79&gt;0.08,$L79&lt;0.15)</formula>
    </cfRule>
  </conditionalFormatting>
  <conditionalFormatting sqref="H65">
    <cfRule type="expression" dxfId="4317" priority="20321">
      <formula>$L65&gt;0.15</formula>
    </cfRule>
    <cfRule type="expression" dxfId="4316" priority="20322">
      <formula>AND($L65&gt;0.08,$L65&lt;0.15)</formula>
    </cfRule>
  </conditionalFormatting>
  <conditionalFormatting sqref="H65">
    <cfRule type="expression" dxfId="4315" priority="20319">
      <formula>$L65&gt;0.15</formula>
    </cfRule>
    <cfRule type="expression" dxfId="4314" priority="20320">
      <formula>AND($L65&gt;0.08,$L65&lt;0.15)</formula>
    </cfRule>
  </conditionalFormatting>
  <conditionalFormatting sqref="H65">
    <cfRule type="expression" dxfId="4313" priority="20317">
      <formula>$L65&gt;0.15</formula>
    </cfRule>
    <cfRule type="expression" dxfId="4312" priority="20318">
      <formula>AND($L65&gt;0.08,$L65&lt;0.15)</formula>
    </cfRule>
  </conditionalFormatting>
  <conditionalFormatting sqref="H65">
    <cfRule type="expression" dxfId="4311" priority="20327">
      <formula>$L65&gt;0.15</formula>
    </cfRule>
    <cfRule type="expression" dxfId="4310" priority="20328">
      <formula>AND($L65&gt;0.08,$L65&lt;0.15)</formula>
    </cfRule>
  </conditionalFormatting>
  <conditionalFormatting sqref="H65">
    <cfRule type="expression" dxfId="4309" priority="20325">
      <formula>$L65&gt;0.15</formula>
    </cfRule>
    <cfRule type="expression" dxfId="4308" priority="20326">
      <formula>AND($L65&gt;0.08,$L65&lt;0.15)</formula>
    </cfRule>
  </conditionalFormatting>
  <conditionalFormatting sqref="H65">
    <cfRule type="expression" dxfId="4307" priority="20331">
      <formula>$L65&gt;0.15</formula>
    </cfRule>
    <cfRule type="expression" dxfId="4306" priority="20332">
      <formula>AND($L65&gt;0.08,$L65&lt;0.15)</formula>
    </cfRule>
  </conditionalFormatting>
  <conditionalFormatting sqref="H65">
    <cfRule type="expression" dxfId="4305" priority="20329">
      <formula>$L65&gt;0.15</formula>
    </cfRule>
    <cfRule type="expression" dxfId="4304" priority="20330">
      <formula>AND($L65&gt;0.08,$L65&lt;0.15)</formula>
    </cfRule>
  </conditionalFormatting>
  <conditionalFormatting sqref="H65">
    <cfRule type="expression" dxfId="4303" priority="20323">
      <formula>$L65&gt;0.15</formula>
    </cfRule>
    <cfRule type="expression" dxfId="4302" priority="20324">
      <formula>AND($L65&gt;0.08,$L65&lt;0.15)</formula>
    </cfRule>
  </conditionalFormatting>
  <conditionalFormatting sqref="E65">
    <cfRule type="expression" dxfId="4301" priority="20283">
      <formula>$L65&gt;0.15</formula>
    </cfRule>
    <cfRule type="expression" dxfId="4300" priority="20284">
      <formula>AND($L65&gt;0.08,$L65&lt;0.15)</formula>
    </cfRule>
  </conditionalFormatting>
  <conditionalFormatting sqref="E65">
    <cfRule type="expression" dxfId="4299" priority="20281">
      <formula>$L65&gt;0.15</formula>
    </cfRule>
    <cfRule type="expression" dxfId="4298" priority="20282">
      <formula>AND($L65&gt;0.08,$L65&lt;0.15)</formula>
    </cfRule>
  </conditionalFormatting>
  <conditionalFormatting sqref="E65">
    <cfRule type="expression" dxfId="4297" priority="20279">
      <formula>$L65&gt;0.15</formula>
    </cfRule>
    <cfRule type="expression" dxfId="4296" priority="20280">
      <formula>AND($L65&gt;0.08,$L65&lt;0.15)</formula>
    </cfRule>
  </conditionalFormatting>
  <conditionalFormatting sqref="E65">
    <cfRule type="expression" dxfId="4295" priority="20271">
      <formula>$L65&gt;0.15</formula>
    </cfRule>
    <cfRule type="expression" dxfId="4294" priority="20272">
      <formula>AND($L65&gt;0.08,$L65&lt;0.15)</formula>
    </cfRule>
  </conditionalFormatting>
  <conditionalFormatting sqref="E65">
    <cfRule type="expression" dxfId="4293" priority="20269">
      <formula>$L65&gt;0.15</formula>
    </cfRule>
    <cfRule type="expression" dxfId="4292" priority="20270">
      <formula>AND($L65&gt;0.08,$L65&lt;0.15)</formula>
    </cfRule>
  </conditionalFormatting>
  <conditionalFormatting sqref="E65">
    <cfRule type="expression" dxfId="4291" priority="20267">
      <formula>$L65&gt;0.15</formula>
    </cfRule>
    <cfRule type="expression" dxfId="4290" priority="20268">
      <formula>AND($L65&gt;0.08,$L65&lt;0.15)</formula>
    </cfRule>
  </conditionalFormatting>
  <conditionalFormatting sqref="E65">
    <cfRule type="expression" dxfId="4289" priority="20287">
      <formula>$L65&gt;0.15</formula>
    </cfRule>
    <cfRule type="expression" dxfId="4288" priority="20288">
      <formula>AND($L65&gt;0.08,$L65&lt;0.15)</formula>
    </cfRule>
  </conditionalFormatting>
  <conditionalFormatting sqref="E65">
    <cfRule type="expression" dxfId="4287" priority="20289">
      <formula>$L65&gt;0.15</formula>
    </cfRule>
    <cfRule type="expression" dxfId="4286" priority="20290">
      <formula>AND($L65&gt;0.08,$L65&lt;0.15)</formula>
    </cfRule>
  </conditionalFormatting>
  <conditionalFormatting sqref="E65">
    <cfRule type="expression" dxfId="4285" priority="20285">
      <formula>$L65&gt;0.15</formula>
    </cfRule>
    <cfRule type="expression" dxfId="4284" priority="20286">
      <formula>AND($L65&gt;0.08,$L65&lt;0.15)</formula>
    </cfRule>
  </conditionalFormatting>
  <conditionalFormatting sqref="E65">
    <cfRule type="expression" dxfId="4283" priority="20277">
      <formula>$L65&gt;0.15</formula>
    </cfRule>
    <cfRule type="expression" dxfId="4282" priority="20278">
      <formula>AND($L65&gt;0.08,$L65&lt;0.15)</formula>
    </cfRule>
  </conditionalFormatting>
  <conditionalFormatting sqref="E65">
    <cfRule type="expression" dxfId="4281" priority="20273">
      <formula>$L65&gt;0.15</formula>
    </cfRule>
    <cfRule type="expression" dxfId="4280" priority="20274">
      <formula>AND($L65&gt;0.08,$L65&lt;0.15)</formula>
    </cfRule>
  </conditionalFormatting>
  <conditionalFormatting sqref="E65">
    <cfRule type="expression" dxfId="4279" priority="20275">
      <formula>$L65&gt;0.15</formula>
    </cfRule>
    <cfRule type="expression" dxfId="4278" priority="20276">
      <formula>AND($L65&gt;0.08,$L65&lt;0.15)</formula>
    </cfRule>
  </conditionalFormatting>
  <conditionalFormatting sqref="E65">
    <cfRule type="expression" dxfId="4277" priority="20265">
      <formula>$L65&gt;0.15</formula>
    </cfRule>
    <cfRule type="expression" dxfId="4276" priority="20266">
      <formula>AND($L65&gt;0.08,$L65&lt;0.15)</formula>
    </cfRule>
  </conditionalFormatting>
  <conditionalFormatting sqref="D66">
    <cfRule type="expression" dxfId="4275" priority="20257">
      <formula>$L66&gt;0.15</formula>
    </cfRule>
    <cfRule type="expression" dxfId="4274" priority="20258">
      <formula>AND($L66&gt;0.08,$L66&lt;0.15)</formula>
    </cfRule>
  </conditionalFormatting>
  <conditionalFormatting sqref="D66">
    <cfRule type="expression" dxfId="4273" priority="20255">
      <formula>$L66&gt;0.15</formula>
    </cfRule>
    <cfRule type="expression" dxfId="4272" priority="20256">
      <formula>AND($L66&gt;0.08,$L66&lt;0.15)</formula>
    </cfRule>
  </conditionalFormatting>
  <conditionalFormatting sqref="D66">
    <cfRule type="expression" dxfId="4271" priority="20253">
      <formula>$L66&gt;0.15</formula>
    </cfRule>
    <cfRule type="expression" dxfId="4270" priority="20254">
      <formula>AND($L66&gt;0.08,$L66&lt;0.15)</formula>
    </cfRule>
  </conditionalFormatting>
  <conditionalFormatting sqref="D66">
    <cfRule type="expression" dxfId="4269" priority="20245">
      <formula>$L66&gt;0.15</formula>
    </cfRule>
    <cfRule type="expression" dxfId="4268" priority="20246">
      <formula>AND($L66&gt;0.08,$L66&lt;0.15)</formula>
    </cfRule>
  </conditionalFormatting>
  <conditionalFormatting sqref="D66">
    <cfRule type="expression" dxfId="4267" priority="20243">
      <formula>$L66&gt;0.15</formula>
    </cfRule>
    <cfRule type="expression" dxfId="4266" priority="20244">
      <formula>AND($L66&gt;0.08,$L66&lt;0.15)</formula>
    </cfRule>
  </conditionalFormatting>
  <conditionalFormatting sqref="D66">
    <cfRule type="expression" dxfId="4265" priority="20241">
      <formula>$L66&gt;0.15</formula>
    </cfRule>
    <cfRule type="expression" dxfId="4264" priority="20242">
      <formula>AND($L66&gt;0.08,$L66&lt;0.15)</formula>
    </cfRule>
  </conditionalFormatting>
  <conditionalFormatting sqref="D66">
    <cfRule type="expression" dxfId="4263" priority="20261">
      <formula>$L66&gt;0.15</formula>
    </cfRule>
    <cfRule type="expression" dxfId="4262" priority="20262">
      <formula>AND($L66&gt;0.08,$L66&lt;0.15)</formula>
    </cfRule>
  </conditionalFormatting>
  <conditionalFormatting sqref="D66">
    <cfRule type="expression" dxfId="4261" priority="20263">
      <formula>$L66&gt;0.15</formula>
    </cfRule>
    <cfRule type="expression" dxfId="4260" priority="20264">
      <formula>AND($L66&gt;0.08,$L66&lt;0.15)</formula>
    </cfRule>
  </conditionalFormatting>
  <conditionalFormatting sqref="D66">
    <cfRule type="expression" dxfId="4259" priority="20259">
      <formula>$L66&gt;0.15</formula>
    </cfRule>
    <cfRule type="expression" dxfId="4258" priority="20260">
      <formula>AND($L66&gt;0.08,$L66&lt;0.15)</formula>
    </cfRule>
  </conditionalFormatting>
  <conditionalFormatting sqref="D66">
    <cfRule type="expression" dxfId="4257" priority="20251">
      <formula>$L66&gt;0.15</formula>
    </cfRule>
    <cfRule type="expression" dxfId="4256" priority="20252">
      <formula>AND($L66&gt;0.08,$L66&lt;0.15)</formula>
    </cfRule>
  </conditionalFormatting>
  <conditionalFormatting sqref="D66">
    <cfRule type="expression" dxfId="4255" priority="20247">
      <formula>$L66&gt;0.15</formula>
    </cfRule>
    <cfRule type="expression" dxfId="4254" priority="20248">
      <formula>AND($L66&gt;0.08,$L66&lt;0.15)</formula>
    </cfRule>
  </conditionalFormatting>
  <conditionalFormatting sqref="D66">
    <cfRule type="expression" dxfId="4253" priority="20249">
      <formula>$L66&gt;0.15</formula>
    </cfRule>
    <cfRule type="expression" dxfId="4252" priority="20250">
      <formula>AND($L66&gt;0.08,$L66&lt;0.15)</formula>
    </cfRule>
  </conditionalFormatting>
  <conditionalFormatting sqref="D66">
    <cfRule type="expression" dxfId="4251" priority="20239">
      <formula>$L66&gt;0.15</formula>
    </cfRule>
    <cfRule type="expression" dxfId="4250" priority="20240">
      <formula>AND($L66&gt;0.08,$L66&lt;0.15)</formula>
    </cfRule>
  </conditionalFormatting>
  <conditionalFormatting sqref="H66">
    <cfRule type="expression" dxfId="4249" priority="20227">
      <formula>$L66&gt;0.15</formula>
    </cfRule>
    <cfRule type="expression" dxfId="4248" priority="20228">
      <formula>AND($L66&gt;0.08,$L66&lt;0.15)</formula>
    </cfRule>
  </conditionalFormatting>
  <conditionalFormatting sqref="H66">
    <cfRule type="expression" dxfId="4247" priority="20225">
      <formula>$L66&gt;0.15</formula>
    </cfRule>
    <cfRule type="expression" dxfId="4246" priority="20226">
      <formula>AND($L66&gt;0.08,$L66&lt;0.15)</formula>
    </cfRule>
  </conditionalFormatting>
  <conditionalFormatting sqref="H66">
    <cfRule type="expression" dxfId="4245" priority="20223">
      <formula>$L66&gt;0.15</formula>
    </cfRule>
    <cfRule type="expression" dxfId="4244" priority="20224">
      <formula>AND($L66&gt;0.08,$L66&lt;0.15)</formula>
    </cfRule>
  </conditionalFormatting>
  <conditionalFormatting sqref="H66">
    <cfRule type="expression" dxfId="4243" priority="20233">
      <formula>$L66&gt;0.15</formula>
    </cfRule>
    <cfRule type="expression" dxfId="4242" priority="20234">
      <formula>AND($L66&gt;0.08,$L66&lt;0.15)</formula>
    </cfRule>
  </conditionalFormatting>
  <conditionalFormatting sqref="H66">
    <cfRule type="expression" dxfId="4241" priority="20231">
      <formula>$L66&gt;0.15</formula>
    </cfRule>
    <cfRule type="expression" dxfId="4240" priority="20232">
      <formula>AND($L66&gt;0.08,$L66&lt;0.15)</formula>
    </cfRule>
  </conditionalFormatting>
  <conditionalFormatting sqref="H66">
    <cfRule type="expression" dxfId="4239" priority="20237">
      <formula>$L66&gt;0.15</formula>
    </cfRule>
    <cfRule type="expression" dxfId="4238" priority="20238">
      <formula>AND($L66&gt;0.08,$L66&lt;0.15)</formula>
    </cfRule>
  </conditionalFormatting>
  <conditionalFormatting sqref="H66">
    <cfRule type="expression" dxfId="4237" priority="20235">
      <formula>$L66&gt;0.15</formula>
    </cfRule>
    <cfRule type="expression" dxfId="4236" priority="20236">
      <formula>AND($L66&gt;0.08,$L66&lt;0.15)</formula>
    </cfRule>
  </conditionalFormatting>
  <conditionalFormatting sqref="H66">
    <cfRule type="expression" dxfId="4235" priority="20229">
      <formula>$L66&gt;0.15</formula>
    </cfRule>
    <cfRule type="expression" dxfId="4234" priority="20230">
      <formula>AND($L66&gt;0.08,$L66&lt;0.15)</formula>
    </cfRule>
  </conditionalFormatting>
  <conditionalFormatting sqref="E77">
    <cfRule type="expression" dxfId="4233" priority="20199">
      <formula>$L77&gt;0.15</formula>
    </cfRule>
    <cfRule type="expression" dxfId="4232" priority="20200">
      <formula>AND($L77&gt;0.08,$L77&lt;0.15)</formula>
    </cfRule>
  </conditionalFormatting>
  <conditionalFormatting sqref="E77">
    <cfRule type="expression" dxfId="4231" priority="20205">
      <formula>$L77&gt;0.15</formula>
    </cfRule>
    <cfRule type="expression" dxfId="4230" priority="20206">
      <formula>AND($L77&gt;0.08,$L77&lt;0.15)</formula>
    </cfRule>
  </conditionalFormatting>
  <conditionalFormatting sqref="E77">
    <cfRule type="expression" dxfId="4229" priority="20203">
      <formula>$L77&gt;0.15</formula>
    </cfRule>
    <cfRule type="expression" dxfId="4228" priority="20204">
      <formula>AND($L77&gt;0.08,$L77&lt;0.15)</formula>
    </cfRule>
  </conditionalFormatting>
  <conditionalFormatting sqref="E77">
    <cfRule type="expression" dxfId="4227" priority="20201">
      <formula>$L77&gt;0.15</formula>
    </cfRule>
    <cfRule type="expression" dxfId="4226" priority="20202">
      <formula>AND($L77&gt;0.08,$L77&lt;0.15)</formula>
    </cfRule>
  </conditionalFormatting>
  <conditionalFormatting sqref="E77">
    <cfRule type="expression" dxfId="4225" priority="20197">
      <formula>$L77&gt;0.15</formula>
    </cfRule>
    <cfRule type="expression" dxfId="4224" priority="20198">
      <formula>AND($L77&gt;0.08,$L77&lt;0.15)</formula>
    </cfRule>
  </conditionalFormatting>
  <conditionalFormatting sqref="E77">
    <cfRule type="expression" dxfId="4223" priority="20195">
      <formula>$L77&gt;0.15</formula>
    </cfRule>
    <cfRule type="expression" dxfId="4222" priority="20196">
      <formula>AND($L77&gt;0.08,$L77&lt;0.15)</formula>
    </cfRule>
  </conditionalFormatting>
  <conditionalFormatting sqref="E77">
    <cfRule type="expression" dxfId="4221" priority="20183">
      <formula>$L77&gt;0.15</formula>
    </cfRule>
    <cfRule type="expression" dxfId="4220" priority="20184">
      <formula>AND($L77&gt;0.08,$L77&lt;0.15)</formula>
    </cfRule>
  </conditionalFormatting>
  <conditionalFormatting sqref="E77">
    <cfRule type="expression" dxfId="4219" priority="20181">
      <formula>$L77&gt;0.15</formula>
    </cfRule>
    <cfRule type="expression" dxfId="4218" priority="20182">
      <formula>AND($L77&gt;0.08,$L77&lt;0.15)</formula>
    </cfRule>
  </conditionalFormatting>
  <conditionalFormatting sqref="E77">
    <cfRule type="expression" dxfId="4217" priority="20189">
      <formula>$L77&gt;0.15</formula>
    </cfRule>
    <cfRule type="expression" dxfId="4216" priority="20190">
      <formula>AND($L77&gt;0.08,$L77&lt;0.15)</formula>
    </cfRule>
  </conditionalFormatting>
  <conditionalFormatting sqref="E77">
    <cfRule type="expression" dxfId="4215" priority="20187">
      <formula>$L77&gt;0.15</formula>
    </cfRule>
    <cfRule type="expression" dxfId="4214" priority="20188">
      <formula>AND($L77&gt;0.08,$L77&lt;0.15)</formula>
    </cfRule>
  </conditionalFormatting>
  <conditionalFormatting sqref="E77">
    <cfRule type="expression" dxfId="4213" priority="20193">
      <formula>$L77&gt;0.15</formula>
    </cfRule>
    <cfRule type="expression" dxfId="4212" priority="20194">
      <formula>AND($L77&gt;0.08,$L77&lt;0.15)</formula>
    </cfRule>
  </conditionalFormatting>
  <conditionalFormatting sqref="E77">
    <cfRule type="expression" dxfId="4211" priority="20191">
      <formula>$L77&gt;0.15</formula>
    </cfRule>
    <cfRule type="expression" dxfId="4210" priority="20192">
      <formula>AND($L77&gt;0.08,$L77&lt;0.15)</formula>
    </cfRule>
  </conditionalFormatting>
  <conditionalFormatting sqref="E77">
    <cfRule type="expression" dxfId="4209" priority="20185">
      <formula>$L77&gt;0.15</formula>
    </cfRule>
    <cfRule type="expression" dxfId="4208" priority="20186">
      <formula>AND($L77&gt;0.08,$L77&lt;0.15)</formula>
    </cfRule>
  </conditionalFormatting>
  <conditionalFormatting sqref="D77">
    <cfRule type="expression" dxfId="4207" priority="20173">
      <formula>$L77&gt;0.15</formula>
    </cfRule>
    <cfRule type="expression" dxfId="4206" priority="20174">
      <formula>AND($L77&gt;0.08,$L77&lt;0.15)</formula>
    </cfRule>
  </conditionalFormatting>
  <conditionalFormatting sqref="D77">
    <cfRule type="expression" dxfId="4205" priority="20171">
      <formula>$L77&gt;0.15</formula>
    </cfRule>
    <cfRule type="expression" dxfId="4204" priority="20172">
      <formula>AND($L77&gt;0.08,$L77&lt;0.15)</formula>
    </cfRule>
  </conditionalFormatting>
  <conditionalFormatting sqref="D77">
    <cfRule type="expression" dxfId="4203" priority="20169">
      <formula>$L77&gt;0.15</formula>
    </cfRule>
    <cfRule type="expression" dxfId="4202" priority="20170">
      <formula>AND($L77&gt;0.08,$L77&lt;0.15)</formula>
    </cfRule>
  </conditionalFormatting>
  <conditionalFormatting sqref="D77">
    <cfRule type="expression" dxfId="4201" priority="20161">
      <formula>$L77&gt;0.15</formula>
    </cfRule>
    <cfRule type="expression" dxfId="4200" priority="20162">
      <formula>AND($L77&gt;0.08,$L77&lt;0.15)</formula>
    </cfRule>
  </conditionalFormatting>
  <conditionalFormatting sqref="D77">
    <cfRule type="expression" dxfId="4199" priority="20159">
      <formula>$L77&gt;0.15</formula>
    </cfRule>
    <cfRule type="expression" dxfId="4198" priority="20160">
      <formula>AND($L77&gt;0.08,$L77&lt;0.15)</formula>
    </cfRule>
  </conditionalFormatting>
  <conditionalFormatting sqref="D77">
    <cfRule type="expression" dxfId="4197" priority="20157">
      <formula>$L77&gt;0.15</formula>
    </cfRule>
    <cfRule type="expression" dxfId="4196" priority="20158">
      <formula>AND($L77&gt;0.08,$L77&lt;0.15)</formula>
    </cfRule>
  </conditionalFormatting>
  <conditionalFormatting sqref="D77">
    <cfRule type="expression" dxfId="4195" priority="20177">
      <formula>$L77&gt;0.15</formula>
    </cfRule>
    <cfRule type="expression" dxfId="4194" priority="20178">
      <formula>AND($L77&gt;0.08,$L77&lt;0.15)</formula>
    </cfRule>
  </conditionalFormatting>
  <conditionalFormatting sqref="D77">
    <cfRule type="expression" dxfId="4193" priority="20179">
      <formula>$L77&gt;0.15</formula>
    </cfRule>
    <cfRule type="expression" dxfId="4192" priority="20180">
      <formula>AND($L77&gt;0.08,$L77&lt;0.15)</formula>
    </cfRule>
  </conditionalFormatting>
  <conditionalFormatting sqref="D77">
    <cfRule type="expression" dxfId="4191" priority="20175">
      <formula>$L77&gt;0.15</formula>
    </cfRule>
    <cfRule type="expression" dxfId="4190" priority="20176">
      <formula>AND($L77&gt;0.08,$L77&lt;0.15)</formula>
    </cfRule>
  </conditionalFormatting>
  <conditionalFormatting sqref="D77">
    <cfRule type="expression" dxfId="4189" priority="20167">
      <formula>$L77&gt;0.15</formula>
    </cfRule>
    <cfRule type="expression" dxfId="4188" priority="20168">
      <formula>AND($L77&gt;0.08,$L77&lt;0.15)</formula>
    </cfRule>
  </conditionalFormatting>
  <conditionalFormatting sqref="D77">
    <cfRule type="expression" dxfId="4187" priority="20163">
      <formula>$L77&gt;0.15</formula>
    </cfRule>
    <cfRule type="expression" dxfId="4186" priority="20164">
      <formula>AND($L77&gt;0.08,$L77&lt;0.15)</formula>
    </cfRule>
  </conditionalFormatting>
  <conditionalFormatting sqref="D77">
    <cfRule type="expression" dxfId="4185" priority="20165">
      <formula>$L77&gt;0.15</formula>
    </cfRule>
    <cfRule type="expression" dxfId="4184" priority="20166">
      <formula>AND($L77&gt;0.08,$L77&lt;0.15)</formula>
    </cfRule>
  </conditionalFormatting>
  <conditionalFormatting sqref="D77">
    <cfRule type="expression" dxfId="4183" priority="20155">
      <formula>$L77&gt;0.15</formula>
    </cfRule>
    <cfRule type="expression" dxfId="4182" priority="20156">
      <formula>AND($L77&gt;0.08,$L77&lt;0.15)</formula>
    </cfRule>
  </conditionalFormatting>
  <conditionalFormatting sqref="H78">
    <cfRule type="expression" dxfId="4181" priority="20111">
      <formula>$L78&gt;0.15</formula>
    </cfRule>
    <cfRule type="expression" dxfId="4180" priority="20112">
      <formula>AND($L78&gt;0.08,$L78&lt;0.15)</formula>
    </cfRule>
  </conditionalFormatting>
  <conditionalFormatting sqref="H78">
    <cfRule type="expression" dxfId="4179" priority="20109">
      <formula>$L78&gt;0.15</formula>
    </cfRule>
    <cfRule type="expression" dxfId="4178" priority="20110">
      <formula>AND($L78&gt;0.08,$L78&lt;0.15)</formula>
    </cfRule>
  </conditionalFormatting>
  <conditionalFormatting sqref="H78">
    <cfRule type="expression" dxfId="4177" priority="20107">
      <formula>$L78&gt;0.15</formula>
    </cfRule>
    <cfRule type="expression" dxfId="4176" priority="20108">
      <formula>AND($L78&gt;0.08,$L78&lt;0.15)</formula>
    </cfRule>
  </conditionalFormatting>
  <conditionalFormatting sqref="H78">
    <cfRule type="expression" dxfId="4175" priority="20117">
      <formula>$L78&gt;0.15</formula>
    </cfRule>
    <cfRule type="expression" dxfId="4174" priority="20118">
      <formula>AND($L78&gt;0.08,$L78&lt;0.15)</formula>
    </cfRule>
  </conditionalFormatting>
  <conditionalFormatting sqref="H78">
    <cfRule type="expression" dxfId="4173" priority="20115">
      <formula>$L78&gt;0.15</formula>
    </cfRule>
    <cfRule type="expression" dxfId="4172" priority="20116">
      <formula>AND($L78&gt;0.08,$L78&lt;0.15)</formula>
    </cfRule>
  </conditionalFormatting>
  <conditionalFormatting sqref="H78">
    <cfRule type="expression" dxfId="4171" priority="20121">
      <formula>$L78&gt;0.15</formula>
    </cfRule>
    <cfRule type="expression" dxfId="4170" priority="20122">
      <formula>AND($L78&gt;0.08,$L78&lt;0.15)</formula>
    </cfRule>
  </conditionalFormatting>
  <conditionalFormatting sqref="H78">
    <cfRule type="expression" dxfId="4169" priority="20119">
      <formula>$L78&gt;0.15</formula>
    </cfRule>
    <cfRule type="expression" dxfId="4168" priority="20120">
      <formula>AND($L78&gt;0.08,$L78&lt;0.15)</formula>
    </cfRule>
  </conditionalFormatting>
  <conditionalFormatting sqref="H78">
    <cfRule type="expression" dxfId="4167" priority="20113">
      <formula>$L78&gt;0.15</formula>
    </cfRule>
    <cfRule type="expression" dxfId="4166" priority="20114">
      <formula>AND($L78&gt;0.08,$L78&lt;0.15)</formula>
    </cfRule>
  </conditionalFormatting>
  <conditionalFormatting sqref="H77">
    <cfRule type="expression" dxfId="4165" priority="20095">
      <formula>$L77&gt;0.15</formula>
    </cfRule>
    <cfRule type="expression" dxfId="4164" priority="20096">
      <formula>AND($L77&gt;0.08,$L77&lt;0.15)</formula>
    </cfRule>
  </conditionalFormatting>
  <conditionalFormatting sqref="H77">
    <cfRule type="expression" dxfId="4163" priority="20093">
      <formula>$L77&gt;0.15</formula>
    </cfRule>
    <cfRule type="expression" dxfId="4162" priority="20094">
      <formula>AND($L77&gt;0.08,$L77&lt;0.15)</formula>
    </cfRule>
  </conditionalFormatting>
  <conditionalFormatting sqref="H77">
    <cfRule type="expression" dxfId="4161" priority="20091">
      <formula>$L77&gt;0.15</formula>
    </cfRule>
    <cfRule type="expression" dxfId="4160" priority="20092">
      <formula>AND($L77&gt;0.08,$L77&lt;0.15)</formula>
    </cfRule>
  </conditionalFormatting>
  <conditionalFormatting sqref="H77">
    <cfRule type="expression" dxfId="4159" priority="20101">
      <formula>$L77&gt;0.15</formula>
    </cfRule>
    <cfRule type="expression" dxfId="4158" priority="20102">
      <formula>AND($L77&gt;0.08,$L77&lt;0.15)</formula>
    </cfRule>
  </conditionalFormatting>
  <conditionalFormatting sqref="H77">
    <cfRule type="expression" dxfId="4157" priority="20099">
      <formula>$L77&gt;0.15</formula>
    </cfRule>
    <cfRule type="expression" dxfId="4156" priority="20100">
      <formula>AND($L77&gt;0.08,$L77&lt;0.15)</formula>
    </cfRule>
  </conditionalFormatting>
  <conditionalFormatting sqref="H77">
    <cfRule type="expression" dxfId="4155" priority="20105">
      <formula>$L77&gt;0.15</formula>
    </cfRule>
    <cfRule type="expression" dxfId="4154" priority="20106">
      <formula>AND($L77&gt;0.08,$L77&lt;0.15)</formula>
    </cfRule>
  </conditionalFormatting>
  <conditionalFormatting sqref="H77">
    <cfRule type="expression" dxfId="4153" priority="20103">
      <formula>$L77&gt;0.15</formula>
    </cfRule>
    <cfRule type="expression" dxfId="4152" priority="20104">
      <formula>AND($L77&gt;0.08,$L77&lt;0.15)</formula>
    </cfRule>
  </conditionalFormatting>
  <conditionalFormatting sqref="H77">
    <cfRule type="expression" dxfId="4151" priority="20097">
      <formula>$L77&gt;0.15</formula>
    </cfRule>
    <cfRule type="expression" dxfId="4150" priority="20098">
      <formula>AND($L77&gt;0.08,$L77&lt;0.15)</formula>
    </cfRule>
  </conditionalFormatting>
  <conditionalFormatting sqref="D78">
    <cfRule type="expression" dxfId="4149" priority="20083">
      <formula>$L78&gt;0.15</formula>
    </cfRule>
    <cfRule type="expression" dxfId="4148" priority="20084">
      <formula>AND($L78&gt;0.08,$L78&lt;0.15)</formula>
    </cfRule>
  </conditionalFormatting>
  <conditionalFormatting sqref="D78">
    <cfRule type="expression" dxfId="4147" priority="20081">
      <formula>$L78&gt;0.15</formula>
    </cfRule>
    <cfRule type="expression" dxfId="4146" priority="20082">
      <formula>AND($L78&gt;0.08,$L78&lt;0.15)</formula>
    </cfRule>
  </conditionalFormatting>
  <conditionalFormatting sqref="D78">
    <cfRule type="expression" dxfId="4145" priority="20079">
      <formula>$L78&gt;0.15</formula>
    </cfRule>
    <cfRule type="expression" dxfId="4144" priority="20080">
      <formula>AND($L78&gt;0.08,$L78&lt;0.15)</formula>
    </cfRule>
  </conditionalFormatting>
  <conditionalFormatting sqref="D78">
    <cfRule type="expression" dxfId="4143" priority="20071">
      <formula>$L78&gt;0.15</formula>
    </cfRule>
    <cfRule type="expression" dxfId="4142" priority="20072">
      <formula>AND($L78&gt;0.08,$L78&lt;0.15)</formula>
    </cfRule>
  </conditionalFormatting>
  <conditionalFormatting sqref="D78">
    <cfRule type="expression" dxfId="4141" priority="20069">
      <formula>$L78&gt;0.15</formula>
    </cfRule>
    <cfRule type="expression" dxfId="4140" priority="20070">
      <formula>AND($L78&gt;0.08,$L78&lt;0.15)</formula>
    </cfRule>
  </conditionalFormatting>
  <conditionalFormatting sqref="D78">
    <cfRule type="expression" dxfId="4139" priority="20067">
      <formula>$L78&gt;0.15</formula>
    </cfRule>
    <cfRule type="expression" dxfId="4138" priority="20068">
      <formula>AND($L78&gt;0.08,$L78&lt;0.15)</formula>
    </cfRule>
  </conditionalFormatting>
  <conditionalFormatting sqref="D78">
    <cfRule type="expression" dxfId="4137" priority="20087">
      <formula>$L78&gt;0.15</formula>
    </cfRule>
    <cfRule type="expression" dxfId="4136" priority="20088">
      <formula>AND($L78&gt;0.08,$L78&lt;0.15)</formula>
    </cfRule>
  </conditionalFormatting>
  <conditionalFormatting sqref="D78">
    <cfRule type="expression" dxfId="4135" priority="20089">
      <formula>$L78&gt;0.15</formula>
    </cfRule>
    <cfRule type="expression" dxfId="4134" priority="20090">
      <formula>AND($L78&gt;0.08,$L78&lt;0.15)</formula>
    </cfRule>
  </conditionalFormatting>
  <conditionalFormatting sqref="D78">
    <cfRule type="expression" dxfId="4133" priority="20085">
      <formula>$L78&gt;0.15</formula>
    </cfRule>
    <cfRule type="expression" dxfId="4132" priority="20086">
      <formula>AND($L78&gt;0.08,$L78&lt;0.15)</formula>
    </cfRule>
  </conditionalFormatting>
  <conditionalFormatting sqref="D78">
    <cfRule type="expression" dxfId="4131" priority="20077">
      <formula>$L78&gt;0.15</formula>
    </cfRule>
    <cfRule type="expression" dxfId="4130" priority="20078">
      <formula>AND($L78&gt;0.08,$L78&lt;0.15)</formula>
    </cfRule>
  </conditionalFormatting>
  <conditionalFormatting sqref="D78">
    <cfRule type="expression" dxfId="4129" priority="20073">
      <formula>$L78&gt;0.15</formula>
    </cfRule>
    <cfRule type="expression" dxfId="4128" priority="20074">
      <formula>AND($L78&gt;0.08,$L78&lt;0.15)</formula>
    </cfRule>
  </conditionalFormatting>
  <conditionalFormatting sqref="D78">
    <cfRule type="expression" dxfId="4127" priority="20075">
      <formula>$L78&gt;0.15</formula>
    </cfRule>
    <cfRule type="expression" dxfId="4126" priority="20076">
      <formula>AND($L78&gt;0.08,$L78&lt;0.15)</formula>
    </cfRule>
  </conditionalFormatting>
  <conditionalFormatting sqref="D78">
    <cfRule type="expression" dxfId="4125" priority="20065">
      <formula>$L78&gt;0.15</formula>
    </cfRule>
    <cfRule type="expression" dxfId="4124" priority="20066">
      <formula>AND($L78&gt;0.08,$L78&lt;0.15)</formula>
    </cfRule>
  </conditionalFormatting>
  <conditionalFormatting sqref="G79">
    <cfRule type="expression" dxfId="4123" priority="20059">
      <formula>$L79&gt;0.15</formula>
    </cfRule>
    <cfRule type="expression" dxfId="4122" priority="20060">
      <formula>AND($L79&gt;0.08,$L79&lt;0.15)</formula>
    </cfRule>
  </conditionalFormatting>
  <conditionalFormatting sqref="G79">
    <cfRule type="expression" dxfId="4121" priority="20057">
      <formula>$L79&gt;0.15</formula>
    </cfRule>
    <cfRule type="expression" dxfId="4120" priority="20058">
      <formula>AND($L79&gt;0.08,$L79&lt;0.15)</formula>
    </cfRule>
  </conditionalFormatting>
  <conditionalFormatting sqref="G79">
    <cfRule type="expression" dxfId="4119" priority="20063">
      <formula>$L79&gt;0.15</formula>
    </cfRule>
    <cfRule type="expression" dxfId="4118" priority="20064">
      <formula>AND($L79&gt;0.08,$L79&lt;0.15)</formula>
    </cfRule>
  </conditionalFormatting>
  <conditionalFormatting sqref="G79">
    <cfRule type="expression" dxfId="4117" priority="20061">
      <formula>$L79&gt;0.15</formula>
    </cfRule>
    <cfRule type="expression" dxfId="4116" priority="20062">
      <formula>AND($L79&gt;0.08,$L79&lt;0.15)</formula>
    </cfRule>
  </conditionalFormatting>
  <conditionalFormatting sqref="G79">
    <cfRule type="expression" dxfId="4115" priority="20055">
      <formula>$L79&gt;0.15</formula>
    </cfRule>
    <cfRule type="expression" dxfId="4114" priority="20056">
      <formula>AND($L79&gt;0.08,$L79&lt;0.15)</formula>
    </cfRule>
  </conditionalFormatting>
  <conditionalFormatting sqref="G79">
    <cfRule type="expression" dxfId="4113" priority="20053">
      <formula>$L79&gt;0.15</formula>
    </cfRule>
    <cfRule type="expression" dxfId="4112" priority="20054">
      <formula>AND($L79&gt;0.08,$L79&lt;0.15)</formula>
    </cfRule>
  </conditionalFormatting>
  <conditionalFormatting sqref="G79">
    <cfRule type="expression" dxfId="4111" priority="20051">
      <formula>$L79&gt;0.15</formula>
    </cfRule>
    <cfRule type="expression" dxfId="4110" priority="20052">
      <formula>AND($L79&gt;0.08,$L79&lt;0.15)</formula>
    </cfRule>
  </conditionalFormatting>
  <conditionalFormatting sqref="G79">
    <cfRule type="expression" dxfId="4109" priority="20049">
      <formula>$L79&gt;0.15</formula>
    </cfRule>
    <cfRule type="expression" dxfId="4108" priority="20050">
      <formula>AND($L79&gt;0.08,$L79&lt;0.15)</formula>
    </cfRule>
  </conditionalFormatting>
  <conditionalFormatting sqref="H79">
    <cfRule type="expression" dxfId="4107" priority="20037">
      <formula>$L79&gt;0.15</formula>
    </cfRule>
    <cfRule type="expression" dxfId="4106" priority="20038">
      <formula>AND($L79&gt;0.08,$L79&lt;0.15)</formula>
    </cfRule>
  </conditionalFormatting>
  <conditionalFormatting sqref="H79">
    <cfRule type="expression" dxfId="4105" priority="20035">
      <formula>$L79&gt;0.15</formula>
    </cfRule>
    <cfRule type="expression" dxfId="4104" priority="20036">
      <formula>AND($L79&gt;0.08,$L79&lt;0.15)</formula>
    </cfRule>
  </conditionalFormatting>
  <conditionalFormatting sqref="H79">
    <cfRule type="expression" dxfId="4103" priority="20033">
      <formula>$L79&gt;0.15</formula>
    </cfRule>
    <cfRule type="expression" dxfId="4102" priority="20034">
      <formula>AND($L79&gt;0.08,$L79&lt;0.15)</formula>
    </cfRule>
  </conditionalFormatting>
  <conditionalFormatting sqref="H79">
    <cfRule type="expression" dxfId="4101" priority="20043">
      <formula>$L79&gt;0.15</formula>
    </cfRule>
    <cfRule type="expression" dxfId="4100" priority="20044">
      <formula>AND($L79&gt;0.08,$L79&lt;0.15)</formula>
    </cfRule>
  </conditionalFormatting>
  <conditionalFormatting sqref="H79">
    <cfRule type="expression" dxfId="4099" priority="20041">
      <formula>$L79&gt;0.15</formula>
    </cfRule>
    <cfRule type="expression" dxfId="4098" priority="20042">
      <formula>AND($L79&gt;0.08,$L79&lt;0.15)</formula>
    </cfRule>
  </conditionalFormatting>
  <conditionalFormatting sqref="H79">
    <cfRule type="expression" dxfId="4097" priority="20047">
      <formula>$L79&gt;0.15</formula>
    </cfRule>
    <cfRule type="expression" dxfId="4096" priority="20048">
      <formula>AND($L79&gt;0.08,$L79&lt;0.15)</formula>
    </cfRule>
  </conditionalFormatting>
  <conditionalFormatting sqref="H79">
    <cfRule type="expression" dxfId="4095" priority="20045">
      <formula>$L79&gt;0.15</formula>
    </cfRule>
    <cfRule type="expression" dxfId="4094" priority="20046">
      <formula>AND($L79&gt;0.08,$L79&lt;0.15)</formula>
    </cfRule>
  </conditionalFormatting>
  <conditionalFormatting sqref="H79">
    <cfRule type="expression" dxfId="4093" priority="20039">
      <formula>$L79&gt;0.15</formula>
    </cfRule>
    <cfRule type="expression" dxfId="4092" priority="20040">
      <formula>AND($L79&gt;0.08,$L79&lt;0.15)</formula>
    </cfRule>
  </conditionalFormatting>
  <conditionalFormatting sqref="D79">
    <cfRule type="expression" dxfId="4091" priority="20025">
      <formula>$L79&gt;0.15</formula>
    </cfRule>
    <cfRule type="expression" dxfId="4090" priority="20026">
      <formula>AND($L79&gt;0.08,$L79&lt;0.15)</formula>
    </cfRule>
  </conditionalFormatting>
  <conditionalFormatting sqref="D79">
    <cfRule type="expression" dxfId="4089" priority="20023">
      <formula>$L79&gt;0.15</formula>
    </cfRule>
    <cfRule type="expression" dxfId="4088" priority="20024">
      <formula>AND($L79&gt;0.08,$L79&lt;0.15)</formula>
    </cfRule>
  </conditionalFormatting>
  <conditionalFormatting sqref="D79">
    <cfRule type="expression" dxfId="4087" priority="20021">
      <formula>$L79&gt;0.15</formula>
    </cfRule>
    <cfRule type="expression" dxfId="4086" priority="20022">
      <formula>AND($L79&gt;0.08,$L79&lt;0.15)</formula>
    </cfRule>
  </conditionalFormatting>
  <conditionalFormatting sqref="D79">
    <cfRule type="expression" dxfId="4085" priority="20013">
      <formula>$L79&gt;0.15</formula>
    </cfRule>
    <cfRule type="expression" dxfId="4084" priority="20014">
      <formula>AND($L79&gt;0.08,$L79&lt;0.15)</formula>
    </cfRule>
  </conditionalFormatting>
  <conditionalFormatting sqref="D79">
    <cfRule type="expression" dxfId="4083" priority="20011">
      <formula>$L79&gt;0.15</formula>
    </cfRule>
    <cfRule type="expression" dxfId="4082" priority="20012">
      <formula>AND($L79&gt;0.08,$L79&lt;0.15)</formula>
    </cfRule>
  </conditionalFormatting>
  <conditionalFormatting sqref="D79">
    <cfRule type="expression" dxfId="4081" priority="20009">
      <formula>$L79&gt;0.15</formula>
    </cfRule>
    <cfRule type="expression" dxfId="4080" priority="20010">
      <formula>AND($L79&gt;0.08,$L79&lt;0.15)</formula>
    </cfRule>
  </conditionalFormatting>
  <conditionalFormatting sqref="D79">
    <cfRule type="expression" dxfId="4079" priority="20029">
      <formula>$L79&gt;0.15</formula>
    </cfRule>
    <cfRule type="expression" dxfId="4078" priority="20030">
      <formula>AND($L79&gt;0.08,$L79&lt;0.15)</formula>
    </cfRule>
  </conditionalFormatting>
  <conditionalFormatting sqref="D79">
    <cfRule type="expression" dxfId="4077" priority="20031">
      <formula>$L79&gt;0.15</formula>
    </cfRule>
    <cfRule type="expression" dxfId="4076" priority="20032">
      <formula>AND($L79&gt;0.08,$L79&lt;0.15)</formula>
    </cfRule>
  </conditionalFormatting>
  <conditionalFormatting sqref="D79">
    <cfRule type="expression" dxfId="4075" priority="20027">
      <formula>$L79&gt;0.15</formula>
    </cfRule>
    <cfRule type="expression" dxfId="4074" priority="20028">
      <formula>AND($L79&gt;0.08,$L79&lt;0.15)</formula>
    </cfRule>
  </conditionalFormatting>
  <conditionalFormatting sqref="D79">
    <cfRule type="expression" dxfId="4073" priority="20019">
      <formula>$L79&gt;0.15</formula>
    </cfRule>
    <cfRule type="expression" dxfId="4072" priority="20020">
      <formula>AND($L79&gt;0.08,$L79&lt;0.15)</formula>
    </cfRule>
  </conditionalFormatting>
  <conditionalFormatting sqref="D79">
    <cfRule type="expression" dxfId="4071" priority="20015">
      <formula>$L79&gt;0.15</formula>
    </cfRule>
    <cfRule type="expression" dxfId="4070" priority="20016">
      <formula>AND($L79&gt;0.08,$L79&lt;0.15)</formula>
    </cfRule>
  </conditionalFormatting>
  <conditionalFormatting sqref="D79">
    <cfRule type="expression" dxfId="4069" priority="20017">
      <formula>$L79&gt;0.15</formula>
    </cfRule>
    <cfRule type="expression" dxfId="4068" priority="20018">
      <formula>AND($L79&gt;0.08,$L79&lt;0.15)</formula>
    </cfRule>
  </conditionalFormatting>
  <conditionalFormatting sqref="D79">
    <cfRule type="expression" dxfId="4067" priority="20007">
      <formula>$L79&gt;0.15</formula>
    </cfRule>
    <cfRule type="expression" dxfId="4066" priority="20008">
      <formula>AND($L79&gt;0.08,$L79&lt;0.15)</formula>
    </cfRule>
  </conditionalFormatting>
  <conditionalFormatting sqref="AC79">
    <cfRule type="expression" dxfId="4065" priority="20003">
      <formula>$L79&gt;0.15</formula>
    </cfRule>
    <cfRule type="expression" dxfId="4064" priority="20004">
      <formula>AND($L79&gt;0.08,$L79&lt;0.15)</formula>
    </cfRule>
  </conditionalFormatting>
  <conditionalFormatting sqref="AA79">
    <cfRule type="expression" dxfId="4063" priority="20001">
      <formula>$L79&gt;0.15</formula>
    </cfRule>
    <cfRule type="expression" dxfId="4062" priority="20002">
      <formula>AND($L79&gt;0.08,$L79&lt;0.15)</formula>
    </cfRule>
  </conditionalFormatting>
  <conditionalFormatting sqref="AA79">
    <cfRule type="expression" dxfId="4061" priority="19999">
      <formula>$L79&gt;0.15</formula>
    </cfRule>
    <cfRule type="expression" dxfId="4060" priority="20000">
      <formula>AND($L79&gt;0.08,$L79&lt;0.15)</formula>
    </cfRule>
  </conditionalFormatting>
  <conditionalFormatting sqref="AE67">
    <cfRule type="expression" dxfId="4059" priority="19991">
      <formula>$L67&gt;0.15</formula>
    </cfRule>
    <cfRule type="expression" dxfId="4058" priority="19992">
      <formula>AND($L67&gt;0.08,$L67&lt;0.15)</formula>
    </cfRule>
  </conditionalFormatting>
  <conditionalFormatting sqref="AE67">
    <cfRule type="expression" dxfId="4057" priority="19993">
      <formula>$L67&gt;0.15</formula>
    </cfRule>
    <cfRule type="expression" dxfId="4056" priority="19994">
      <formula>AND($L67&gt;0.08,$L67&lt;0.15)</formula>
    </cfRule>
  </conditionalFormatting>
  <conditionalFormatting sqref="AE78">
    <cfRule type="expression" dxfId="4055" priority="19987">
      <formula>$L78&gt;0.15</formula>
    </cfRule>
    <cfRule type="expression" dxfId="4054" priority="19988">
      <formula>AND($L78&gt;0.08,$L78&lt;0.15)</formula>
    </cfRule>
  </conditionalFormatting>
  <conditionalFormatting sqref="AE78">
    <cfRule type="expression" dxfId="4053" priority="19989">
      <formula>$L78&gt;0.15</formula>
    </cfRule>
    <cfRule type="expression" dxfId="4052" priority="19990">
      <formula>AND($L78&gt;0.08,$L78&lt;0.15)</formula>
    </cfRule>
  </conditionalFormatting>
  <conditionalFormatting sqref="AE79">
    <cfRule type="expression" dxfId="4051" priority="19983">
      <formula>$L79&gt;0.15</formula>
    </cfRule>
    <cfRule type="expression" dxfId="4050" priority="19984">
      <formula>AND($L79&gt;0.08,$L79&lt;0.15)</formula>
    </cfRule>
  </conditionalFormatting>
  <conditionalFormatting sqref="AE79">
    <cfRule type="expression" dxfId="4049" priority="19985">
      <formula>$L79&gt;0.15</formula>
    </cfRule>
    <cfRule type="expression" dxfId="4048" priority="19986">
      <formula>AND($L79&gt;0.08,$L79&lt;0.15)</formula>
    </cfRule>
  </conditionalFormatting>
  <conditionalFormatting sqref="E67">
    <cfRule type="expression" dxfId="4047" priority="14369">
      <formula>$L67&gt;0.15</formula>
    </cfRule>
    <cfRule type="expression" dxfId="4046" priority="14370">
      <formula>AND($L67&gt;0.08,$L67&lt;0.15)</formula>
    </cfRule>
  </conditionalFormatting>
  <conditionalFormatting sqref="E67">
    <cfRule type="expression" dxfId="4045" priority="14371">
      <formula>$L67&gt;0.15</formula>
    </cfRule>
    <cfRule type="expression" dxfId="4044" priority="14372">
      <formula>AND($L67&gt;0.08,$L67&lt;0.15)</formula>
    </cfRule>
  </conditionalFormatting>
  <conditionalFormatting sqref="E67">
    <cfRule type="expression" dxfId="4043" priority="14365">
      <formula>$L67&gt;0.15</formula>
    </cfRule>
    <cfRule type="expression" dxfId="4042" priority="14366">
      <formula>AND($L67&gt;0.08,$L67&lt;0.15)</formula>
    </cfRule>
  </conditionalFormatting>
  <conditionalFormatting sqref="E67">
    <cfRule type="expression" dxfId="4041" priority="14361">
      <formula>$L67&gt;0.15</formula>
    </cfRule>
    <cfRule type="expression" dxfId="4040" priority="14362">
      <formula>AND($L67&gt;0.08,$L67&lt;0.15)</formula>
    </cfRule>
  </conditionalFormatting>
  <conditionalFormatting sqref="E67">
    <cfRule type="expression" dxfId="4039" priority="14359">
      <formula>$L67&gt;0.15</formula>
    </cfRule>
    <cfRule type="expression" dxfId="4038" priority="14360">
      <formula>AND($L67&gt;0.08,$L67&lt;0.15)</formula>
    </cfRule>
  </conditionalFormatting>
  <conditionalFormatting sqref="E67">
    <cfRule type="expression" dxfId="4037" priority="14357">
      <formula>$L67&gt;0.15</formula>
    </cfRule>
    <cfRule type="expression" dxfId="4036" priority="14358">
      <formula>AND($L67&gt;0.08,$L67&lt;0.15)</formula>
    </cfRule>
  </conditionalFormatting>
  <conditionalFormatting sqref="E67">
    <cfRule type="expression" dxfId="4035" priority="14367">
      <formula>$L67&gt;0.15</formula>
    </cfRule>
    <cfRule type="expression" dxfId="4034" priority="14368">
      <formula>AND($L67&gt;0.08,$L67&lt;0.15)</formula>
    </cfRule>
  </conditionalFormatting>
  <conditionalFormatting sqref="E67">
    <cfRule type="expression" dxfId="4033" priority="14363">
      <formula>$L67&gt;0.15</formula>
    </cfRule>
    <cfRule type="expression" dxfId="4032" priority="14364">
      <formula>AND($L67&gt;0.08,$L67&lt;0.15)</formula>
    </cfRule>
  </conditionalFormatting>
  <conditionalFormatting sqref="E67">
    <cfRule type="expression" dxfId="4031" priority="14355">
      <formula>$L67&gt;0.15</formula>
    </cfRule>
    <cfRule type="expression" dxfId="4030" priority="14356">
      <formula>AND($L67&gt;0.08,$L67&lt;0.15)</formula>
    </cfRule>
  </conditionalFormatting>
  <conditionalFormatting sqref="E67">
    <cfRule type="expression" dxfId="4029" priority="14353">
      <formula>$L67&gt;0.15</formula>
    </cfRule>
    <cfRule type="expression" dxfId="4028" priority="14354">
      <formula>AND($L67&gt;0.08,$L67&lt;0.15)</formula>
    </cfRule>
  </conditionalFormatting>
  <conditionalFormatting sqref="E67">
    <cfRule type="expression" dxfId="4027" priority="14351">
      <formula>$L67&gt;0.15</formula>
    </cfRule>
    <cfRule type="expression" dxfId="4026" priority="14352">
      <formula>AND($L67&gt;0.08,$L67&lt;0.15)</formula>
    </cfRule>
  </conditionalFormatting>
  <conditionalFormatting sqref="H67">
    <cfRule type="expression" dxfId="4025" priority="14305">
      <formula>$L67&gt;0.15</formula>
    </cfRule>
    <cfRule type="expression" dxfId="4024" priority="14306">
      <formula>AND($L67&gt;0.08,$L67&lt;0.15)</formula>
    </cfRule>
  </conditionalFormatting>
  <conditionalFormatting sqref="H67">
    <cfRule type="expression" dxfId="4023" priority="14307">
      <formula>$L67&gt;0.15</formula>
    </cfRule>
    <cfRule type="expression" dxfId="4022" priority="14308">
      <formula>AND($L67&gt;0.08,$L67&lt;0.15)</formula>
    </cfRule>
  </conditionalFormatting>
  <conditionalFormatting sqref="B67:C67">
    <cfRule type="expression" dxfId="4021" priority="14303">
      <formula>$L67&gt;0.15</formula>
    </cfRule>
    <cfRule type="expression" dxfId="4020" priority="14304">
      <formula>AND($L67&gt;0.08,$L67&lt;0.15)</formula>
    </cfRule>
  </conditionalFormatting>
  <conditionalFormatting sqref="AE66">
    <cfRule type="expression" dxfId="4019" priority="14301">
      <formula>$L66&gt;0.15</formula>
    </cfRule>
    <cfRule type="expression" dxfId="4018" priority="14302">
      <formula>AND($L66&gt;0.08,$L66&lt;0.15)</formula>
    </cfRule>
  </conditionalFormatting>
  <conditionalFormatting sqref="AE66">
    <cfRule type="expression" dxfId="4017" priority="14299">
      <formula>$L66&gt;0.15</formula>
    </cfRule>
    <cfRule type="expression" dxfId="4016" priority="14300">
      <formula>AND($L66&gt;0.08,$L66&lt;0.15)</formula>
    </cfRule>
  </conditionalFormatting>
  <conditionalFormatting sqref="G67">
    <cfRule type="expression" dxfId="4015" priority="14379">
      <formula>$L67&gt;0.15</formula>
    </cfRule>
    <cfRule type="expression" dxfId="4014" priority="14380">
      <formula>AND($L67&gt;0.08,$L67&lt;0.15)</formula>
    </cfRule>
  </conditionalFormatting>
  <conditionalFormatting sqref="F67">
    <cfRule type="expression" dxfId="4013" priority="14377">
      <formula>$L67&gt;0.15</formula>
    </cfRule>
    <cfRule type="expression" dxfId="4012" priority="14378">
      <formula>AND($L67&gt;0.08,$L67&lt;0.15)</formula>
    </cfRule>
  </conditionalFormatting>
  <conditionalFormatting sqref="G67">
    <cfRule type="expression" dxfId="4011" priority="14375">
      <formula>$L67&gt;0.15</formula>
    </cfRule>
    <cfRule type="expression" dxfId="4010" priority="14376">
      <formula>AND($L67&gt;0.08,$L67&lt;0.15)</formula>
    </cfRule>
  </conditionalFormatting>
  <conditionalFormatting sqref="F67">
    <cfRule type="expression" dxfId="4009" priority="14383">
      <formula>$L67&gt;0.15</formula>
    </cfRule>
    <cfRule type="expression" dxfId="4008" priority="14384">
      <formula>AND($L67&gt;0.08,$L67&lt;0.15)</formula>
    </cfRule>
  </conditionalFormatting>
  <conditionalFormatting sqref="F67">
    <cfRule type="expression" dxfId="4007" priority="14385">
      <formula>$L67&gt;0.15</formula>
    </cfRule>
    <cfRule type="expression" dxfId="4006" priority="14386">
      <formula>AND($L67&gt;0.08,$L67&lt;0.15)</formula>
    </cfRule>
  </conditionalFormatting>
  <conditionalFormatting sqref="G67">
    <cfRule type="expression" dxfId="4005" priority="14381">
      <formula>$L67&gt;0.15</formula>
    </cfRule>
    <cfRule type="expression" dxfId="4004" priority="14382">
      <formula>AND($L67&gt;0.08,$L67&lt;0.15)</formula>
    </cfRule>
  </conditionalFormatting>
  <conditionalFormatting sqref="G67">
    <cfRule type="expression" dxfId="4003" priority="14373">
      <formula>$L67&gt;0.15</formula>
    </cfRule>
    <cfRule type="expression" dxfId="4002" priority="14374">
      <formula>AND($L67&gt;0.08,$L67&lt;0.15)</formula>
    </cfRule>
  </conditionalFormatting>
  <conditionalFormatting sqref="F38">
    <cfRule type="expression" dxfId="4001" priority="14713">
      <formula>$L38&gt;0.15</formula>
    </cfRule>
    <cfRule type="expression" dxfId="4000" priority="14714">
      <formula>AND($L38&gt;0.08,$L38&lt;0.15)</formula>
    </cfRule>
  </conditionalFormatting>
  <conditionalFormatting sqref="F38">
    <cfRule type="expression" dxfId="3999" priority="14715">
      <formula>$L38&gt;0.15</formula>
    </cfRule>
    <cfRule type="expression" dxfId="3998" priority="14716">
      <formula>AND($L38&gt;0.08,$L38&lt;0.15)</formula>
    </cfRule>
  </conditionalFormatting>
  <conditionalFormatting sqref="F38">
    <cfRule type="expression" dxfId="3997" priority="14717">
      <formula>$L38&gt;0.15</formula>
    </cfRule>
    <cfRule type="expression" dxfId="3996" priority="14718">
      <formula>AND($L38&gt;0.08,$L38&lt;0.15)</formula>
    </cfRule>
  </conditionalFormatting>
  <conditionalFormatting sqref="F38">
    <cfRule type="expression" dxfId="3995" priority="14701">
      <formula>$L38&gt;0.15</formula>
    </cfRule>
    <cfRule type="expression" dxfId="3994" priority="14702">
      <formula>AND($L38&gt;0.08,$L38&lt;0.15)</formula>
    </cfRule>
  </conditionalFormatting>
  <conditionalFormatting sqref="F38">
    <cfRule type="expression" dxfId="3993" priority="14699">
      <formula>$L38&gt;0.15</formula>
    </cfRule>
    <cfRule type="expression" dxfId="3992" priority="14700">
      <formula>AND($L38&gt;0.08,$L38&lt;0.15)</formula>
    </cfRule>
  </conditionalFormatting>
  <conditionalFormatting sqref="F38">
    <cfRule type="expression" dxfId="3991" priority="14697">
      <formula>$L38&gt;0.15</formula>
    </cfRule>
    <cfRule type="expression" dxfId="3990" priority="14698">
      <formula>AND($L38&gt;0.08,$L38&lt;0.15)</formula>
    </cfRule>
  </conditionalFormatting>
  <conditionalFormatting sqref="F38">
    <cfRule type="expression" dxfId="3989" priority="14707">
      <formula>$L38&gt;0.15</formula>
    </cfRule>
    <cfRule type="expression" dxfId="3988" priority="14708">
      <formula>AND($L38&gt;0.08,$L38&lt;0.15)</formula>
    </cfRule>
  </conditionalFormatting>
  <conditionalFormatting sqref="F38">
    <cfRule type="expression" dxfId="3987" priority="14705">
      <formula>$L38&gt;0.15</formula>
    </cfRule>
    <cfRule type="expression" dxfId="3986" priority="14706">
      <formula>AND($L38&gt;0.08,$L38&lt;0.15)</formula>
    </cfRule>
  </conditionalFormatting>
  <conditionalFormatting sqref="F38">
    <cfRule type="expression" dxfId="3985" priority="14711">
      <formula>$L38&gt;0.15</formula>
    </cfRule>
    <cfRule type="expression" dxfId="3984" priority="14712">
      <formula>AND($L38&gt;0.08,$L38&lt;0.15)</formula>
    </cfRule>
  </conditionalFormatting>
  <conditionalFormatting sqref="F38">
    <cfRule type="expression" dxfId="3983" priority="14709">
      <formula>$L38&gt;0.15</formula>
    </cfRule>
    <cfRule type="expression" dxfId="3982" priority="14710">
      <formula>AND($L38&gt;0.08,$L38&lt;0.15)</formula>
    </cfRule>
  </conditionalFormatting>
  <conditionalFormatting sqref="F38">
    <cfRule type="expression" dxfId="3981" priority="14703">
      <formula>$L38&gt;0.15</formula>
    </cfRule>
    <cfRule type="expression" dxfId="3980" priority="14704">
      <formula>AND($L38&gt;0.08,$L38&lt;0.15)</formula>
    </cfRule>
  </conditionalFormatting>
  <conditionalFormatting sqref="F38">
    <cfRule type="expression" dxfId="3979" priority="14695">
      <formula>$L38&gt;0.15</formula>
    </cfRule>
    <cfRule type="expression" dxfId="3978" priority="14696">
      <formula>AND($L38&gt;0.08,$L38&lt;0.15)</formula>
    </cfRule>
  </conditionalFormatting>
  <conditionalFormatting sqref="E38">
    <cfRule type="expression" dxfId="3977" priority="14687">
      <formula>$L38&gt;0.15</formula>
    </cfRule>
    <cfRule type="expression" dxfId="3976" priority="14688">
      <formula>AND($L38&gt;0.08,$L38&lt;0.15)</formula>
    </cfRule>
  </conditionalFormatting>
  <conditionalFormatting sqref="E38">
    <cfRule type="expression" dxfId="3975" priority="14685">
      <formula>$L38&gt;0.15</formula>
    </cfRule>
    <cfRule type="expression" dxfId="3974" priority="14686">
      <formula>AND($L38&gt;0.08,$L38&lt;0.15)</formula>
    </cfRule>
  </conditionalFormatting>
  <conditionalFormatting sqref="E38">
    <cfRule type="expression" dxfId="3973" priority="14683">
      <formula>$L38&gt;0.15</formula>
    </cfRule>
    <cfRule type="expression" dxfId="3972" priority="14684">
      <formula>AND($L38&gt;0.08,$L38&lt;0.15)</formula>
    </cfRule>
  </conditionalFormatting>
  <conditionalFormatting sqref="F38">
    <cfRule type="expression" dxfId="3971" priority="14693">
      <formula>$L38&gt;0.15</formula>
    </cfRule>
    <cfRule type="expression" dxfId="3970" priority="14694">
      <formula>AND($L38&gt;0.08,$L38&lt;0.15)</formula>
    </cfRule>
  </conditionalFormatting>
  <conditionalFormatting sqref="E38">
    <cfRule type="expression" dxfId="3969" priority="14681">
      <formula>$L38&gt;0.15</formula>
    </cfRule>
    <cfRule type="expression" dxfId="3968" priority="14682">
      <formula>AND($L38&gt;0.08,$L38&lt;0.15)</formula>
    </cfRule>
  </conditionalFormatting>
  <conditionalFormatting sqref="E38">
    <cfRule type="expression" dxfId="3967" priority="14679">
      <formula>$L38&gt;0.15</formula>
    </cfRule>
    <cfRule type="expression" dxfId="3966" priority="14680">
      <formula>AND($L38&gt;0.08,$L38&lt;0.15)</formula>
    </cfRule>
  </conditionalFormatting>
  <conditionalFormatting sqref="E38">
    <cfRule type="expression" dxfId="3965" priority="14677">
      <formula>$L38&gt;0.15</formula>
    </cfRule>
    <cfRule type="expression" dxfId="3964" priority="14678">
      <formula>AND($L38&gt;0.08,$L38&lt;0.15)</formula>
    </cfRule>
  </conditionalFormatting>
  <conditionalFormatting sqref="E38">
    <cfRule type="expression" dxfId="3963" priority="14675">
      <formula>$L38&gt;0.15</formula>
    </cfRule>
    <cfRule type="expression" dxfId="3962" priority="14676">
      <formula>AND($L38&gt;0.08,$L38&lt;0.15)</formula>
    </cfRule>
  </conditionalFormatting>
  <conditionalFormatting sqref="E38">
    <cfRule type="expression" dxfId="3961" priority="14673">
      <formula>$L38&gt;0.15</formula>
    </cfRule>
    <cfRule type="expression" dxfId="3960" priority="14674">
      <formula>AND($L38&gt;0.08,$L38&lt;0.15)</formula>
    </cfRule>
  </conditionalFormatting>
  <conditionalFormatting sqref="E38">
    <cfRule type="expression" dxfId="3959" priority="14671">
      <formula>$L38&gt;0.15</formula>
    </cfRule>
    <cfRule type="expression" dxfId="3958" priority="14672">
      <formula>AND($L38&gt;0.08,$L38&lt;0.15)</formula>
    </cfRule>
  </conditionalFormatting>
  <conditionalFormatting sqref="E38">
    <cfRule type="expression" dxfId="3957" priority="14669">
      <formula>$L38&gt;0.15</formula>
    </cfRule>
    <cfRule type="expression" dxfId="3956" priority="14670">
      <formula>AND($L38&gt;0.08,$L38&lt;0.15)</formula>
    </cfRule>
  </conditionalFormatting>
  <conditionalFormatting sqref="E38">
    <cfRule type="expression" dxfId="3955" priority="14667">
      <formula>$L38&gt;0.15</formula>
    </cfRule>
    <cfRule type="expression" dxfId="3954" priority="14668">
      <formula>AND($L38&gt;0.08,$L38&lt;0.15)</formula>
    </cfRule>
  </conditionalFormatting>
  <conditionalFormatting sqref="E38">
    <cfRule type="expression" dxfId="3953" priority="14665">
      <formula>$L38&gt;0.15</formula>
    </cfRule>
    <cfRule type="expression" dxfId="3952" priority="14666">
      <formula>AND($L38&gt;0.08,$L38&lt;0.15)</formula>
    </cfRule>
  </conditionalFormatting>
  <conditionalFormatting sqref="B63:C63">
    <cfRule type="expression" dxfId="3951" priority="17293">
      <formula>$L63&gt;0.15</formula>
    </cfRule>
    <cfRule type="expression" dxfId="3950" priority="17294">
      <formula>AND($L63&gt;0.08,$L63&lt;0.15)</formula>
    </cfRule>
  </conditionalFormatting>
  <conditionalFormatting sqref="B64:C65">
    <cfRule type="expression" dxfId="3949" priority="17291">
      <formula>$L64&gt;0.15</formula>
    </cfRule>
    <cfRule type="expression" dxfId="3948" priority="17292">
      <formula>AND($L64&gt;0.08,$L64&lt;0.15)</formula>
    </cfRule>
  </conditionalFormatting>
  <conditionalFormatting sqref="B66:C66">
    <cfRule type="expression" dxfId="3947" priority="17289">
      <formula>$L66&gt;0.15</formula>
    </cfRule>
    <cfRule type="expression" dxfId="3946" priority="17290">
      <formula>AND($L66&gt;0.08,$L66&lt;0.15)</formula>
    </cfRule>
  </conditionalFormatting>
  <conditionalFormatting sqref="D65">
    <cfRule type="expression" dxfId="3945" priority="17281">
      <formula>$L65&gt;0.15</formula>
    </cfRule>
    <cfRule type="expression" dxfId="3944" priority="17282">
      <formula>AND($L65&gt;0.08,$L65&lt;0.15)</formula>
    </cfRule>
  </conditionalFormatting>
  <conditionalFormatting sqref="D65">
    <cfRule type="expression" dxfId="3943" priority="17279">
      <formula>$L65&gt;0.15</formula>
    </cfRule>
    <cfRule type="expression" dxfId="3942" priority="17280">
      <formula>AND($L65&gt;0.08,$L65&lt;0.15)</formula>
    </cfRule>
  </conditionalFormatting>
  <conditionalFormatting sqref="D65">
    <cfRule type="expression" dxfId="3941" priority="17277">
      <formula>$L65&gt;0.15</formula>
    </cfRule>
    <cfRule type="expression" dxfId="3940" priority="17278">
      <formula>AND($L65&gt;0.08,$L65&lt;0.15)</formula>
    </cfRule>
  </conditionalFormatting>
  <conditionalFormatting sqref="D65">
    <cfRule type="expression" dxfId="3939" priority="17269">
      <formula>$L65&gt;0.15</formula>
    </cfRule>
    <cfRule type="expression" dxfId="3938" priority="17270">
      <formula>AND($L65&gt;0.08,$L65&lt;0.15)</formula>
    </cfRule>
  </conditionalFormatting>
  <conditionalFormatting sqref="D65">
    <cfRule type="expression" dxfId="3937" priority="17267">
      <formula>$L65&gt;0.15</formula>
    </cfRule>
    <cfRule type="expression" dxfId="3936" priority="17268">
      <formula>AND($L65&gt;0.08,$L65&lt;0.15)</formula>
    </cfRule>
  </conditionalFormatting>
  <conditionalFormatting sqref="D65">
    <cfRule type="expression" dxfId="3935" priority="17265">
      <formula>$L65&gt;0.15</formula>
    </cfRule>
    <cfRule type="expression" dxfId="3934" priority="17266">
      <formula>AND($L65&gt;0.08,$L65&lt;0.15)</formula>
    </cfRule>
  </conditionalFormatting>
  <conditionalFormatting sqref="D65">
    <cfRule type="expression" dxfId="3933" priority="17285">
      <formula>$L65&gt;0.15</formula>
    </cfRule>
    <cfRule type="expression" dxfId="3932" priority="17286">
      <formula>AND($L65&gt;0.08,$L65&lt;0.15)</formula>
    </cfRule>
  </conditionalFormatting>
  <conditionalFormatting sqref="D65">
    <cfRule type="expression" dxfId="3931" priority="17287">
      <formula>$L65&gt;0.15</formula>
    </cfRule>
    <cfRule type="expression" dxfId="3930" priority="17288">
      <formula>AND($L65&gt;0.08,$L65&lt;0.15)</formula>
    </cfRule>
  </conditionalFormatting>
  <conditionalFormatting sqref="D65">
    <cfRule type="expression" dxfId="3929" priority="17283">
      <formula>$L65&gt;0.15</formula>
    </cfRule>
    <cfRule type="expression" dxfId="3928" priority="17284">
      <formula>AND($L65&gt;0.08,$L65&lt;0.15)</formula>
    </cfRule>
  </conditionalFormatting>
  <conditionalFormatting sqref="D65">
    <cfRule type="expression" dxfId="3927" priority="17275">
      <formula>$L65&gt;0.15</formula>
    </cfRule>
    <cfRule type="expression" dxfId="3926" priority="17276">
      <formula>AND($L65&gt;0.08,$L65&lt;0.15)</formula>
    </cfRule>
  </conditionalFormatting>
  <conditionalFormatting sqref="D65">
    <cfRule type="expression" dxfId="3925" priority="17271">
      <formula>$L65&gt;0.15</formula>
    </cfRule>
    <cfRule type="expression" dxfId="3924" priority="17272">
      <formula>AND($L65&gt;0.08,$L65&lt;0.15)</formula>
    </cfRule>
  </conditionalFormatting>
  <conditionalFormatting sqref="D65">
    <cfRule type="expression" dxfId="3923" priority="17273">
      <formula>$L65&gt;0.15</formula>
    </cfRule>
    <cfRule type="expression" dxfId="3922" priority="17274">
      <formula>AND($L65&gt;0.08,$L65&lt;0.15)</formula>
    </cfRule>
  </conditionalFormatting>
  <conditionalFormatting sqref="D65">
    <cfRule type="expression" dxfId="3921" priority="17263">
      <formula>$L65&gt;0.15</formula>
    </cfRule>
    <cfRule type="expression" dxfId="3920" priority="17264">
      <formula>AND($L65&gt;0.08,$L65&lt;0.15)</formula>
    </cfRule>
  </conditionalFormatting>
  <conditionalFormatting sqref="H63">
    <cfRule type="expression" dxfId="3919" priority="17251">
      <formula>$L63&gt;0.15</formula>
    </cfRule>
    <cfRule type="expression" dxfId="3918" priority="17252">
      <formula>AND($L63&gt;0.08,$L63&lt;0.15)</formula>
    </cfRule>
  </conditionalFormatting>
  <conditionalFormatting sqref="H63">
    <cfRule type="expression" dxfId="3917" priority="17249">
      <formula>$L63&gt;0.15</formula>
    </cfRule>
    <cfRule type="expression" dxfId="3916" priority="17250">
      <formula>AND($L63&gt;0.08,$L63&lt;0.15)</formula>
    </cfRule>
  </conditionalFormatting>
  <conditionalFormatting sqref="H63">
    <cfRule type="expression" dxfId="3915" priority="17247">
      <formula>$L63&gt;0.15</formula>
    </cfRule>
    <cfRule type="expression" dxfId="3914" priority="17248">
      <formula>AND($L63&gt;0.08,$L63&lt;0.15)</formula>
    </cfRule>
  </conditionalFormatting>
  <conditionalFormatting sqref="H63">
    <cfRule type="expression" dxfId="3913" priority="17257">
      <formula>$L63&gt;0.15</formula>
    </cfRule>
    <cfRule type="expression" dxfId="3912" priority="17258">
      <formula>AND($L63&gt;0.08,$L63&lt;0.15)</formula>
    </cfRule>
  </conditionalFormatting>
  <conditionalFormatting sqref="H63">
    <cfRule type="expression" dxfId="3911" priority="17255">
      <formula>$L63&gt;0.15</formula>
    </cfRule>
    <cfRule type="expression" dxfId="3910" priority="17256">
      <formula>AND($L63&gt;0.08,$L63&lt;0.15)</formula>
    </cfRule>
  </conditionalFormatting>
  <conditionalFormatting sqref="H63">
    <cfRule type="expression" dxfId="3909" priority="17261">
      <formula>$L63&gt;0.15</formula>
    </cfRule>
    <cfRule type="expression" dxfId="3908" priority="17262">
      <formula>AND($L63&gt;0.08,$L63&lt;0.15)</formula>
    </cfRule>
  </conditionalFormatting>
  <conditionalFormatting sqref="H63">
    <cfRule type="expression" dxfId="3907" priority="17259">
      <formula>$L63&gt;0.15</formula>
    </cfRule>
    <cfRule type="expression" dxfId="3906" priority="17260">
      <formula>AND($L63&gt;0.08,$L63&lt;0.15)</formula>
    </cfRule>
  </conditionalFormatting>
  <conditionalFormatting sqref="H63">
    <cfRule type="expression" dxfId="3905" priority="17253">
      <formula>$L63&gt;0.15</formula>
    </cfRule>
    <cfRule type="expression" dxfId="3904" priority="17254">
      <formula>AND($L63&gt;0.08,$L63&lt;0.15)</formula>
    </cfRule>
  </conditionalFormatting>
  <conditionalFormatting sqref="D63">
    <cfRule type="expression" dxfId="3903" priority="17239">
      <formula>$L63&gt;0.15</formula>
    </cfRule>
    <cfRule type="expression" dxfId="3902" priority="17240">
      <formula>AND($L63&gt;0.08,$L63&lt;0.15)</formula>
    </cfRule>
  </conditionalFormatting>
  <conditionalFormatting sqref="D63">
    <cfRule type="expression" dxfId="3901" priority="17237">
      <formula>$L63&gt;0.15</formula>
    </cfRule>
    <cfRule type="expression" dxfId="3900" priority="17238">
      <formula>AND($L63&gt;0.08,$L63&lt;0.15)</formula>
    </cfRule>
  </conditionalFormatting>
  <conditionalFormatting sqref="D63">
    <cfRule type="expression" dxfId="3899" priority="17235">
      <formula>$L63&gt;0.15</formula>
    </cfRule>
    <cfRule type="expression" dxfId="3898" priority="17236">
      <formula>AND($L63&gt;0.08,$L63&lt;0.15)</formula>
    </cfRule>
  </conditionalFormatting>
  <conditionalFormatting sqref="D63">
    <cfRule type="expression" dxfId="3897" priority="17227">
      <formula>$L63&gt;0.15</formula>
    </cfRule>
    <cfRule type="expression" dxfId="3896" priority="17228">
      <formula>AND($L63&gt;0.08,$L63&lt;0.15)</formula>
    </cfRule>
  </conditionalFormatting>
  <conditionalFormatting sqref="D63">
    <cfRule type="expression" dxfId="3895" priority="17225">
      <formula>$L63&gt;0.15</formula>
    </cfRule>
    <cfRule type="expression" dxfId="3894" priority="17226">
      <formula>AND($L63&gt;0.08,$L63&lt;0.15)</formula>
    </cfRule>
  </conditionalFormatting>
  <conditionalFormatting sqref="D63">
    <cfRule type="expression" dxfId="3893" priority="17223">
      <formula>$L63&gt;0.15</formula>
    </cfRule>
    <cfRule type="expression" dxfId="3892" priority="17224">
      <formula>AND($L63&gt;0.08,$L63&lt;0.15)</formula>
    </cfRule>
  </conditionalFormatting>
  <conditionalFormatting sqref="D63">
    <cfRule type="expression" dxfId="3891" priority="17243">
      <formula>$L63&gt;0.15</formula>
    </cfRule>
    <cfRule type="expression" dxfId="3890" priority="17244">
      <formula>AND($L63&gt;0.08,$L63&lt;0.15)</formula>
    </cfRule>
  </conditionalFormatting>
  <conditionalFormatting sqref="D63">
    <cfRule type="expression" dxfId="3889" priority="17245">
      <formula>$L63&gt;0.15</formula>
    </cfRule>
    <cfRule type="expression" dxfId="3888" priority="17246">
      <formula>AND($L63&gt;0.08,$L63&lt;0.15)</formula>
    </cfRule>
  </conditionalFormatting>
  <conditionalFormatting sqref="D63">
    <cfRule type="expression" dxfId="3887" priority="17241">
      <formula>$L63&gt;0.15</formula>
    </cfRule>
    <cfRule type="expression" dxfId="3886" priority="17242">
      <formula>AND($L63&gt;0.08,$L63&lt;0.15)</formula>
    </cfRule>
  </conditionalFormatting>
  <conditionalFormatting sqref="D63">
    <cfRule type="expression" dxfId="3885" priority="17233">
      <formula>$L63&gt;0.15</formula>
    </cfRule>
    <cfRule type="expression" dxfId="3884" priority="17234">
      <formula>AND($L63&gt;0.08,$L63&lt;0.15)</formula>
    </cfRule>
  </conditionalFormatting>
  <conditionalFormatting sqref="D63">
    <cfRule type="expression" dxfId="3883" priority="17229">
      <formula>$L63&gt;0.15</formula>
    </cfRule>
    <cfRule type="expression" dxfId="3882" priority="17230">
      <formula>AND($L63&gt;0.08,$L63&lt;0.15)</formula>
    </cfRule>
  </conditionalFormatting>
  <conditionalFormatting sqref="D63">
    <cfRule type="expression" dxfId="3881" priority="17231">
      <formula>$L63&gt;0.15</formula>
    </cfRule>
    <cfRule type="expression" dxfId="3880" priority="17232">
      <formula>AND($L63&gt;0.08,$L63&lt;0.15)</formula>
    </cfRule>
  </conditionalFormatting>
  <conditionalFormatting sqref="D63">
    <cfRule type="expression" dxfId="3879" priority="17221">
      <formula>$L63&gt;0.15</formula>
    </cfRule>
    <cfRule type="expression" dxfId="3878" priority="17222">
      <formula>AND($L63&gt;0.08,$L63&lt;0.15)</formula>
    </cfRule>
  </conditionalFormatting>
  <conditionalFormatting sqref="E63">
    <cfRule type="expression" dxfId="3877" priority="17213">
      <formula>$L63&gt;0.15</formula>
    </cfRule>
    <cfRule type="expression" dxfId="3876" priority="17214">
      <formula>AND($L63&gt;0.08,$L63&lt;0.15)</formula>
    </cfRule>
  </conditionalFormatting>
  <conditionalFormatting sqref="E63">
    <cfRule type="expression" dxfId="3875" priority="17211">
      <formula>$L63&gt;0.15</formula>
    </cfRule>
    <cfRule type="expression" dxfId="3874" priority="17212">
      <formula>AND($L63&gt;0.08,$L63&lt;0.15)</formula>
    </cfRule>
  </conditionalFormatting>
  <conditionalFormatting sqref="E63">
    <cfRule type="expression" dxfId="3873" priority="17209">
      <formula>$L63&gt;0.15</formula>
    </cfRule>
    <cfRule type="expression" dxfId="3872" priority="17210">
      <formula>AND($L63&gt;0.08,$L63&lt;0.15)</formula>
    </cfRule>
  </conditionalFormatting>
  <conditionalFormatting sqref="E63">
    <cfRule type="expression" dxfId="3871" priority="17201">
      <formula>$L63&gt;0.15</formula>
    </cfRule>
    <cfRule type="expression" dxfId="3870" priority="17202">
      <formula>AND($L63&gt;0.08,$L63&lt;0.15)</formula>
    </cfRule>
  </conditionalFormatting>
  <conditionalFormatting sqref="E63">
    <cfRule type="expression" dxfId="3869" priority="17199">
      <formula>$L63&gt;0.15</formula>
    </cfRule>
    <cfRule type="expression" dxfId="3868" priority="17200">
      <formula>AND($L63&gt;0.08,$L63&lt;0.15)</formula>
    </cfRule>
  </conditionalFormatting>
  <conditionalFormatting sqref="E63">
    <cfRule type="expression" dxfId="3867" priority="17197">
      <formula>$L63&gt;0.15</formula>
    </cfRule>
    <cfRule type="expression" dxfId="3866" priority="17198">
      <formula>AND($L63&gt;0.08,$L63&lt;0.15)</formula>
    </cfRule>
  </conditionalFormatting>
  <conditionalFormatting sqref="E63">
    <cfRule type="expression" dxfId="3865" priority="17217">
      <formula>$L63&gt;0.15</formula>
    </cfRule>
    <cfRule type="expression" dxfId="3864" priority="17218">
      <formula>AND($L63&gt;0.08,$L63&lt;0.15)</formula>
    </cfRule>
  </conditionalFormatting>
  <conditionalFormatting sqref="E63">
    <cfRule type="expression" dxfId="3863" priority="17219">
      <formula>$L63&gt;0.15</formula>
    </cfRule>
    <cfRule type="expression" dxfId="3862" priority="17220">
      <formula>AND($L63&gt;0.08,$L63&lt;0.15)</formula>
    </cfRule>
  </conditionalFormatting>
  <conditionalFormatting sqref="E63">
    <cfRule type="expression" dxfId="3861" priority="17215">
      <formula>$L63&gt;0.15</formula>
    </cfRule>
    <cfRule type="expression" dxfId="3860" priority="17216">
      <formula>AND($L63&gt;0.08,$L63&lt;0.15)</formula>
    </cfRule>
  </conditionalFormatting>
  <conditionalFormatting sqref="E63">
    <cfRule type="expression" dxfId="3859" priority="17207">
      <formula>$L63&gt;0.15</formula>
    </cfRule>
    <cfRule type="expression" dxfId="3858" priority="17208">
      <formula>AND($L63&gt;0.08,$L63&lt;0.15)</formula>
    </cfRule>
  </conditionalFormatting>
  <conditionalFormatting sqref="E63">
    <cfRule type="expression" dxfId="3857" priority="17203">
      <formula>$L63&gt;0.15</formula>
    </cfRule>
    <cfRule type="expression" dxfId="3856" priority="17204">
      <formula>AND($L63&gt;0.08,$L63&lt;0.15)</formula>
    </cfRule>
  </conditionalFormatting>
  <conditionalFormatting sqref="E63">
    <cfRule type="expression" dxfId="3855" priority="17205">
      <formula>$L63&gt;0.15</formula>
    </cfRule>
    <cfRule type="expression" dxfId="3854" priority="17206">
      <formula>AND($L63&gt;0.08,$L63&lt;0.15)</formula>
    </cfRule>
  </conditionalFormatting>
  <conditionalFormatting sqref="E63">
    <cfRule type="expression" dxfId="3853" priority="17195">
      <formula>$L63&gt;0.15</formula>
    </cfRule>
    <cfRule type="expression" dxfId="3852" priority="17196">
      <formula>AND($L63&gt;0.08,$L63&lt;0.15)</formula>
    </cfRule>
  </conditionalFormatting>
  <conditionalFormatting sqref="H64">
    <cfRule type="expression" dxfId="3851" priority="17183">
      <formula>$L64&gt;0.15</formula>
    </cfRule>
    <cfRule type="expression" dxfId="3850" priority="17184">
      <formula>AND($L64&gt;0.08,$L64&lt;0.15)</formula>
    </cfRule>
  </conditionalFormatting>
  <conditionalFormatting sqref="H64">
    <cfRule type="expression" dxfId="3849" priority="17181">
      <formula>$L64&gt;0.15</formula>
    </cfRule>
    <cfRule type="expression" dxfId="3848" priority="17182">
      <formula>AND($L64&gt;0.08,$L64&lt;0.15)</formula>
    </cfRule>
  </conditionalFormatting>
  <conditionalFormatting sqref="H64">
    <cfRule type="expression" dxfId="3847" priority="17179">
      <formula>$L64&gt;0.15</formula>
    </cfRule>
    <cfRule type="expression" dxfId="3846" priority="17180">
      <formula>AND($L64&gt;0.08,$L64&lt;0.15)</formula>
    </cfRule>
  </conditionalFormatting>
  <conditionalFormatting sqref="H64">
    <cfRule type="expression" dxfId="3845" priority="17189">
      <formula>$L64&gt;0.15</formula>
    </cfRule>
    <cfRule type="expression" dxfId="3844" priority="17190">
      <formula>AND($L64&gt;0.08,$L64&lt;0.15)</formula>
    </cfRule>
  </conditionalFormatting>
  <conditionalFormatting sqref="H64">
    <cfRule type="expression" dxfId="3843" priority="17187">
      <formula>$L64&gt;0.15</formula>
    </cfRule>
    <cfRule type="expression" dxfId="3842" priority="17188">
      <formula>AND($L64&gt;0.08,$L64&lt;0.15)</formula>
    </cfRule>
  </conditionalFormatting>
  <conditionalFormatting sqref="H64">
    <cfRule type="expression" dxfId="3841" priority="17193">
      <formula>$L64&gt;0.15</formula>
    </cfRule>
    <cfRule type="expression" dxfId="3840" priority="17194">
      <formula>AND($L64&gt;0.08,$L64&lt;0.15)</formula>
    </cfRule>
  </conditionalFormatting>
  <conditionalFormatting sqref="H64">
    <cfRule type="expression" dxfId="3839" priority="17191">
      <formula>$L64&gt;0.15</formula>
    </cfRule>
    <cfRule type="expression" dxfId="3838" priority="17192">
      <formula>AND($L64&gt;0.08,$L64&lt;0.15)</formula>
    </cfRule>
  </conditionalFormatting>
  <conditionalFormatting sqref="H64">
    <cfRule type="expression" dxfId="3837" priority="17185">
      <formula>$L64&gt;0.15</formula>
    </cfRule>
    <cfRule type="expression" dxfId="3836" priority="17186">
      <formula>AND($L64&gt;0.08,$L64&lt;0.15)</formula>
    </cfRule>
  </conditionalFormatting>
  <conditionalFormatting sqref="D64">
    <cfRule type="expression" dxfId="3835" priority="17171">
      <formula>$L64&gt;0.15</formula>
    </cfRule>
    <cfRule type="expression" dxfId="3834" priority="17172">
      <formula>AND($L64&gt;0.08,$L64&lt;0.15)</formula>
    </cfRule>
  </conditionalFormatting>
  <conditionalFormatting sqref="D64">
    <cfRule type="expression" dxfId="3833" priority="17169">
      <formula>$L64&gt;0.15</formula>
    </cfRule>
    <cfRule type="expression" dxfId="3832" priority="17170">
      <formula>AND($L64&gt;0.08,$L64&lt;0.15)</formula>
    </cfRule>
  </conditionalFormatting>
  <conditionalFormatting sqref="D64">
    <cfRule type="expression" dxfId="3831" priority="17167">
      <formula>$L64&gt;0.15</formula>
    </cfRule>
    <cfRule type="expression" dxfId="3830" priority="17168">
      <formula>AND($L64&gt;0.08,$L64&lt;0.15)</formula>
    </cfRule>
  </conditionalFormatting>
  <conditionalFormatting sqref="D64">
    <cfRule type="expression" dxfId="3829" priority="17159">
      <formula>$L64&gt;0.15</formula>
    </cfRule>
    <cfRule type="expression" dxfId="3828" priority="17160">
      <formula>AND($L64&gt;0.08,$L64&lt;0.15)</formula>
    </cfRule>
  </conditionalFormatting>
  <conditionalFormatting sqref="D64">
    <cfRule type="expression" dxfId="3827" priority="17157">
      <formula>$L64&gt;0.15</formula>
    </cfRule>
    <cfRule type="expression" dxfId="3826" priority="17158">
      <formula>AND($L64&gt;0.08,$L64&lt;0.15)</formula>
    </cfRule>
  </conditionalFormatting>
  <conditionalFormatting sqref="D64">
    <cfRule type="expression" dxfId="3825" priority="17155">
      <formula>$L64&gt;0.15</formula>
    </cfRule>
    <cfRule type="expression" dxfId="3824" priority="17156">
      <formula>AND($L64&gt;0.08,$L64&lt;0.15)</formula>
    </cfRule>
  </conditionalFormatting>
  <conditionalFormatting sqref="D64">
    <cfRule type="expression" dxfId="3823" priority="17175">
      <formula>$L64&gt;0.15</formula>
    </cfRule>
    <cfRule type="expression" dxfId="3822" priority="17176">
      <formula>AND($L64&gt;0.08,$L64&lt;0.15)</formula>
    </cfRule>
  </conditionalFormatting>
  <conditionalFormatting sqref="D64">
    <cfRule type="expression" dxfId="3821" priority="17177">
      <formula>$L64&gt;0.15</formula>
    </cfRule>
    <cfRule type="expression" dxfId="3820" priority="17178">
      <formula>AND($L64&gt;0.08,$L64&lt;0.15)</formula>
    </cfRule>
  </conditionalFormatting>
  <conditionalFormatting sqref="D64">
    <cfRule type="expression" dxfId="3819" priority="17173">
      <formula>$L64&gt;0.15</formula>
    </cfRule>
    <cfRule type="expression" dxfId="3818" priority="17174">
      <formula>AND($L64&gt;0.08,$L64&lt;0.15)</formula>
    </cfRule>
  </conditionalFormatting>
  <conditionalFormatting sqref="D64">
    <cfRule type="expression" dxfId="3817" priority="17165">
      <formula>$L64&gt;0.15</formula>
    </cfRule>
    <cfRule type="expression" dxfId="3816" priority="17166">
      <formula>AND($L64&gt;0.08,$L64&lt;0.15)</formula>
    </cfRule>
  </conditionalFormatting>
  <conditionalFormatting sqref="D64">
    <cfRule type="expression" dxfId="3815" priority="17161">
      <formula>$L64&gt;0.15</formula>
    </cfRule>
    <cfRule type="expression" dxfId="3814" priority="17162">
      <formula>AND($L64&gt;0.08,$L64&lt;0.15)</formula>
    </cfRule>
  </conditionalFormatting>
  <conditionalFormatting sqref="D64">
    <cfRule type="expression" dxfId="3813" priority="17163">
      <formula>$L64&gt;0.15</formula>
    </cfRule>
    <cfRule type="expression" dxfId="3812" priority="17164">
      <formula>AND($L64&gt;0.08,$L64&lt;0.15)</formula>
    </cfRule>
  </conditionalFormatting>
  <conditionalFormatting sqref="D64">
    <cfRule type="expression" dxfId="3811" priority="17153">
      <formula>$L64&gt;0.15</formula>
    </cfRule>
    <cfRule type="expression" dxfId="3810" priority="17154">
      <formula>AND($L64&gt;0.08,$L64&lt;0.15)</formula>
    </cfRule>
  </conditionalFormatting>
  <conditionalFormatting sqref="F67">
    <cfRule type="expression" dxfId="3809" priority="14387">
      <formula>$L67&gt;0.15</formula>
    </cfRule>
    <cfRule type="expression" dxfId="3808" priority="14388">
      <formula>AND($L67&gt;0.08,$L67&lt;0.15)</formula>
    </cfRule>
  </conditionalFormatting>
  <conditionalFormatting sqref="F67">
    <cfRule type="expression" dxfId="3807" priority="14407">
      <formula>$L67&gt;0.15</formula>
    </cfRule>
    <cfRule type="expression" dxfId="3806" priority="14408">
      <formula>AND($L67&gt;0.08,$L67&lt;0.15)</formula>
    </cfRule>
  </conditionalFormatting>
  <conditionalFormatting sqref="G67">
    <cfRule type="expression" dxfId="3805" priority="14389">
      <formula>$L67&gt;0.15</formula>
    </cfRule>
    <cfRule type="expression" dxfId="3804" priority="14390">
      <formula>AND($L67&gt;0.08,$L67&lt;0.15)</formula>
    </cfRule>
  </conditionalFormatting>
  <conditionalFormatting sqref="G67">
    <cfRule type="expression" dxfId="3803" priority="14391">
      <formula>$L67&gt;0.15</formula>
    </cfRule>
    <cfRule type="expression" dxfId="3802" priority="14392">
      <formula>AND($L67&gt;0.08,$L67&lt;0.15)</formula>
    </cfRule>
  </conditionalFormatting>
  <conditionalFormatting sqref="F67">
    <cfRule type="expression" dxfId="3801" priority="14405">
      <formula>$L67&gt;0.15</formula>
    </cfRule>
    <cfRule type="expression" dxfId="3800" priority="14406">
      <formula>AND($L67&gt;0.08,$L67&lt;0.15)</formula>
    </cfRule>
  </conditionalFormatting>
  <conditionalFormatting sqref="F67">
    <cfRule type="expression" dxfId="3799" priority="14403">
      <formula>$L67&gt;0.15</formula>
    </cfRule>
    <cfRule type="expression" dxfId="3798" priority="14404">
      <formula>AND($L67&gt;0.08,$L67&lt;0.15)</formula>
    </cfRule>
  </conditionalFormatting>
  <conditionalFormatting sqref="F67">
    <cfRule type="expression" dxfId="3797" priority="14397">
      <formula>$L67&gt;0.15</formula>
    </cfRule>
    <cfRule type="expression" dxfId="3796" priority="14398">
      <formula>AND($L67&gt;0.08,$L67&lt;0.15)</formula>
    </cfRule>
  </conditionalFormatting>
  <conditionalFormatting sqref="F67">
    <cfRule type="expression" dxfId="3795" priority="14395">
      <formula>$L67&gt;0.15</formula>
    </cfRule>
    <cfRule type="expression" dxfId="3794" priority="14396">
      <formula>AND($L67&gt;0.08,$L67&lt;0.15)</formula>
    </cfRule>
  </conditionalFormatting>
  <conditionalFormatting sqref="F67">
    <cfRule type="expression" dxfId="3793" priority="14393">
      <formula>$L67&gt;0.15</formula>
    </cfRule>
    <cfRule type="expression" dxfId="3792" priority="14394">
      <formula>AND($L67&gt;0.08,$L67&lt;0.15)</formula>
    </cfRule>
  </conditionalFormatting>
  <conditionalFormatting sqref="G67">
    <cfRule type="expression" dxfId="3791" priority="14399">
      <formula>$L67&gt;0.15</formula>
    </cfRule>
    <cfRule type="expression" dxfId="3790" priority="14400">
      <formula>AND($L67&gt;0.08,$L67&lt;0.15)</formula>
    </cfRule>
  </conditionalFormatting>
  <conditionalFormatting sqref="G67">
    <cfRule type="expression" dxfId="3789" priority="14401">
      <formula>$L67&gt;0.15</formula>
    </cfRule>
    <cfRule type="expression" dxfId="3788" priority="14402">
      <formula>AND($L67&gt;0.08,$L67&lt;0.15)</formula>
    </cfRule>
  </conditionalFormatting>
  <conditionalFormatting sqref="E67">
    <cfRule type="expression" dxfId="3787" priority="14347">
      <formula>$L67&gt;0.15</formula>
    </cfRule>
    <cfRule type="expression" dxfId="3786" priority="14348">
      <formula>AND($L67&gt;0.08,$L67&lt;0.15)</formula>
    </cfRule>
  </conditionalFormatting>
  <conditionalFormatting sqref="E67">
    <cfRule type="expression" dxfId="3785" priority="14349">
      <formula>$L67&gt;0.15</formula>
    </cfRule>
    <cfRule type="expression" dxfId="3784" priority="14350">
      <formula>AND($L67&gt;0.08,$L67&lt;0.15)</formula>
    </cfRule>
  </conditionalFormatting>
  <conditionalFormatting sqref="D67">
    <cfRule type="expression" dxfId="3783" priority="14341">
      <formula>$L67&gt;0.15</formula>
    </cfRule>
    <cfRule type="expression" dxfId="3782" priority="14342">
      <formula>AND($L67&gt;0.08,$L67&lt;0.15)</formula>
    </cfRule>
  </conditionalFormatting>
  <conditionalFormatting sqref="D67">
    <cfRule type="expression" dxfId="3781" priority="14343">
      <formula>$L67&gt;0.15</formula>
    </cfRule>
    <cfRule type="expression" dxfId="3780" priority="14344">
      <formula>AND($L67&gt;0.08,$L67&lt;0.15)</formula>
    </cfRule>
  </conditionalFormatting>
  <conditionalFormatting sqref="D67">
    <cfRule type="expression" dxfId="3779" priority="14335">
      <formula>$L67&gt;0.15</formula>
    </cfRule>
    <cfRule type="expression" dxfId="3778" priority="14336">
      <formula>AND($L67&gt;0.08,$L67&lt;0.15)</formula>
    </cfRule>
  </conditionalFormatting>
  <conditionalFormatting sqref="D67">
    <cfRule type="expression" dxfId="3777" priority="14337">
      <formula>$L67&gt;0.15</formula>
    </cfRule>
    <cfRule type="expression" dxfId="3776" priority="14338">
      <formula>AND($L67&gt;0.08,$L67&lt;0.15)</formula>
    </cfRule>
  </conditionalFormatting>
  <conditionalFormatting sqref="D67">
    <cfRule type="expression" dxfId="3775" priority="14327">
      <formula>$L67&gt;0.15</formula>
    </cfRule>
    <cfRule type="expression" dxfId="3774" priority="14328">
      <formula>AND($L67&gt;0.08,$L67&lt;0.15)</formula>
    </cfRule>
  </conditionalFormatting>
  <conditionalFormatting sqref="D67">
    <cfRule type="expression" dxfId="3773" priority="14325">
      <formula>$L67&gt;0.15</formula>
    </cfRule>
    <cfRule type="expression" dxfId="3772" priority="14326">
      <formula>AND($L67&gt;0.08,$L67&lt;0.15)</formula>
    </cfRule>
  </conditionalFormatting>
  <conditionalFormatting sqref="D67">
    <cfRule type="expression" dxfId="3771" priority="14323">
      <formula>$L67&gt;0.15</formula>
    </cfRule>
    <cfRule type="expression" dxfId="3770" priority="14324">
      <formula>AND($L67&gt;0.08,$L67&lt;0.15)</formula>
    </cfRule>
  </conditionalFormatting>
  <conditionalFormatting sqref="D67">
    <cfRule type="expression" dxfId="3769" priority="14331">
      <formula>$L67&gt;0.15</formula>
    </cfRule>
    <cfRule type="expression" dxfId="3768" priority="14332">
      <formula>AND($L67&gt;0.08,$L67&lt;0.15)</formula>
    </cfRule>
  </conditionalFormatting>
  <conditionalFormatting sqref="D67">
    <cfRule type="expression" dxfId="3767" priority="14333">
      <formula>$L67&gt;0.15</formula>
    </cfRule>
    <cfRule type="expression" dxfId="3766" priority="14334">
      <formula>AND($L67&gt;0.08,$L67&lt;0.15)</formula>
    </cfRule>
  </conditionalFormatting>
  <conditionalFormatting sqref="D67">
    <cfRule type="expression" dxfId="3765" priority="14329">
      <formula>$L67&gt;0.15</formula>
    </cfRule>
    <cfRule type="expression" dxfId="3764" priority="14330">
      <formula>AND($L67&gt;0.08,$L67&lt;0.15)</formula>
    </cfRule>
  </conditionalFormatting>
  <conditionalFormatting sqref="D67">
    <cfRule type="expression" dxfId="3763" priority="14339">
      <formula>$L67&gt;0.15</formula>
    </cfRule>
    <cfRule type="expression" dxfId="3762" priority="14340">
      <formula>AND($L67&gt;0.08,$L67&lt;0.15)</formula>
    </cfRule>
  </conditionalFormatting>
  <conditionalFormatting sqref="D67">
    <cfRule type="expression" dxfId="3761" priority="14345">
      <formula>$L67&gt;0.15</formula>
    </cfRule>
    <cfRule type="expression" dxfId="3760" priority="14346">
      <formula>AND($L67&gt;0.08,$L67&lt;0.15)</formula>
    </cfRule>
  </conditionalFormatting>
  <conditionalFormatting sqref="F26">
    <cfRule type="expression" dxfId="3759" priority="15773">
      <formula>$L26&gt;0.15</formula>
    </cfRule>
    <cfRule type="expression" dxfId="3758" priority="15774">
      <formula>AND($L26&gt;0.08,$L26&lt;0.15)</formula>
    </cfRule>
  </conditionalFormatting>
  <conditionalFormatting sqref="F26">
    <cfRule type="expression" dxfId="3757" priority="15771">
      <formula>$L26&gt;0.15</formula>
    </cfRule>
    <cfRule type="expression" dxfId="3756" priority="15772">
      <formula>AND($L26&gt;0.08,$L26&lt;0.15)</formula>
    </cfRule>
  </conditionalFormatting>
  <conditionalFormatting sqref="F26">
    <cfRule type="expression" dxfId="3755" priority="15769">
      <formula>$L26&gt;0.15</formula>
    </cfRule>
    <cfRule type="expression" dxfId="3754" priority="15770">
      <formula>AND($L26&gt;0.08,$L26&lt;0.15)</formula>
    </cfRule>
  </conditionalFormatting>
  <conditionalFormatting sqref="F26">
    <cfRule type="expression" dxfId="3753" priority="15777">
      <formula>$L26&gt;0.15</formula>
    </cfRule>
    <cfRule type="expression" dxfId="3752" priority="15778">
      <formula>AND($L26&gt;0.08,$L26&lt;0.15)</formula>
    </cfRule>
  </conditionalFormatting>
  <conditionalFormatting sqref="F26">
    <cfRule type="expression" dxfId="3751" priority="15779">
      <formula>$L26&gt;0.15</formula>
    </cfRule>
    <cfRule type="expression" dxfId="3750" priority="15780">
      <formula>AND($L26&gt;0.08,$L26&lt;0.15)</formula>
    </cfRule>
  </conditionalFormatting>
  <conditionalFormatting sqref="F26">
    <cfRule type="expression" dxfId="3749" priority="15775">
      <formula>$L26&gt;0.15</formula>
    </cfRule>
    <cfRule type="expression" dxfId="3748" priority="15776">
      <formula>AND($L26&gt;0.08,$L26&lt;0.15)</formula>
    </cfRule>
  </conditionalFormatting>
  <conditionalFormatting sqref="F26">
    <cfRule type="expression" dxfId="3747" priority="15761">
      <formula>$L26&gt;0.15</formula>
    </cfRule>
    <cfRule type="expression" dxfId="3746" priority="15762">
      <formula>AND($L26&gt;0.08,$L26&lt;0.15)</formula>
    </cfRule>
  </conditionalFormatting>
  <conditionalFormatting sqref="F26">
    <cfRule type="expression" dxfId="3745" priority="15767">
      <formula>$L26&gt;0.15</formula>
    </cfRule>
    <cfRule type="expression" dxfId="3744" priority="15768">
      <formula>AND($L26&gt;0.08,$L26&lt;0.15)</formula>
    </cfRule>
  </conditionalFormatting>
  <conditionalFormatting sqref="F26">
    <cfRule type="expression" dxfId="3743" priority="15763">
      <formula>$L26&gt;0.15</formula>
    </cfRule>
    <cfRule type="expression" dxfId="3742" priority="15764">
      <formula>AND($L26&gt;0.08,$L26&lt;0.15)</formula>
    </cfRule>
  </conditionalFormatting>
  <conditionalFormatting sqref="F26">
    <cfRule type="expression" dxfId="3741" priority="15765">
      <formula>$L26&gt;0.15</formula>
    </cfRule>
    <cfRule type="expression" dxfId="3740" priority="15766">
      <formula>AND($L26&gt;0.08,$L26&lt;0.15)</formula>
    </cfRule>
  </conditionalFormatting>
  <conditionalFormatting sqref="G26">
    <cfRule type="expression" dxfId="3739" priority="15755">
      <formula>$L26&gt;0.15</formula>
    </cfRule>
    <cfRule type="expression" dxfId="3738" priority="15756">
      <formula>AND($L26&gt;0.08,$L26&lt;0.15)</formula>
    </cfRule>
  </conditionalFormatting>
  <conditionalFormatting sqref="G26">
    <cfRule type="expression" dxfId="3737" priority="15753">
      <formula>$L26&gt;0.15</formula>
    </cfRule>
    <cfRule type="expression" dxfId="3736" priority="15754">
      <formula>AND($L26&gt;0.08,$L26&lt;0.15)</formula>
    </cfRule>
  </conditionalFormatting>
  <conditionalFormatting sqref="G26">
    <cfRule type="expression" dxfId="3735" priority="15759">
      <formula>$L26&gt;0.15</formula>
    </cfRule>
    <cfRule type="expression" dxfId="3734" priority="15760">
      <formula>AND($L26&gt;0.08,$L26&lt;0.15)</formula>
    </cfRule>
  </conditionalFormatting>
  <conditionalFormatting sqref="G26">
    <cfRule type="expression" dxfId="3733" priority="15757">
      <formula>$L26&gt;0.15</formula>
    </cfRule>
    <cfRule type="expression" dxfId="3732" priority="15758">
      <formula>AND($L26&gt;0.08,$L26&lt;0.15)</formula>
    </cfRule>
  </conditionalFormatting>
  <conditionalFormatting sqref="G26">
    <cfRule type="expression" dxfId="3731" priority="15751">
      <formula>$L26&gt;0.15</formula>
    </cfRule>
    <cfRule type="expression" dxfId="3730" priority="15752">
      <formula>AND($L26&gt;0.08,$L26&lt;0.15)</formula>
    </cfRule>
  </conditionalFormatting>
  <conditionalFormatting sqref="G26">
    <cfRule type="expression" dxfId="3729" priority="15749">
      <formula>$L26&gt;0.15</formula>
    </cfRule>
    <cfRule type="expression" dxfId="3728" priority="15750">
      <formula>AND($L26&gt;0.08,$L26&lt;0.15)</formula>
    </cfRule>
  </conditionalFormatting>
  <conditionalFormatting sqref="G26">
    <cfRule type="expression" dxfId="3727" priority="15747">
      <formula>$L26&gt;0.15</formula>
    </cfRule>
    <cfRule type="expression" dxfId="3726" priority="15748">
      <formula>AND($L26&gt;0.08,$L26&lt;0.15)</formula>
    </cfRule>
  </conditionalFormatting>
  <conditionalFormatting sqref="G26">
    <cfRule type="expression" dxfId="3725" priority="15745">
      <formula>$L26&gt;0.15</formula>
    </cfRule>
    <cfRule type="expression" dxfId="3724" priority="15746">
      <formula>AND($L26&gt;0.08,$L26&lt;0.15)</formula>
    </cfRule>
  </conditionalFormatting>
  <conditionalFormatting sqref="F29">
    <cfRule type="expression" dxfId="3723" priority="15465">
      <formula>$L29&gt;0.15</formula>
    </cfRule>
    <cfRule type="expression" dxfId="3722" priority="15466">
      <formula>AND($L29&gt;0.08,$L29&lt;0.15)</formula>
    </cfRule>
  </conditionalFormatting>
  <conditionalFormatting sqref="F29">
    <cfRule type="expression" dxfId="3721" priority="15463">
      <formula>$L29&gt;0.15</formula>
    </cfRule>
    <cfRule type="expression" dxfId="3720" priority="15464">
      <formula>AND($L29&gt;0.08,$L29&lt;0.15)</formula>
    </cfRule>
  </conditionalFormatting>
  <conditionalFormatting sqref="F29">
    <cfRule type="expression" dxfId="3719" priority="15461">
      <formula>$L29&gt;0.15</formula>
    </cfRule>
    <cfRule type="expression" dxfId="3718" priority="15462">
      <formula>AND($L29&gt;0.08,$L29&lt;0.15)</formula>
    </cfRule>
  </conditionalFormatting>
  <conditionalFormatting sqref="F29">
    <cfRule type="expression" dxfId="3717" priority="15469">
      <formula>$L29&gt;0.15</formula>
    </cfRule>
    <cfRule type="expression" dxfId="3716" priority="15470">
      <formula>AND($L29&gt;0.08,$L29&lt;0.15)</formula>
    </cfRule>
  </conditionalFormatting>
  <conditionalFormatting sqref="F29">
    <cfRule type="expression" dxfId="3715" priority="15471">
      <formula>$L29&gt;0.15</formula>
    </cfRule>
    <cfRule type="expression" dxfId="3714" priority="15472">
      <formula>AND($L29&gt;0.08,$L29&lt;0.15)</formula>
    </cfRule>
  </conditionalFormatting>
  <conditionalFormatting sqref="F29">
    <cfRule type="expression" dxfId="3713" priority="15467">
      <formula>$L29&gt;0.15</formula>
    </cfRule>
    <cfRule type="expression" dxfId="3712" priority="15468">
      <formula>AND($L29&gt;0.08,$L29&lt;0.15)</formula>
    </cfRule>
  </conditionalFormatting>
  <conditionalFormatting sqref="F29">
    <cfRule type="expression" dxfId="3711" priority="15453">
      <formula>$L29&gt;0.15</formula>
    </cfRule>
    <cfRule type="expression" dxfId="3710" priority="15454">
      <formula>AND($L29&gt;0.08,$L29&lt;0.15)</formula>
    </cfRule>
  </conditionalFormatting>
  <conditionalFormatting sqref="F29">
    <cfRule type="expression" dxfId="3709" priority="15459">
      <formula>$L29&gt;0.15</formula>
    </cfRule>
    <cfRule type="expression" dxfId="3708" priority="15460">
      <formula>AND($L29&gt;0.08,$L29&lt;0.15)</formula>
    </cfRule>
  </conditionalFormatting>
  <conditionalFormatting sqref="F29">
    <cfRule type="expression" dxfId="3707" priority="15455">
      <formula>$L29&gt;0.15</formula>
    </cfRule>
    <cfRule type="expression" dxfId="3706" priority="15456">
      <formula>AND($L29&gt;0.08,$L29&lt;0.15)</formula>
    </cfRule>
  </conditionalFormatting>
  <conditionalFormatting sqref="F29">
    <cfRule type="expression" dxfId="3705" priority="15457">
      <formula>$L29&gt;0.15</formula>
    </cfRule>
    <cfRule type="expression" dxfId="3704" priority="15458">
      <formula>AND($L29&gt;0.08,$L29&lt;0.15)</formula>
    </cfRule>
  </conditionalFormatting>
  <conditionalFormatting sqref="G29">
    <cfRule type="expression" dxfId="3703" priority="15447">
      <formula>$L29&gt;0.15</formula>
    </cfRule>
    <cfRule type="expression" dxfId="3702" priority="15448">
      <formula>AND($L29&gt;0.08,$L29&lt;0.15)</formula>
    </cfRule>
  </conditionalFormatting>
  <conditionalFormatting sqref="G29">
    <cfRule type="expression" dxfId="3701" priority="15445">
      <formula>$L29&gt;0.15</formula>
    </cfRule>
    <cfRule type="expression" dxfId="3700" priority="15446">
      <formula>AND($L29&gt;0.08,$L29&lt;0.15)</formula>
    </cfRule>
  </conditionalFormatting>
  <conditionalFormatting sqref="G29">
    <cfRule type="expression" dxfId="3699" priority="15451">
      <formula>$L29&gt;0.15</formula>
    </cfRule>
    <cfRule type="expression" dxfId="3698" priority="15452">
      <formula>AND($L29&gt;0.08,$L29&lt;0.15)</formula>
    </cfRule>
  </conditionalFormatting>
  <conditionalFormatting sqref="G29">
    <cfRule type="expression" dxfId="3697" priority="15449">
      <formula>$L29&gt;0.15</formula>
    </cfRule>
    <cfRule type="expression" dxfId="3696" priority="15450">
      <formula>AND($L29&gt;0.08,$L29&lt;0.15)</formula>
    </cfRule>
  </conditionalFormatting>
  <conditionalFormatting sqref="G29">
    <cfRule type="expression" dxfId="3695" priority="15443">
      <formula>$L29&gt;0.15</formula>
    </cfRule>
    <cfRule type="expression" dxfId="3694" priority="15444">
      <formula>AND($L29&gt;0.08,$L29&lt;0.15)</formula>
    </cfRule>
  </conditionalFormatting>
  <conditionalFormatting sqref="G29">
    <cfRule type="expression" dxfId="3693" priority="15441">
      <formula>$L29&gt;0.15</formula>
    </cfRule>
    <cfRule type="expression" dxfId="3692" priority="15442">
      <formula>AND($L29&gt;0.08,$L29&lt;0.15)</formula>
    </cfRule>
  </conditionalFormatting>
  <conditionalFormatting sqref="G29">
    <cfRule type="expression" dxfId="3691" priority="15439">
      <formula>$L29&gt;0.15</formula>
    </cfRule>
    <cfRule type="expression" dxfId="3690" priority="15440">
      <formula>AND($L29&gt;0.08,$L29&lt;0.15)</formula>
    </cfRule>
  </conditionalFormatting>
  <conditionalFormatting sqref="G29">
    <cfRule type="expression" dxfId="3689" priority="15437">
      <formula>$L29&gt;0.15</formula>
    </cfRule>
    <cfRule type="expression" dxfId="3688" priority="15438">
      <formula>AND($L29&gt;0.08,$L29&lt;0.15)</formula>
    </cfRule>
  </conditionalFormatting>
  <conditionalFormatting sqref="E29">
    <cfRule type="expression" dxfId="3687" priority="15429">
      <formula>$L29&gt;0.15</formula>
    </cfRule>
    <cfRule type="expression" dxfId="3686" priority="15430">
      <formula>AND($L29&gt;0.08,$L29&lt;0.15)</formula>
    </cfRule>
  </conditionalFormatting>
  <conditionalFormatting sqref="E29">
    <cfRule type="expression" dxfId="3685" priority="15427">
      <formula>$L29&gt;0.15</formula>
    </cfRule>
    <cfRule type="expression" dxfId="3684" priority="15428">
      <formula>AND($L29&gt;0.08,$L29&lt;0.15)</formula>
    </cfRule>
  </conditionalFormatting>
  <conditionalFormatting sqref="E29">
    <cfRule type="expression" dxfId="3683" priority="15425">
      <formula>$L29&gt;0.15</formula>
    </cfRule>
    <cfRule type="expression" dxfId="3682" priority="15426">
      <formula>AND($L29&gt;0.08,$L29&lt;0.15)</formula>
    </cfRule>
  </conditionalFormatting>
  <conditionalFormatting sqref="E29">
    <cfRule type="expression" dxfId="3681" priority="15433">
      <formula>$L29&gt;0.15</formula>
    </cfRule>
    <cfRule type="expression" dxfId="3680" priority="15434">
      <formula>AND($L29&gt;0.08,$L29&lt;0.15)</formula>
    </cfRule>
  </conditionalFormatting>
  <conditionalFormatting sqref="E29">
    <cfRule type="expression" dxfId="3679" priority="15435">
      <formula>$L29&gt;0.15</formula>
    </cfRule>
    <cfRule type="expression" dxfId="3678" priority="15436">
      <formula>AND($L29&gt;0.08,$L29&lt;0.15)</formula>
    </cfRule>
  </conditionalFormatting>
  <conditionalFormatting sqref="E29">
    <cfRule type="expression" dxfId="3677" priority="15431">
      <formula>$L29&gt;0.15</formula>
    </cfRule>
    <cfRule type="expression" dxfId="3676" priority="15432">
      <formula>AND($L29&gt;0.08,$L29&lt;0.15)</formula>
    </cfRule>
  </conditionalFormatting>
  <conditionalFormatting sqref="E29">
    <cfRule type="expression" dxfId="3675" priority="15417">
      <formula>$L29&gt;0.15</formula>
    </cfRule>
    <cfRule type="expression" dxfId="3674" priority="15418">
      <formula>AND($L29&gt;0.08,$L29&lt;0.15)</formula>
    </cfRule>
  </conditionalFormatting>
  <conditionalFormatting sqref="E29">
    <cfRule type="expression" dxfId="3673" priority="15423">
      <formula>$L29&gt;0.15</formula>
    </cfRule>
    <cfRule type="expression" dxfId="3672" priority="15424">
      <formula>AND($L29&gt;0.08,$L29&lt;0.15)</formula>
    </cfRule>
  </conditionalFormatting>
  <conditionalFormatting sqref="E29">
    <cfRule type="expression" dxfId="3671" priority="15419">
      <formula>$L29&gt;0.15</formula>
    </cfRule>
    <cfRule type="expression" dxfId="3670" priority="15420">
      <formula>AND($L29&gt;0.08,$L29&lt;0.15)</formula>
    </cfRule>
  </conditionalFormatting>
  <conditionalFormatting sqref="E29">
    <cfRule type="expression" dxfId="3669" priority="15421">
      <formula>$L29&gt;0.15</formula>
    </cfRule>
    <cfRule type="expression" dxfId="3668" priority="15422">
      <formula>AND($L29&gt;0.08,$L29&lt;0.15)</formula>
    </cfRule>
  </conditionalFormatting>
  <conditionalFormatting sqref="H67">
    <cfRule type="expression" dxfId="3667" priority="14317">
      <formula>$L67&gt;0.15</formula>
    </cfRule>
    <cfRule type="expression" dxfId="3666" priority="14318">
      <formula>AND($L67&gt;0.08,$L67&lt;0.15)</formula>
    </cfRule>
  </conditionalFormatting>
  <conditionalFormatting sqref="H67">
    <cfRule type="expression" dxfId="3665" priority="14319">
      <formula>$L67&gt;0.15</formula>
    </cfRule>
    <cfRule type="expression" dxfId="3664" priority="14320">
      <formula>AND($L67&gt;0.08,$L67&lt;0.15)</formula>
    </cfRule>
  </conditionalFormatting>
  <conditionalFormatting sqref="E38">
    <cfRule type="expression" dxfId="3663" priority="14663">
      <formula>$L38&gt;0.15</formula>
    </cfRule>
    <cfRule type="expression" dxfId="3662" priority="14664">
      <formula>AND($L38&gt;0.08,$L38&lt;0.15)</formula>
    </cfRule>
  </conditionalFormatting>
  <conditionalFormatting sqref="D67">
    <cfRule type="expression" dxfId="3661" priority="14321">
      <formula>$L67&gt;0.15</formula>
    </cfRule>
    <cfRule type="expression" dxfId="3660" priority="14322">
      <formula>AND($L67&gt;0.08,$L67&lt;0.15)</formula>
    </cfRule>
  </conditionalFormatting>
  <conditionalFormatting sqref="H67">
    <cfRule type="expression" dxfId="3659" priority="14309">
      <formula>$L67&gt;0.15</formula>
    </cfRule>
    <cfRule type="expression" dxfId="3658" priority="14310">
      <formula>AND($L67&gt;0.08,$L67&lt;0.15)</formula>
    </cfRule>
  </conditionalFormatting>
  <conditionalFormatting sqref="H67">
    <cfRule type="expression" dxfId="3657" priority="14315">
      <formula>$L67&gt;0.15</formula>
    </cfRule>
    <cfRule type="expression" dxfId="3656" priority="14316">
      <formula>AND($L67&gt;0.08,$L67&lt;0.15)</formula>
    </cfRule>
  </conditionalFormatting>
  <conditionalFormatting sqref="H67">
    <cfRule type="expression" dxfId="3655" priority="14313">
      <formula>$L67&gt;0.15</formula>
    </cfRule>
    <cfRule type="expression" dxfId="3654" priority="14314">
      <formula>AND($L67&gt;0.08,$L67&lt;0.15)</formula>
    </cfRule>
  </conditionalFormatting>
  <conditionalFormatting sqref="H67">
    <cfRule type="expression" dxfId="3653" priority="14311">
      <formula>$L67&gt;0.15</formula>
    </cfRule>
    <cfRule type="expression" dxfId="3652" priority="14312">
      <formula>AND($L67&gt;0.08,$L67&lt;0.15)</formula>
    </cfRule>
  </conditionalFormatting>
  <conditionalFormatting sqref="F13">
    <cfRule type="expression" dxfId="3651" priority="13331">
      <formula>$L13&gt;0.15</formula>
    </cfRule>
    <cfRule type="expression" dxfId="3650" priority="13332">
      <formula>AND($L13&gt;0.08,$L13&lt;0.15)</formula>
    </cfRule>
  </conditionalFormatting>
  <conditionalFormatting sqref="F13">
    <cfRule type="expression" dxfId="3649" priority="13329">
      <formula>$L13&gt;0.15</formula>
    </cfRule>
    <cfRule type="expression" dxfId="3648" priority="13330">
      <formula>AND($L13&gt;0.08,$L13&lt;0.15)</formula>
    </cfRule>
  </conditionalFormatting>
  <conditionalFormatting sqref="F13">
    <cfRule type="expression" dxfId="3647" priority="13333">
      <formula>$L13&gt;0.15</formula>
    </cfRule>
    <cfRule type="expression" dxfId="3646" priority="13334">
      <formula>AND($L13&gt;0.08,$L13&lt;0.15)</formula>
    </cfRule>
  </conditionalFormatting>
  <conditionalFormatting sqref="F13">
    <cfRule type="expression" dxfId="3645" priority="13327">
      <formula>$L13&gt;0.15</formula>
    </cfRule>
    <cfRule type="expression" dxfId="3644" priority="13328">
      <formula>AND($L13&gt;0.08,$L13&lt;0.15)</formula>
    </cfRule>
  </conditionalFormatting>
  <conditionalFormatting sqref="F13">
    <cfRule type="expression" dxfId="3643" priority="13323">
      <formula>$L13&gt;0.15</formula>
    </cfRule>
    <cfRule type="expression" dxfId="3642" priority="13324">
      <formula>AND($L13&gt;0.08,$L13&lt;0.15)</formula>
    </cfRule>
  </conditionalFormatting>
  <conditionalFormatting sqref="F13">
    <cfRule type="expression" dxfId="3641" priority="13325">
      <formula>$L13&gt;0.15</formula>
    </cfRule>
    <cfRule type="expression" dxfId="3640" priority="13326">
      <formula>AND($L13&gt;0.08,$L13&lt;0.15)</formula>
    </cfRule>
  </conditionalFormatting>
  <conditionalFormatting sqref="F13">
    <cfRule type="expression" dxfId="3639" priority="13339">
      <formula>$L13&gt;0.15</formula>
    </cfRule>
    <cfRule type="expression" dxfId="3638" priority="13340">
      <formula>AND($L13&gt;0.08,$L13&lt;0.15)</formula>
    </cfRule>
  </conditionalFormatting>
  <conditionalFormatting sqref="F13">
    <cfRule type="expression" dxfId="3637" priority="13337">
      <formula>$L13&gt;0.15</formula>
    </cfRule>
    <cfRule type="expression" dxfId="3636" priority="13338">
      <formula>AND($L13&gt;0.08,$L13&lt;0.15)</formula>
    </cfRule>
  </conditionalFormatting>
  <conditionalFormatting sqref="F13">
    <cfRule type="expression" dxfId="3635" priority="13335">
      <formula>$L13&gt;0.15</formula>
    </cfRule>
    <cfRule type="expression" dxfId="3634" priority="13336">
      <formula>AND($L13&gt;0.08,$L13&lt;0.15)</formula>
    </cfRule>
  </conditionalFormatting>
  <conditionalFormatting sqref="F13">
    <cfRule type="expression" dxfId="3633" priority="13341">
      <formula>$L13&gt;0.15</formula>
    </cfRule>
    <cfRule type="expression" dxfId="3632" priority="13342">
      <formula>AND($L13&gt;0.08,$L13&lt;0.15)</formula>
    </cfRule>
  </conditionalFormatting>
  <conditionalFormatting sqref="G13">
    <cfRule type="expression" dxfId="3631" priority="13311">
      <formula>$L13&gt;0.15</formula>
    </cfRule>
    <cfRule type="expression" dxfId="3630" priority="13312">
      <formula>AND($L13&gt;0.08,$L13&lt;0.15)</formula>
    </cfRule>
  </conditionalFormatting>
  <conditionalFormatting sqref="G13">
    <cfRule type="expression" dxfId="3629" priority="13309">
      <formula>$L13&gt;0.15</formula>
    </cfRule>
    <cfRule type="expression" dxfId="3628" priority="13310">
      <formula>AND($L13&gt;0.08,$L13&lt;0.15)</formula>
    </cfRule>
  </conditionalFormatting>
  <conditionalFormatting sqref="G13">
    <cfRule type="expression" dxfId="3627" priority="13307">
      <formula>$L13&gt;0.15</formula>
    </cfRule>
    <cfRule type="expression" dxfId="3626" priority="13308">
      <formula>AND($L13&gt;0.08,$L13&lt;0.15)</formula>
    </cfRule>
  </conditionalFormatting>
  <conditionalFormatting sqref="G13">
    <cfRule type="expression" dxfId="3625" priority="13317">
      <formula>$L13&gt;0.15</formula>
    </cfRule>
    <cfRule type="expression" dxfId="3624" priority="13318">
      <formula>AND($L13&gt;0.08,$L13&lt;0.15)</formula>
    </cfRule>
  </conditionalFormatting>
  <conditionalFormatting sqref="G13">
    <cfRule type="expression" dxfId="3623" priority="13315">
      <formula>$L13&gt;0.15</formula>
    </cfRule>
    <cfRule type="expression" dxfId="3622" priority="13316">
      <formula>AND($L13&gt;0.08,$L13&lt;0.15)</formula>
    </cfRule>
  </conditionalFormatting>
  <conditionalFormatting sqref="G13">
    <cfRule type="expression" dxfId="3621" priority="13321">
      <formula>$L13&gt;0.15</formula>
    </cfRule>
    <cfRule type="expression" dxfId="3620" priority="13322">
      <formula>AND($L13&gt;0.08,$L13&lt;0.15)</formula>
    </cfRule>
  </conditionalFormatting>
  <conditionalFormatting sqref="G13">
    <cfRule type="expression" dxfId="3619" priority="13319">
      <formula>$L13&gt;0.15</formula>
    </cfRule>
    <cfRule type="expression" dxfId="3618" priority="13320">
      <formula>AND($L13&gt;0.08,$L13&lt;0.15)</formula>
    </cfRule>
  </conditionalFormatting>
  <conditionalFormatting sqref="G13">
    <cfRule type="expression" dxfId="3617" priority="13313">
      <formula>$L13&gt;0.15</formula>
    </cfRule>
    <cfRule type="expression" dxfId="3616" priority="13314">
      <formula>AND($L13&gt;0.08,$L13&lt;0.15)</formula>
    </cfRule>
  </conditionalFormatting>
  <conditionalFormatting sqref="E13">
    <cfRule type="expression" dxfId="3615" priority="13273">
      <formula>$L13&gt;0.15</formula>
    </cfRule>
    <cfRule type="expression" dxfId="3614" priority="13274">
      <formula>AND($L13&gt;0.08,$L13&lt;0.15)</formula>
    </cfRule>
  </conditionalFormatting>
  <conditionalFormatting sqref="E13">
    <cfRule type="expression" dxfId="3613" priority="13271">
      <formula>$L13&gt;0.15</formula>
    </cfRule>
    <cfRule type="expression" dxfId="3612" priority="13272">
      <formula>AND($L13&gt;0.08,$L13&lt;0.15)</formula>
    </cfRule>
  </conditionalFormatting>
  <conditionalFormatting sqref="E13">
    <cfRule type="expression" dxfId="3611" priority="13269">
      <formula>$L13&gt;0.15</formula>
    </cfRule>
    <cfRule type="expression" dxfId="3610" priority="13270">
      <formula>AND($L13&gt;0.08,$L13&lt;0.15)</formula>
    </cfRule>
  </conditionalFormatting>
  <conditionalFormatting sqref="E13">
    <cfRule type="expression" dxfId="3609" priority="13261">
      <formula>$L13&gt;0.15</formula>
    </cfRule>
    <cfRule type="expression" dxfId="3608" priority="13262">
      <formula>AND($L13&gt;0.08,$L13&lt;0.15)</formula>
    </cfRule>
  </conditionalFormatting>
  <conditionalFormatting sqref="E13">
    <cfRule type="expression" dxfId="3607" priority="13277">
      <formula>$L13&gt;0.15</formula>
    </cfRule>
    <cfRule type="expression" dxfId="3606" priority="13278">
      <formula>AND($L13&gt;0.08,$L13&lt;0.15)</formula>
    </cfRule>
  </conditionalFormatting>
  <conditionalFormatting sqref="E13">
    <cfRule type="expression" dxfId="3605" priority="13279">
      <formula>$L13&gt;0.15</formula>
    </cfRule>
    <cfRule type="expression" dxfId="3604" priority="13280">
      <formula>AND($L13&gt;0.08,$L13&lt;0.15)</formula>
    </cfRule>
  </conditionalFormatting>
  <conditionalFormatting sqref="E13">
    <cfRule type="expression" dxfId="3603" priority="13275">
      <formula>$L13&gt;0.15</formula>
    </cfRule>
    <cfRule type="expression" dxfId="3602" priority="13276">
      <formula>AND($L13&gt;0.08,$L13&lt;0.15)</formula>
    </cfRule>
  </conditionalFormatting>
  <conditionalFormatting sqref="E13">
    <cfRule type="expression" dxfId="3601" priority="13267">
      <formula>$L13&gt;0.15</formula>
    </cfRule>
    <cfRule type="expression" dxfId="3600" priority="13268">
      <formula>AND($L13&gt;0.08,$L13&lt;0.15)</formula>
    </cfRule>
  </conditionalFormatting>
  <conditionalFormatting sqref="E13">
    <cfRule type="expression" dxfId="3599" priority="13263">
      <formula>$L13&gt;0.15</formula>
    </cfRule>
    <cfRule type="expression" dxfId="3598" priority="13264">
      <formula>AND($L13&gt;0.08,$L13&lt;0.15)</formula>
    </cfRule>
  </conditionalFormatting>
  <conditionalFormatting sqref="E13">
    <cfRule type="expression" dxfId="3597" priority="13265">
      <formula>$L13&gt;0.15</formula>
    </cfRule>
    <cfRule type="expression" dxfId="3596" priority="13266">
      <formula>AND($L13&gt;0.08,$L13&lt;0.15)</formula>
    </cfRule>
  </conditionalFormatting>
  <conditionalFormatting sqref="H13">
    <cfRule type="expression" dxfId="3595" priority="13259">
      <formula>$L13&gt;0.15</formula>
    </cfRule>
    <cfRule type="expression" dxfId="3594" priority="13260">
      <formula>AND($L13&gt;0.08,$L13&lt;0.15)</formula>
    </cfRule>
  </conditionalFormatting>
  <conditionalFormatting sqref="H13">
    <cfRule type="expression" dxfId="3593" priority="13257">
      <formula>$L13&gt;0.15</formula>
    </cfRule>
    <cfRule type="expression" dxfId="3592" priority="13258">
      <formula>AND($L13&gt;0.08,$L13&lt;0.15)</formula>
    </cfRule>
  </conditionalFormatting>
  <conditionalFormatting sqref="H13">
    <cfRule type="expression" dxfId="3591" priority="13255">
      <formula>$L13&gt;0.15</formula>
    </cfRule>
    <cfRule type="expression" dxfId="3590" priority="13256">
      <formula>AND($L13&gt;0.08,$L13&lt;0.15)</formula>
    </cfRule>
  </conditionalFormatting>
  <conditionalFormatting sqref="H13">
    <cfRule type="expression" dxfId="3589" priority="13253">
      <formula>$L13&gt;0.15</formula>
    </cfRule>
    <cfRule type="expression" dxfId="3588" priority="13254">
      <formula>AND($L13&gt;0.08,$L13&lt;0.15)</formula>
    </cfRule>
  </conditionalFormatting>
  <conditionalFormatting sqref="H13">
    <cfRule type="expression" dxfId="3587" priority="13251">
      <formula>$L13&gt;0.15</formula>
    </cfRule>
    <cfRule type="expression" dxfId="3586" priority="13252">
      <formula>AND($L13&gt;0.08,$L13&lt;0.15)</formula>
    </cfRule>
  </conditionalFormatting>
  <conditionalFormatting sqref="H13">
    <cfRule type="expression" dxfId="3585" priority="13249">
      <formula>$L13&gt;0.15</formula>
    </cfRule>
    <cfRule type="expression" dxfId="3584" priority="13250">
      <formula>AND($L13&gt;0.08,$L13&lt;0.15)</formula>
    </cfRule>
  </conditionalFormatting>
  <conditionalFormatting sqref="H13">
    <cfRule type="expression" dxfId="3583" priority="13247">
      <formula>$L13&gt;0.15</formula>
    </cfRule>
    <cfRule type="expression" dxfId="3582" priority="13248">
      <formula>AND($L13&gt;0.08,$L13&lt;0.15)</formula>
    </cfRule>
  </conditionalFormatting>
  <conditionalFormatting sqref="H13">
    <cfRule type="expression" dxfId="3581" priority="13245">
      <formula>$L13&gt;0.15</formula>
    </cfRule>
    <cfRule type="expression" dxfId="3580" priority="13246">
      <formula>AND($L13&gt;0.08,$L13&lt;0.15)</formula>
    </cfRule>
  </conditionalFormatting>
  <conditionalFormatting sqref="F16">
    <cfRule type="expression" dxfId="3579" priority="13021">
      <formula>$L16&gt;0.15</formula>
    </cfRule>
    <cfRule type="expression" dxfId="3578" priority="13022">
      <formula>AND($L16&gt;0.08,$L16&lt;0.15)</formula>
    </cfRule>
  </conditionalFormatting>
  <conditionalFormatting sqref="F16">
    <cfRule type="expression" dxfId="3577" priority="13019">
      <formula>$L16&gt;0.15</formula>
    </cfRule>
    <cfRule type="expression" dxfId="3576" priority="13020">
      <formula>AND($L16&gt;0.08,$L16&lt;0.15)</formula>
    </cfRule>
  </conditionalFormatting>
  <conditionalFormatting sqref="G16">
    <cfRule type="expression" dxfId="3575" priority="13017">
      <formula>$L16&gt;0.15</formula>
    </cfRule>
    <cfRule type="expression" dxfId="3574" priority="13018">
      <formula>AND($L16&gt;0.08,$L16&lt;0.15)</formula>
    </cfRule>
  </conditionalFormatting>
  <conditionalFormatting sqref="G16">
    <cfRule type="expression" dxfId="3573" priority="13015">
      <formula>$L16&gt;0.15</formula>
    </cfRule>
    <cfRule type="expression" dxfId="3572" priority="13016">
      <formula>AND($L16&gt;0.08,$L16&lt;0.15)</formula>
    </cfRule>
  </conditionalFormatting>
  <conditionalFormatting sqref="F16">
    <cfRule type="expression" dxfId="3571" priority="13023">
      <formula>$L16&gt;0.15</formula>
    </cfRule>
    <cfRule type="expression" dxfId="3570" priority="13024">
      <formula>AND($L16&gt;0.08,$L16&lt;0.15)</formula>
    </cfRule>
  </conditionalFormatting>
  <conditionalFormatting sqref="F16">
    <cfRule type="expression" dxfId="3569" priority="13029">
      <formula>$L16&gt;0.15</formula>
    </cfRule>
    <cfRule type="expression" dxfId="3568" priority="13030">
      <formula>AND($L16&gt;0.08,$L16&lt;0.15)</formula>
    </cfRule>
  </conditionalFormatting>
  <conditionalFormatting sqref="F16">
    <cfRule type="expression" dxfId="3567" priority="13027">
      <formula>$L16&gt;0.15</formula>
    </cfRule>
    <cfRule type="expression" dxfId="3566" priority="13028">
      <formula>AND($L16&gt;0.08,$L16&lt;0.15)</formula>
    </cfRule>
  </conditionalFormatting>
  <conditionalFormatting sqref="F16">
    <cfRule type="expression" dxfId="3565" priority="13025">
      <formula>$L16&gt;0.15</formula>
    </cfRule>
    <cfRule type="expression" dxfId="3564" priority="13026">
      <formula>AND($L16&gt;0.08,$L16&lt;0.15)</formula>
    </cfRule>
  </conditionalFormatting>
  <conditionalFormatting sqref="F16">
    <cfRule type="expression" dxfId="3563" priority="13033">
      <formula>$L16&gt;0.15</formula>
    </cfRule>
    <cfRule type="expression" dxfId="3562" priority="13034">
      <formula>AND($L16&gt;0.08,$L16&lt;0.15)</formula>
    </cfRule>
  </conditionalFormatting>
  <conditionalFormatting sqref="F16">
    <cfRule type="expression" dxfId="3561" priority="13035">
      <formula>$L16&gt;0.15</formula>
    </cfRule>
    <cfRule type="expression" dxfId="3560" priority="13036">
      <formula>AND($L16&gt;0.08,$L16&lt;0.15)</formula>
    </cfRule>
  </conditionalFormatting>
  <conditionalFormatting sqref="F16">
    <cfRule type="expression" dxfId="3559" priority="13031">
      <formula>$L16&gt;0.15</formula>
    </cfRule>
    <cfRule type="expression" dxfId="3558" priority="13032">
      <formula>AND($L16&gt;0.08,$L16&lt;0.15)</formula>
    </cfRule>
  </conditionalFormatting>
  <conditionalFormatting sqref="F16">
    <cfRule type="expression" dxfId="3557" priority="13043">
      <formula>$L16&gt;0.15</formula>
    </cfRule>
    <cfRule type="expression" dxfId="3556" priority="13044">
      <formula>AND($L16&gt;0.08,$L16&lt;0.15)</formula>
    </cfRule>
  </conditionalFormatting>
  <conditionalFormatting sqref="F16">
    <cfRule type="expression" dxfId="3555" priority="13041">
      <formula>$L16&gt;0.15</formula>
    </cfRule>
    <cfRule type="expression" dxfId="3554" priority="13042">
      <formula>AND($L16&gt;0.08,$L16&lt;0.15)</formula>
    </cfRule>
  </conditionalFormatting>
  <conditionalFormatting sqref="F16">
    <cfRule type="expression" dxfId="3553" priority="13039">
      <formula>$L16&gt;0.15</formula>
    </cfRule>
    <cfRule type="expression" dxfId="3552" priority="13040">
      <formula>AND($L16&gt;0.08,$L16&lt;0.15)</formula>
    </cfRule>
  </conditionalFormatting>
  <conditionalFormatting sqref="F16">
    <cfRule type="expression" dxfId="3551" priority="13037">
      <formula>$L16&gt;0.15</formula>
    </cfRule>
    <cfRule type="expression" dxfId="3550" priority="13038">
      <formula>AND($L16&gt;0.08,$L16&lt;0.15)</formula>
    </cfRule>
  </conditionalFormatting>
  <conditionalFormatting sqref="E16">
    <cfRule type="expression" dxfId="3549" priority="12997">
      <formula>$L16&gt;0.15</formula>
    </cfRule>
    <cfRule type="expression" dxfId="3548" priority="12998">
      <formula>AND($L16&gt;0.08,$L16&lt;0.15)</formula>
    </cfRule>
  </conditionalFormatting>
  <conditionalFormatting sqref="E16">
    <cfRule type="expression" dxfId="3547" priority="12995">
      <formula>$L16&gt;0.15</formula>
    </cfRule>
    <cfRule type="expression" dxfId="3546" priority="12996">
      <formula>AND($L16&gt;0.08,$L16&lt;0.15)</formula>
    </cfRule>
  </conditionalFormatting>
  <conditionalFormatting sqref="E16">
    <cfRule type="expression" dxfId="3545" priority="12999">
      <formula>$L16&gt;0.15</formula>
    </cfRule>
    <cfRule type="expression" dxfId="3544" priority="13000">
      <formula>AND($L16&gt;0.08,$L16&lt;0.15)</formula>
    </cfRule>
  </conditionalFormatting>
  <conditionalFormatting sqref="E16">
    <cfRule type="expression" dxfId="3543" priority="12993">
      <formula>$L16&gt;0.15</formula>
    </cfRule>
    <cfRule type="expression" dxfId="3542" priority="12994">
      <formula>AND($L16&gt;0.08,$L16&lt;0.15)</formula>
    </cfRule>
  </conditionalFormatting>
  <conditionalFormatting sqref="E16">
    <cfRule type="expression" dxfId="3541" priority="12989">
      <formula>$L16&gt;0.15</formula>
    </cfRule>
    <cfRule type="expression" dxfId="3540" priority="12990">
      <formula>AND($L16&gt;0.08,$L16&lt;0.15)</formula>
    </cfRule>
  </conditionalFormatting>
  <conditionalFormatting sqref="E16">
    <cfRule type="expression" dxfId="3539" priority="12991">
      <formula>$L16&gt;0.15</formula>
    </cfRule>
    <cfRule type="expression" dxfId="3538" priority="12992">
      <formula>AND($L16&gt;0.08,$L16&lt;0.15)</formula>
    </cfRule>
  </conditionalFormatting>
  <conditionalFormatting sqref="E16">
    <cfRule type="expression" dxfId="3537" priority="13013">
      <formula>$L16&gt;0.15</formula>
    </cfRule>
    <cfRule type="expression" dxfId="3536" priority="13014">
      <formula>AND($L16&gt;0.08,$L16&lt;0.15)</formula>
    </cfRule>
  </conditionalFormatting>
  <conditionalFormatting sqref="E16">
    <cfRule type="expression" dxfId="3535" priority="13011">
      <formula>$L16&gt;0.15</formula>
    </cfRule>
    <cfRule type="expression" dxfId="3534" priority="13012">
      <formula>AND($L16&gt;0.08,$L16&lt;0.15)</formula>
    </cfRule>
  </conditionalFormatting>
  <conditionalFormatting sqref="E16">
    <cfRule type="expression" dxfId="3533" priority="13005">
      <formula>$L16&gt;0.15</formula>
    </cfRule>
    <cfRule type="expression" dxfId="3532" priority="13006">
      <formula>AND($L16&gt;0.08,$L16&lt;0.15)</formula>
    </cfRule>
  </conditionalFormatting>
  <conditionalFormatting sqref="E16">
    <cfRule type="expression" dxfId="3531" priority="13003">
      <formula>$L16&gt;0.15</formula>
    </cfRule>
    <cfRule type="expression" dxfId="3530" priority="13004">
      <formula>AND($L16&gt;0.08,$L16&lt;0.15)</formula>
    </cfRule>
  </conditionalFormatting>
  <conditionalFormatting sqref="E16">
    <cfRule type="expression" dxfId="3529" priority="13001">
      <formula>$L16&gt;0.15</formula>
    </cfRule>
    <cfRule type="expression" dxfId="3528" priority="13002">
      <formula>AND($L16&gt;0.08,$L16&lt;0.15)</formula>
    </cfRule>
  </conditionalFormatting>
  <conditionalFormatting sqref="E16">
    <cfRule type="expression" dxfId="3527" priority="13007">
      <formula>$L16&gt;0.15</formula>
    </cfRule>
    <cfRule type="expression" dxfId="3526" priority="13008">
      <formula>AND($L16&gt;0.08,$L16&lt;0.15)</formula>
    </cfRule>
  </conditionalFormatting>
  <conditionalFormatting sqref="E16">
    <cfRule type="expression" dxfId="3525" priority="13009">
      <formula>$L16&gt;0.15</formula>
    </cfRule>
    <cfRule type="expression" dxfId="3524" priority="13010">
      <formula>AND($L16&gt;0.08,$L16&lt;0.15)</formula>
    </cfRule>
  </conditionalFormatting>
  <conditionalFormatting sqref="D16">
    <cfRule type="expression" dxfId="3523" priority="12981">
      <formula>$L16&gt;0.15</formula>
    </cfRule>
    <cfRule type="expression" dxfId="3522" priority="12982">
      <formula>AND($L16&gt;0.08,$L16&lt;0.15)</formula>
    </cfRule>
  </conditionalFormatting>
  <conditionalFormatting sqref="D16">
    <cfRule type="expression" dxfId="3521" priority="12979">
      <formula>$L16&gt;0.15</formula>
    </cfRule>
    <cfRule type="expression" dxfId="3520" priority="12980">
      <formula>AND($L16&gt;0.08,$L16&lt;0.15)</formula>
    </cfRule>
  </conditionalFormatting>
  <conditionalFormatting sqref="D16">
    <cfRule type="expression" dxfId="3519" priority="12977">
      <formula>$L16&gt;0.15</formula>
    </cfRule>
    <cfRule type="expression" dxfId="3518" priority="12978">
      <formula>AND($L16&gt;0.08,$L16&lt;0.15)</formula>
    </cfRule>
  </conditionalFormatting>
  <conditionalFormatting sqref="D16">
    <cfRule type="expression" dxfId="3517" priority="12969">
      <formula>$L16&gt;0.15</formula>
    </cfRule>
    <cfRule type="expression" dxfId="3516" priority="12970">
      <formula>AND($L16&gt;0.08,$L16&lt;0.15)</formula>
    </cfRule>
  </conditionalFormatting>
  <conditionalFormatting sqref="D16">
    <cfRule type="expression" dxfId="3515" priority="12967">
      <formula>$L16&gt;0.15</formula>
    </cfRule>
    <cfRule type="expression" dxfId="3514" priority="12968">
      <formula>AND($L16&gt;0.08,$L16&lt;0.15)</formula>
    </cfRule>
  </conditionalFormatting>
  <conditionalFormatting sqref="D16">
    <cfRule type="expression" dxfId="3513" priority="12965">
      <formula>$L16&gt;0.15</formula>
    </cfRule>
    <cfRule type="expression" dxfId="3512" priority="12966">
      <formula>AND($L16&gt;0.08,$L16&lt;0.15)</formula>
    </cfRule>
  </conditionalFormatting>
  <conditionalFormatting sqref="D16">
    <cfRule type="expression" dxfId="3511" priority="12985">
      <formula>$L16&gt;0.15</formula>
    </cfRule>
    <cfRule type="expression" dxfId="3510" priority="12986">
      <formula>AND($L16&gt;0.08,$L16&lt;0.15)</formula>
    </cfRule>
  </conditionalFormatting>
  <conditionalFormatting sqref="D16">
    <cfRule type="expression" dxfId="3509" priority="12987">
      <formula>$L16&gt;0.15</formula>
    </cfRule>
    <cfRule type="expression" dxfId="3508" priority="12988">
      <formula>AND($L16&gt;0.08,$L16&lt;0.15)</formula>
    </cfRule>
  </conditionalFormatting>
  <conditionalFormatting sqref="D16">
    <cfRule type="expression" dxfId="3507" priority="12983">
      <formula>$L16&gt;0.15</formula>
    </cfRule>
    <cfRule type="expression" dxfId="3506" priority="12984">
      <formula>AND($L16&gt;0.08,$L16&lt;0.15)</formula>
    </cfRule>
  </conditionalFormatting>
  <conditionalFormatting sqref="D16">
    <cfRule type="expression" dxfId="3505" priority="12975">
      <formula>$L16&gt;0.15</formula>
    </cfRule>
    <cfRule type="expression" dxfId="3504" priority="12976">
      <formula>AND($L16&gt;0.08,$L16&lt;0.15)</formula>
    </cfRule>
  </conditionalFormatting>
  <conditionalFormatting sqref="D16">
    <cfRule type="expression" dxfId="3503" priority="12971">
      <formula>$L16&gt;0.15</formula>
    </cfRule>
    <cfRule type="expression" dxfId="3502" priority="12972">
      <formula>AND($L16&gt;0.08,$L16&lt;0.15)</formula>
    </cfRule>
  </conditionalFormatting>
  <conditionalFormatting sqref="D16">
    <cfRule type="expression" dxfId="3501" priority="12973">
      <formula>$L16&gt;0.15</formula>
    </cfRule>
    <cfRule type="expression" dxfId="3500" priority="12974">
      <formula>AND($L16&gt;0.08,$L16&lt;0.15)</formula>
    </cfRule>
  </conditionalFormatting>
  <conditionalFormatting sqref="D16">
    <cfRule type="expression" dxfId="3499" priority="12963">
      <formula>$L16&gt;0.15</formula>
    </cfRule>
    <cfRule type="expression" dxfId="3498" priority="12964">
      <formula>AND($L16&gt;0.08,$L16&lt;0.15)</formula>
    </cfRule>
  </conditionalFormatting>
  <conditionalFormatting sqref="D38">
    <cfRule type="expression" dxfId="3497" priority="11393">
      <formula>$L38&gt;0.15</formula>
    </cfRule>
    <cfRule type="expression" dxfId="3496" priority="11394">
      <formula>AND($L38&gt;0.08,$L38&lt;0.15)</formula>
    </cfRule>
  </conditionalFormatting>
  <conditionalFormatting sqref="D38">
    <cfRule type="expression" dxfId="3495" priority="11395">
      <formula>$L38&gt;0.15</formula>
    </cfRule>
    <cfRule type="expression" dxfId="3494" priority="11396">
      <formula>AND($L38&gt;0.08,$L38&lt;0.15)</formula>
    </cfRule>
  </conditionalFormatting>
  <conditionalFormatting sqref="D38">
    <cfRule type="expression" dxfId="3493" priority="11387">
      <formula>$L38&gt;0.15</formula>
    </cfRule>
    <cfRule type="expression" dxfId="3492" priority="11388">
      <formula>AND($L38&gt;0.08,$L38&lt;0.15)</formula>
    </cfRule>
  </conditionalFormatting>
  <conditionalFormatting sqref="D38">
    <cfRule type="expression" dxfId="3491" priority="11385">
      <formula>$L38&gt;0.15</formula>
    </cfRule>
    <cfRule type="expression" dxfId="3490" priority="11386">
      <formula>AND($L38&gt;0.08,$L38&lt;0.15)</formula>
    </cfRule>
  </conditionalFormatting>
  <conditionalFormatting sqref="D38">
    <cfRule type="expression" dxfId="3489" priority="11383">
      <formula>$L38&gt;0.15</formula>
    </cfRule>
    <cfRule type="expression" dxfId="3488" priority="11384">
      <formula>AND($L38&gt;0.08,$L38&lt;0.15)</formula>
    </cfRule>
  </conditionalFormatting>
  <conditionalFormatting sqref="H39">
    <cfRule type="expression" dxfId="3487" priority="11309">
      <formula>$L39&gt;0.15</formula>
    </cfRule>
    <cfRule type="expression" dxfId="3486" priority="11310">
      <formula>AND($L39&gt;0.08,$L39&lt;0.15)</formula>
    </cfRule>
  </conditionalFormatting>
  <conditionalFormatting sqref="H39">
    <cfRule type="expression" dxfId="3485" priority="11307">
      <formula>$L39&gt;0.15</formula>
    </cfRule>
    <cfRule type="expression" dxfId="3484" priority="11308">
      <formula>AND($L39&gt;0.08,$L39&lt;0.15)</formula>
    </cfRule>
  </conditionalFormatting>
  <conditionalFormatting sqref="H39">
    <cfRule type="expression" dxfId="3483" priority="11301">
      <formula>$L39&gt;0.15</formula>
    </cfRule>
    <cfRule type="expression" dxfId="3482" priority="11302">
      <formula>AND($L39&gt;0.08,$L39&lt;0.15)</formula>
    </cfRule>
  </conditionalFormatting>
  <conditionalFormatting sqref="H39">
    <cfRule type="expression" dxfId="3481" priority="11299">
      <formula>$L39&gt;0.15</formula>
    </cfRule>
    <cfRule type="expression" dxfId="3480" priority="11300">
      <formula>AND($L39&gt;0.08,$L39&lt;0.15)</formula>
    </cfRule>
  </conditionalFormatting>
  <conditionalFormatting sqref="H39">
    <cfRule type="expression" dxfId="3479" priority="11303">
      <formula>$L39&gt;0.15</formula>
    </cfRule>
    <cfRule type="expression" dxfId="3478" priority="11304">
      <formula>AND($L39&gt;0.08,$L39&lt;0.15)</formula>
    </cfRule>
  </conditionalFormatting>
  <conditionalFormatting sqref="H39">
    <cfRule type="expression" dxfId="3477" priority="11305">
      <formula>$L39&gt;0.15</formula>
    </cfRule>
    <cfRule type="expression" dxfId="3476" priority="11306">
      <formula>AND($L39&gt;0.08,$L39&lt;0.15)</formula>
    </cfRule>
  </conditionalFormatting>
  <conditionalFormatting sqref="F24">
    <cfRule type="expression" dxfId="3475" priority="12341">
      <formula>$L24&gt;0.15</formula>
    </cfRule>
    <cfRule type="expression" dxfId="3474" priority="12342">
      <formula>AND($L24&gt;0.08,$L24&lt;0.15)</formula>
    </cfRule>
  </conditionalFormatting>
  <conditionalFormatting sqref="F24">
    <cfRule type="expression" dxfId="3473" priority="12339">
      <formula>$L24&gt;0.15</formula>
    </cfRule>
    <cfRule type="expression" dxfId="3472" priority="12340">
      <formula>AND($L24&gt;0.08,$L24&lt;0.15)</formula>
    </cfRule>
  </conditionalFormatting>
  <conditionalFormatting sqref="F24">
    <cfRule type="expression" dxfId="3471" priority="12337">
      <formula>$L24&gt;0.15</formula>
    </cfRule>
    <cfRule type="expression" dxfId="3470" priority="12338">
      <formula>AND($L24&gt;0.08,$L24&lt;0.15)</formula>
    </cfRule>
  </conditionalFormatting>
  <conditionalFormatting sqref="F24">
    <cfRule type="expression" dxfId="3469" priority="12345">
      <formula>$L24&gt;0.15</formula>
    </cfRule>
    <cfRule type="expression" dxfId="3468" priority="12346">
      <formula>AND($L24&gt;0.08,$L24&lt;0.15)</formula>
    </cfRule>
  </conditionalFormatting>
  <conditionalFormatting sqref="F24">
    <cfRule type="expression" dxfId="3467" priority="12347">
      <formula>$L24&gt;0.15</formula>
    </cfRule>
    <cfRule type="expression" dxfId="3466" priority="12348">
      <formula>AND($L24&gt;0.08,$L24&lt;0.15)</formula>
    </cfRule>
  </conditionalFormatting>
  <conditionalFormatting sqref="F24">
    <cfRule type="expression" dxfId="3465" priority="12343">
      <formula>$L24&gt;0.15</formula>
    </cfRule>
    <cfRule type="expression" dxfId="3464" priority="12344">
      <formula>AND($L24&gt;0.08,$L24&lt;0.15)</formula>
    </cfRule>
  </conditionalFormatting>
  <conditionalFormatting sqref="F24">
    <cfRule type="expression" dxfId="3463" priority="12329">
      <formula>$L24&gt;0.15</formula>
    </cfRule>
    <cfRule type="expression" dxfId="3462" priority="12330">
      <formula>AND($L24&gt;0.08,$L24&lt;0.15)</formula>
    </cfRule>
  </conditionalFormatting>
  <conditionalFormatting sqref="F24">
    <cfRule type="expression" dxfId="3461" priority="12335">
      <formula>$L24&gt;0.15</formula>
    </cfRule>
    <cfRule type="expression" dxfId="3460" priority="12336">
      <formula>AND($L24&gt;0.08,$L24&lt;0.15)</formula>
    </cfRule>
  </conditionalFormatting>
  <conditionalFormatting sqref="F24">
    <cfRule type="expression" dxfId="3459" priority="12331">
      <formula>$L24&gt;0.15</formula>
    </cfRule>
    <cfRule type="expression" dxfId="3458" priority="12332">
      <formula>AND($L24&gt;0.08,$L24&lt;0.15)</formula>
    </cfRule>
  </conditionalFormatting>
  <conditionalFormatting sqref="F24">
    <cfRule type="expression" dxfId="3457" priority="12333">
      <formula>$L24&gt;0.15</formula>
    </cfRule>
    <cfRule type="expression" dxfId="3456" priority="12334">
      <formula>AND($L24&gt;0.08,$L24&lt;0.15)</formula>
    </cfRule>
  </conditionalFormatting>
  <conditionalFormatting sqref="G24">
    <cfRule type="expression" dxfId="3455" priority="12317">
      <formula>$L24&gt;0.15</formula>
    </cfRule>
    <cfRule type="expression" dxfId="3454" priority="12318">
      <formula>AND($L24&gt;0.08,$L24&lt;0.15)</formula>
    </cfRule>
  </conditionalFormatting>
  <conditionalFormatting sqref="G24">
    <cfRule type="expression" dxfId="3453" priority="12315">
      <formula>$L24&gt;0.15</formula>
    </cfRule>
    <cfRule type="expression" dxfId="3452" priority="12316">
      <formula>AND($L24&gt;0.08,$L24&lt;0.15)</formula>
    </cfRule>
  </conditionalFormatting>
  <conditionalFormatting sqref="G24">
    <cfRule type="expression" dxfId="3451" priority="12313">
      <formula>$L24&gt;0.15</formula>
    </cfRule>
    <cfRule type="expression" dxfId="3450" priority="12314">
      <formula>AND($L24&gt;0.08,$L24&lt;0.15)</formula>
    </cfRule>
  </conditionalFormatting>
  <conditionalFormatting sqref="G24">
    <cfRule type="expression" dxfId="3449" priority="12323">
      <formula>$L24&gt;0.15</formula>
    </cfRule>
    <cfRule type="expression" dxfId="3448" priority="12324">
      <formula>AND($L24&gt;0.08,$L24&lt;0.15)</formula>
    </cfRule>
  </conditionalFormatting>
  <conditionalFormatting sqref="G24">
    <cfRule type="expression" dxfId="3447" priority="12321">
      <formula>$L24&gt;0.15</formula>
    </cfRule>
    <cfRule type="expression" dxfId="3446" priority="12322">
      <formula>AND($L24&gt;0.08,$L24&lt;0.15)</formula>
    </cfRule>
  </conditionalFormatting>
  <conditionalFormatting sqref="G24">
    <cfRule type="expression" dxfId="3445" priority="12327">
      <formula>$L24&gt;0.15</formula>
    </cfRule>
    <cfRule type="expression" dxfId="3444" priority="12328">
      <formula>AND($L24&gt;0.08,$L24&lt;0.15)</formula>
    </cfRule>
  </conditionalFormatting>
  <conditionalFormatting sqref="G24">
    <cfRule type="expression" dxfId="3443" priority="12325">
      <formula>$L24&gt;0.15</formula>
    </cfRule>
    <cfRule type="expression" dxfId="3442" priority="12326">
      <formula>AND($L24&gt;0.08,$L24&lt;0.15)</formula>
    </cfRule>
  </conditionalFormatting>
  <conditionalFormatting sqref="G24">
    <cfRule type="expression" dxfId="3441" priority="12319">
      <formula>$L24&gt;0.15</formula>
    </cfRule>
    <cfRule type="expression" dxfId="3440" priority="12320">
      <formula>AND($L24&gt;0.08,$L24&lt;0.15)</formula>
    </cfRule>
  </conditionalFormatting>
  <conditionalFormatting sqref="E39">
    <cfRule type="expression" dxfId="3439" priority="11349">
      <formula>$L39&gt;0.15</formula>
    </cfRule>
    <cfRule type="expression" dxfId="3438" priority="11350">
      <formula>AND($L39&gt;0.08,$L39&lt;0.15)</formula>
    </cfRule>
  </conditionalFormatting>
  <conditionalFormatting sqref="E39">
    <cfRule type="expression" dxfId="3437" priority="11347">
      <formula>$L39&gt;0.15</formula>
    </cfRule>
    <cfRule type="expression" dxfId="3436" priority="11348">
      <formula>AND($L39&gt;0.08,$L39&lt;0.15)</formula>
    </cfRule>
  </conditionalFormatting>
  <conditionalFormatting sqref="E39">
    <cfRule type="expression" dxfId="3435" priority="11345">
      <formula>$L39&gt;0.15</formula>
    </cfRule>
    <cfRule type="expression" dxfId="3434" priority="11346">
      <formula>AND($L39&gt;0.08,$L39&lt;0.15)</formula>
    </cfRule>
  </conditionalFormatting>
  <conditionalFormatting sqref="E39">
    <cfRule type="expression" dxfId="3433" priority="11343">
      <formula>$L39&gt;0.15</formula>
    </cfRule>
    <cfRule type="expression" dxfId="3432" priority="11344">
      <formula>AND($L39&gt;0.08,$L39&lt;0.15)</formula>
    </cfRule>
  </conditionalFormatting>
  <conditionalFormatting sqref="E39">
    <cfRule type="expression" dxfId="3431" priority="11341">
      <formula>$L39&gt;0.15</formula>
    </cfRule>
    <cfRule type="expression" dxfId="3430" priority="11342">
      <formula>AND($L39&gt;0.08,$L39&lt;0.15)</formula>
    </cfRule>
  </conditionalFormatting>
  <conditionalFormatting sqref="E39">
    <cfRule type="expression" dxfId="3429" priority="11339">
      <formula>$L39&gt;0.15</formula>
    </cfRule>
    <cfRule type="expression" dxfId="3428" priority="11340">
      <formula>AND($L39&gt;0.08,$L39&lt;0.15)</formula>
    </cfRule>
  </conditionalFormatting>
  <conditionalFormatting sqref="E39">
    <cfRule type="expression" dxfId="3427" priority="11337">
      <formula>$L39&gt;0.15</formula>
    </cfRule>
    <cfRule type="expression" dxfId="3426" priority="11338">
      <formula>AND($L39&gt;0.08,$L39&lt;0.15)</formula>
    </cfRule>
  </conditionalFormatting>
  <conditionalFormatting sqref="E39">
    <cfRule type="expression" dxfId="3425" priority="11335">
      <formula>$L39&gt;0.15</formula>
    </cfRule>
    <cfRule type="expression" dxfId="3424" priority="11336">
      <formula>AND($L39&gt;0.08,$L39&lt;0.15)</formula>
    </cfRule>
  </conditionalFormatting>
  <conditionalFormatting sqref="E24">
    <cfRule type="expression" dxfId="3423" priority="12289">
      <formula>$L24&gt;0.15</formula>
    </cfRule>
    <cfRule type="expression" dxfId="3422" priority="12290">
      <formula>AND($L24&gt;0.08,$L24&lt;0.15)</formula>
    </cfRule>
  </conditionalFormatting>
  <conditionalFormatting sqref="E24">
    <cfRule type="expression" dxfId="3421" priority="12287">
      <formula>$L24&gt;0.15</formula>
    </cfRule>
    <cfRule type="expression" dxfId="3420" priority="12288">
      <formula>AND($L24&gt;0.08,$L24&lt;0.15)</formula>
    </cfRule>
  </conditionalFormatting>
  <conditionalFormatting sqref="E24">
    <cfRule type="expression" dxfId="3419" priority="12285">
      <formula>$L24&gt;0.15</formula>
    </cfRule>
    <cfRule type="expression" dxfId="3418" priority="12286">
      <formula>AND($L24&gt;0.08,$L24&lt;0.15)</formula>
    </cfRule>
  </conditionalFormatting>
  <conditionalFormatting sqref="E24">
    <cfRule type="expression" dxfId="3417" priority="12277">
      <formula>$L24&gt;0.15</formula>
    </cfRule>
    <cfRule type="expression" dxfId="3416" priority="12278">
      <formula>AND($L24&gt;0.08,$L24&lt;0.15)</formula>
    </cfRule>
  </conditionalFormatting>
  <conditionalFormatting sqref="E24">
    <cfRule type="expression" dxfId="3415" priority="12275">
      <formula>$L24&gt;0.15</formula>
    </cfRule>
    <cfRule type="expression" dxfId="3414" priority="12276">
      <formula>AND($L24&gt;0.08,$L24&lt;0.15)</formula>
    </cfRule>
  </conditionalFormatting>
  <conditionalFormatting sqref="E24">
    <cfRule type="expression" dxfId="3413" priority="12273">
      <formula>$L24&gt;0.15</formula>
    </cfRule>
    <cfRule type="expression" dxfId="3412" priority="12274">
      <formula>AND($L24&gt;0.08,$L24&lt;0.15)</formula>
    </cfRule>
  </conditionalFormatting>
  <conditionalFormatting sqref="E24">
    <cfRule type="expression" dxfId="3411" priority="12293">
      <formula>$L24&gt;0.15</formula>
    </cfRule>
    <cfRule type="expression" dxfId="3410" priority="12294">
      <formula>AND($L24&gt;0.08,$L24&lt;0.15)</formula>
    </cfRule>
  </conditionalFormatting>
  <conditionalFormatting sqref="E24">
    <cfRule type="expression" dxfId="3409" priority="12295">
      <formula>$L24&gt;0.15</formula>
    </cfRule>
    <cfRule type="expression" dxfId="3408" priority="12296">
      <formula>AND($L24&gt;0.08,$L24&lt;0.15)</formula>
    </cfRule>
  </conditionalFormatting>
  <conditionalFormatting sqref="E24">
    <cfRule type="expression" dxfId="3407" priority="12291">
      <formula>$L24&gt;0.15</formula>
    </cfRule>
    <cfRule type="expression" dxfId="3406" priority="12292">
      <formula>AND($L24&gt;0.08,$L24&lt;0.15)</formula>
    </cfRule>
  </conditionalFormatting>
  <conditionalFormatting sqref="E24">
    <cfRule type="expression" dxfId="3405" priority="12283">
      <formula>$L24&gt;0.15</formula>
    </cfRule>
    <cfRule type="expression" dxfId="3404" priority="12284">
      <formula>AND($L24&gt;0.08,$L24&lt;0.15)</formula>
    </cfRule>
  </conditionalFormatting>
  <conditionalFormatting sqref="E24">
    <cfRule type="expression" dxfId="3403" priority="12279">
      <formula>$L24&gt;0.15</formula>
    </cfRule>
    <cfRule type="expression" dxfId="3402" priority="12280">
      <formula>AND($L24&gt;0.08,$L24&lt;0.15)</formula>
    </cfRule>
  </conditionalFormatting>
  <conditionalFormatting sqref="E24">
    <cfRule type="expression" dxfId="3401" priority="12281">
      <formula>$L24&gt;0.15</formula>
    </cfRule>
    <cfRule type="expression" dxfId="3400" priority="12282">
      <formula>AND($L24&gt;0.08,$L24&lt;0.15)</formula>
    </cfRule>
  </conditionalFormatting>
  <conditionalFormatting sqref="E24">
    <cfRule type="expression" dxfId="3399" priority="12271">
      <formula>$L24&gt;0.15</formula>
    </cfRule>
    <cfRule type="expression" dxfId="3398" priority="12272">
      <formula>AND($L24&gt;0.08,$L24&lt;0.15)</formula>
    </cfRule>
  </conditionalFormatting>
  <conditionalFormatting sqref="D38">
    <cfRule type="expression" dxfId="3397" priority="11405">
      <formula>$L38&gt;0.15</formula>
    </cfRule>
    <cfRule type="expression" dxfId="3396" priority="11406">
      <formula>AND($L38&gt;0.08,$L38&lt;0.15)</formula>
    </cfRule>
  </conditionalFormatting>
  <conditionalFormatting sqref="D38">
    <cfRule type="expression" dxfId="3395" priority="11407">
      <formula>$L38&gt;0.15</formula>
    </cfRule>
    <cfRule type="expression" dxfId="3394" priority="11408">
      <formula>AND($L38&gt;0.08,$L38&lt;0.15)</formula>
    </cfRule>
  </conditionalFormatting>
  <conditionalFormatting sqref="H39">
    <cfRule type="expression" dxfId="3393" priority="11313">
      <formula>$L39&gt;0.15</formula>
    </cfRule>
    <cfRule type="expression" dxfId="3392" priority="11314">
      <formula>AND($L39&gt;0.08,$L39&lt;0.15)</formula>
    </cfRule>
  </conditionalFormatting>
  <conditionalFormatting sqref="H39">
    <cfRule type="expression" dxfId="3391" priority="11311">
      <formula>$L39&gt;0.15</formula>
    </cfRule>
    <cfRule type="expression" dxfId="3390" priority="11312">
      <formula>AND($L39&gt;0.08,$L39&lt;0.15)</formula>
    </cfRule>
  </conditionalFormatting>
  <conditionalFormatting sqref="D38">
    <cfRule type="expression" dxfId="3389" priority="11399">
      <formula>$L38&gt;0.15</formula>
    </cfRule>
    <cfRule type="expression" dxfId="3388" priority="11400">
      <formula>AND($L38&gt;0.08,$L38&lt;0.15)</formula>
    </cfRule>
  </conditionalFormatting>
  <conditionalFormatting sqref="D38">
    <cfRule type="expression" dxfId="3387" priority="11397">
      <formula>$L38&gt;0.15</formula>
    </cfRule>
    <cfRule type="expression" dxfId="3386" priority="11398">
      <formula>AND($L38&gt;0.08,$L38&lt;0.15)</formula>
    </cfRule>
  </conditionalFormatting>
  <conditionalFormatting sqref="D38">
    <cfRule type="expression" dxfId="3385" priority="11389">
      <formula>$L38&gt;0.15</formula>
    </cfRule>
    <cfRule type="expression" dxfId="3384" priority="11390">
      <formula>AND($L38&gt;0.08,$L38&lt;0.15)</formula>
    </cfRule>
  </conditionalFormatting>
  <conditionalFormatting sqref="D38">
    <cfRule type="expression" dxfId="3383" priority="11391">
      <formula>$L38&gt;0.15</formula>
    </cfRule>
    <cfRule type="expression" dxfId="3382" priority="11392">
      <formula>AND($L38&gt;0.08,$L38&lt;0.15)</formula>
    </cfRule>
  </conditionalFormatting>
  <conditionalFormatting sqref="D38">
    <cfRule type="expression" dxfId="3381" priority="11401">
      <formula>$L38&gt;0.15</formula>
    </cfRule>
    <cfRule type="expression" dxfId="3380" priority="11402">
      <formula>AND($L38&gt;0.08,$L38&lt;0.15)</formula>
    </cfRule>
  </conditionalFormatting>
  <conditionalFormatting sqref="D38">
    <cfRule type="expression" dxfId="3379" priority="11403">
      <formula>$L38&gt;0.15</formula>
    </cfRule>
    <cfRule type="expression" dxfId="3378" priority="11404">
      <formula>AND($L38&gt;0.08,$L38&lt;0.15)</formula>
    </cfRule>
  </conditionalFormatting>
  <conditionalFormatting sqref="E39">
    <cfRule type="expression" dxfId="3377" priority="11331">
      <formula>$L39&gt;0.15</formula>
    </cfRule>
    <cfRule type="expression" dxfId="3376" priority="11332">
      <formula>AND($L39&gt;0.08,$L39&lt;0.15)</formula>
    </cfRule>
  </conditionalFormatting>
  <conditionalFormatting sqref="E39">
    <cfRule type="expression" dxfId="3375" priority="11333">
      <formula>$L39&gt;0.15</formula>
    </cfRule>
    <cfRule type="expression" dxfId="3374" priority="11334">
      <formula>AND($L39&gt;0.08,$L39&lt;0.15)</formula>
    </cfRule>
  </conditionalFormatting>
  <conditionalFormatting sqref="E39">
    <cfRule type="expression" dxfId="3373" priority="11355">
      <formula>$L39&gt;0.15</formula>
    </cfRule>
    <cfRule type="expression" dxfId="3372" priority="11356">
      <formula>AND($L39&gt;0.08,$L39&lt;0.15)</formula>
    </cfRule>
  </conditionalFormatting>
  <conditionalFormatting sqref="E39">
    <cfRule type="expression" dxfId="3371" priority="11353">
      <formula>$L39&gt;0.15</formula>
    </cfRule>
    <cfRule type="expression" dxfId="3370" priority="11354">
      <formula>AND($L39&gt;0.08,$L39&lt;0.15)</formula>
    </cfRule>
  </conditionalFormatting>
  <conditionalFormatting sqref="E39">
    <cfRule type="expression" dxfId="3369" priority="11351">
      <formula>$L39&gt;0.15</formula>
    </cfRule>
    <cfRule type="expression" dxfId="3368" priority="11352">
      <formula>AND($L39&gt;0.08,$L39&lt;0.15)</formula>
    </cfRule>
  </conditionalFormatting>
  <conditionalFormatting sqref="J62 L62:Z62">
    <cfRule type="expression" dxfId="3367" priority="10345">
      <formula>$L62&gt;0.15</formula>
    </cfRule>
    <cfRule type="expression" dxfId="3366" priority="10346">
      <formula>AND($L62&gt;0.08,$L62&lt;0.15)</formula>
    </cfRule>
  </conditionalFormatting>
  <conditionalFormatting sqref="K62">
    <cfRule type="expression" dxfId="3365" priority="10343">
      <formula>$L62&gt;0.15</formula>
    </cfRule>
    <cfRule type="expression" dxfId="3364" priority="10344">
      <formula>AND($L62&gt;0.08,$L62&lt;0.15)</formula>
    </cfRule>
  </conditionalFormatting>
  <conditionalFormatting sqref="I62">
    <cfRule type="expression" dxfId="3363" priority="10341">
      <formula>$L62&gt;0.15</formula>
    </cfRule>
    <cfRule type="expression" dxfId="3362" priority="10342">
      <formula>AND($L62&gt;0.08,$L62&lt;0.15)</formula>
    </cfRule>
  </conditionalFormatting>
  <conditionalFormatting sqref="F62:G62">
    <cfRule type="expression" dxfId="3361" priority="10339">
      <formula>$L62&gt;0.15</formula>
    </cfRule>
    <cfRule type="expression" dxfId="3360" priority="10340">
      <formula>AND($L62&gt;0.08,$L62&lt;0.15)</formula>
    </cfRule>
  </conditionalFormatting>
  <conditionalFormatting sqref="AC62">
    <cfRule type="expression" dxfId="3359" priority="10337">
      <formula>$L62&gt;0.15</formula>
    </cfRule>
    <cfRule type="expression" dxfId="3358" priority="10338">
      <formula>AND($L62&gt;0.08,$L62&lt;0.15)</formula>
    </cfRule>
  </conditionalFormatting>
  <conditionalFormatting sqref="AB62">
    <cfRule type="expression" dxfId="3357" priority="10335">
      <formula>$L62&gt;0.15</formula>
    </cfRule>
    <cfRule type="expression" dxfId="3356" priority="10336">
      <formula>AND($L62&gt;0.08,$L62&lt;0.15)</formula>
    </cfRule>
  </conditionalFormatting>
  <conditionalFormatting sqref="AA62">
    <cfRule type="expression" dxfId="3355" priority="10333">
      <formula>$L62&gt;0.15</formula>
    </cfRule>
    <cfRule type="expression" dxfId="3354" priority="10334">
      <formula>AND($L62&gt;0.08,$L62&lt;0.15)</formula>
    </cfRule>
  </conditionalFormatting>
  <conditionalFormatting sqref="AE62">
    <cfRule type="expression" dxfId="3353" priority="10329">
      <formula>$L62&gt;0.15</formula>
    </cfRule>
    <cfRule type="expression" dxfId="3352" priority="10330">
      <formula>AND($L62&gt;0.08,$L62&lt;0.15)</formula>
    </cfRule>
  </conditionalFormatting>
  <conditionalFormatting sqref="AE62">
    <cfRule type="expression" dxfId="3351" priority="10331">
      <formula>$L62&gt;0.15</formula>
    </cfRule>
    <cfRule type="expression" dxfId="3350" priority="10332">
      <formula>AND($L62&gt;0.08,$L62&lt;0.15)</formula>
    </cfRule>
  </conditionalFormatting>
  <conditionalFormatting sqref="H62">
    <cfRule type="expression" dxfId="3349" priority="10327">
      <formula>$L62&gt;0.15</formula>
    </cfRule>
    <cfRule type="expression" dxfId="3348" priority="10328">
      <formula>AND($L62&gt;0.08,$L62&lt;0.15)</formula>
    </cfRule>
  </conditionalFormatting>
  <conditionalFormatting sqref="H62">
    <cfRule type="expression" dxfId="3347" priority="10323">
      <formula>$L62&gt;0.15</formula>
    </cfRule>
    <cfRule type="expression" dxfId="3346" priority="10324">
      <formula>AND($L62&gt;0.08,$L62&lt;0.15)</formula>
    </cfRule>
  </conditionalFormatting>
  <conditionalFormatting sqref="H62">
    <cfRule type="expression" dxfId="3345" priority="10321">
      <formula>$L62&gt;0.15</formula>
    </cfRule>
    <cfRule type="expression" dxfId="3344" priority="10322">
      <formula>AND($L62&gt;0.08,$L62&lt;0.15)</formula>
    </cfRule>
  </conditionalFormatting>
  <conditionalFormatting sqref="H62">
    <cfRule type="expression" dxfId="3343" priority="10319">
      <formula>$L62&gt;0.15</formula>
    </cfRule>
    <cfRule type="expression" dxfId="3342" priority="10320">
      <formula>AND($L62&gt;0.08,$L62&lt;0.15)</formula>
    </cfRule>
  </conditionalFormatting>
  <conditionalFormatting sqref="H62">
    <cfRule type="expression" dxfId="3341" priority="10325">
      <formula>$L62&gt;0.15</formula>
    </cfRule>
    <cfRule type="expression" dxfId="3340" priority="10326">
      <formula>AND($L62&gt;0.08,$L62&lt;0.15)</formula>
    </cfRule>
  </conditionalFormatting>
  <conditionalFormatting sqref="H62">
    <cfRule type="expression" dxfId="3339" priority="10317">
      <formula>$L62&gt;0.15</formula>
    </cfRule>
    <cfRule type="expression" dxfId="3338" priority="10318">
      <formula>AND($L62&gt;0.08,$L62&lt;0.15)</formula>
    </cfRule>
  </conditionalFormatting>
  <conditionalFormatting sqref="H62">
    <cfRule type="expression" dxfId="3337" priority="10315">
      <formula>$L62&gt;0.15</formula>
    </cfRule>
    <cfRule type="expression" dxfId="3336" priority="10316">
      <formula>AND($L62&gt;0.08,$L62&lt;0.15)</formula>
    </cfRule>
  </conditionalFormatting>
  <conditionalFormatting sqref="H62">
    <cfRule type="expression" dxfId="3335" priority="10313">
      <formula>$L62&gt;0.15</formula>
    </cfRule>
    <cfRule type="expression" dxfId="3334" priority="10314">
      <formula>AND($L62&gt;0.08,$L62&lt;0.15)</formula>
    </cfRule>
  </conditionalFormatting>
  <conditionalFormatting sqref="B62:C62">
    <cfRule type="expression" dxfId="3333" priority="10311">
      <formula>$L62&gt;0.15</formula>
    </cfRule>
    <cfRule type="expression" dxfId="3332" priority="10312">
      <formula>AND($L62&gt;0.08,$L62&lt;0.15)</formula>
    </cfRule>
  </conditionalFormatting>
  <conditionalFormatting sqref="D62">
    <cfRule type="expression" dxfId="3331" priority="10303">
      <formula>$L62&gt;0.15</formula>
    </cfRule>
    <cfRule type="expression" dxfId="3330" priority="10304">
      <formula>AND($L62&gt;0.08,$L62&lt;0.15)</formula>
    </cfRule>
  </conditionalFormatting>
  <conditionalFormatting sqref="D62">
    <cfRule type="expression" dxfId="3329" priority="10301">
      <formula>$L62&gt;0.15</formula>
    </cfRule>
    <cfRule type="expression" dxfId="3328" priority="10302">
      <formula>AND($L62&gt;0.08,$L62&lt;0.15)</formula>
    </cfRule>
  </conditionalFormatting>
  <conditionalFormatting sqref="D62">
    <cfRule type="expression" dxfId="3327" priority="10299">
      <formula>$L62&gt;0.15</formula>
    </cfRule>
    <cfRule type="expression" dxfId="3326" priority="10300">
      <formula>AND($L62&gt;0.08,$L62&lt;0.15)</formula>
    </cfRule>
  </conditionalFormatting>
  <conditionalFormatting sqref="D62">
    <cfRule type="expression" dxfId="3325" priority="10291">
      <formula>$L62&gt;0.15</formula>
    </cfRule>
    <cfRule type="expression" dxfId="3324" priority="10292">
      <formula>AND($L62&gt;0.08,$L62&lt;0.15)</formula>
    </cfRule>
  </conditionalFormatting>
  <conditionalFormatting sqref="D62">
    <cfRule type="expression" dxfId="3323" priority="10289">
      <formula>$L62&gt;0.15</formula>
    </cfRule>
    <cfRule type="expression" dxfId="3322" priority="10290">
      <formula>AND($L62&gt;0.08,$L62&lt;0.15)</formula>
    </cfRule>
  </conditionalFormatting>
  <conditionalFormatting sqref="D62">
    <cfRule type="expression" dxfId="3321" priority="10287">
      <formula>$L62&gt;0.15</formula>
    </cfRule>
    <cfRule type="expression" dxfId="3320" priority="10288">
      <formula>AND($L62&gt;0.08,$L62&lt;0.15)</formula>
    </cfRule>
  </conditionalFormatting>
  <conditionalFormatting sqref="D62">
    <cfRule type="expression" dxfId="3319" priority="10307">
      <formula>$L62&gt;0.15</formula>
    </cfRule>
    <cfRule type="expression" dxfId="3318" priority="10308">
      <formula>AND($L62&gt;0.08,$L62&lt;0.15)</formula>
    </cfRule>
  </conditionalFormatting>
  <conditionalFormatting sqref="D62">
    <cfRule type="expression" dxfId="3317" priority="10309">
      <formula>$L62&gt;0.15</formula>
    </cfRule>
    <cfRule type="expression" dxfId="3316" priority="10310">
      <formula>AND($L62&gt;0.08,$L62&lt;0.15)</formula>
    </cfRule>
  </conditionalFormatting>
  <conditionalFormatting sqref="D62">
    <cfRule type="expression" dxfId="3315" priority="10305">
      <formula>$L62&gt;0.15</formula>
    </cfRule>
    <cfRule type="expression" dxfId="3314" priority="10306">
      <formula>AND($L62&gt;0.08,$L62&lt;0.15)</formula>
    </cfRule>
  </conditionalFormatting>
  <conditionalFormatting sqref="D62">
    <cfRule type="expression" dxfId="3313" priority="10297">
      <formula>$L62&gt;0.15</formula>
    </cfRule>
    <cfRule type="expression" dxfId="3312" priority="10298">
      <formula>AND($L62&gt;0.08,$L62&lt;0.15)</formula>
    </cfRule>
  </conditionalFormatting>
  <conditionalFormatting sqref="D62">
    <cfRule type="expression" dxfId="3311" priority="10293">
      <formula>$L62&gt;0.15</formula>
    </cfRule>
    <cfRule type="expression" dxfId="3310" priority="10294">
      <formula>AND($L62&gt;0.08,$L62&lt;0.15)</formula>
    </cfRule>
  </conditionalFormatting>
  <conditionalFormatting sqref="D62">
    <cfRule type="expression" dxfId="3309" priority="10295">
      <formula>$L62&gt;0.15</formula>
    </cfRule>
    <cfRule type="expression" dxfId="3308" priority="10296">
      <formula>AND($L62&gt;0.08,$L62&lt;0.15)</formula>
    </cfRule>
  </conditionalFormatting>
  <conditionalFormatting sqref="D62">
    <cfRule type="expression" dxfId="3307" priority="10285">
      <formula>$L62&gt;0.15</formula>
    </cfRule>
    <cfRule type="expression" dxfId="3306" priority="10286">
      <formula>AND($L62&gt;0.08,$L62&lt;0.15)</formula>
    </cfRule>
  </conditionalFormatting>
  <conditionalFormatting sqref="E62">
    <cfRule type="expression" dxfId="3305" priority="10275">
      <formula>$L62&gt;0.15</formula>
    </cfRule>
    <cfRule type="expression" dxfId="3304" priority="10276">
      <formula>AND($L62&gt;0.08,$L62&lt;0.15)</formula>
    </cfRule>
  </conditionalFormatting>
  <conditionalFormatting sqref="E62">
    <cfRule type="expression" dxfId="3303" priority="10281">
      <formula>$L62&gt;0.15</formula>
    </cfRule>
    <cfRule type="expression" dxfId="3302" priority="10282">
      <formula>AND($L62&gt;0.08,$L62&lt;0.15)</formula>
    </cfRule>
  </conditionalFormatting>
  <conditionalFormatting sqref="E62">
    <cfRule type="expression" dxfId="3301" priority="10279">
      <formula>$L62&gt;0.15</formula>
    </cfRule>
    <cfRule type="expression" dxfId="3300" priority="10280">
      <formula>AND($L62&gt;0.08,$L62&lt;0.15)</formula>
    </cfRule>
  </conditionalFormatting>
  <conditionalFormatting sqref="E62">
    <cfRule type="expression" dxfId="3299" priority="10283">
      <formula>$L62&gt;0.15</formula>
    </cfRule>
    <cfRule type="expression" dxfId="3298" priority="10284">
      <formula>AND($L62&gt;0.08,$L62&lt;0.15)</formula>
    </cfRule>
  </conditionalFormatting>
  <conditionalFormatting sqref="E62">
    <cfRule type="expression" dxfId="3297" priority="10277">
      <formula>$L62&gt;0.15</formula>
    </cfRule>
    <cfRule type="expression" dxfId="3296" priority="10278">
      <formula>AND($L62&gt;0.08,$L62&lt;0.15)</formula>
    </cfRule>
  </conditionalFormatting>
  <conditionalFormatting sqref="E62">
    <cfRule type="expression" dxfId="3295" priority="10265">
      <formula>$L62&gt;0.15</formula>
    </cfRule>
    <cfRule type="expression" dxfId="3294" priority="10266">
      <formula>AND($L62&gt;0.08,$L62&lt;0.15)</formula>
    </cfRule>
  </conditionalFormatting>
  <conditionalFormatting sqref="E62">
    <cfRule type="expression" dxfId="3293" priority="10269">
      <formula>$L62&gt;0.15</formula>
    </cfRule>
    <cfRule type="expression" dxfId="3292" priority="10270">
      <formula>AND($L62&gt;0.08,$L62&lt;0.15)</formula>
    </cfRule>
  </conditionalFormatting>
  <conditionalFormatting sqref="E62">
    <cfRule type="expression" dxfId="3291" priority="10267">
      <formula>$L62&gt;0.15</formula>
    </cfRule>
    <cfRule type="expression" dxfId="3290" priority="10268">
      <formula>AND($L62&gt;0.08,$L62&lt;0.15)</formula>
    </cfRule>
  </conditionalFormatting>
  <conditionalFormatting sqref="E62">
    <cfRule type="expression" dxfId="3289" priority="10273">
      <formula>$L62&gt;0.15</formula>
    </cfRule>
    <cfRule type="expression" dxfId="3288" priority="10274">
      <formula>AND($L62&gt;0.08,$L62&lt;0.15)</formula>
    </cfRule>
  </conditionalFormatting>
  <conditionalFormatting sqref="E62">
    <cfRule type="expression" dxfId="3287" priority="10271">
      <formula>$L62&gt;0.15</formula>
    </cfRule>
    <cfRule type="expression" dxfId="3286" priority="10272">
      <formula>AND($L62&gt;0.08,$L62&lt;0.15)</formula>
    </cfRule>
  </conditionalFormatting>
  <conditionalFormatting sqref="AD62">
    <cfRule type="expression" dxfId="3285" priority="10263">
      <formula>$L62&gt;0.15</formula>
    </cfRule>
    <cfRule type="expression" dxfId="3284" priority="10264">
      <formula>AND($L62&gt;0.08,$L62&lt;0.15)</formula>
    </cfRule>
  </conditionalFormatting>
  <conditionalFormatting sqref="AD62">
    <cfRule type="expression" dxfId="3283" priority="10261">
      <formula>$L62&gt;0.15</formula>
    </cfRule>
    <cfRule type="expression" dxfId="3282" priority="10262">
      <formula>AND($L62&gt;0.08,$L62&lt;0.15)</formula>
    </cfRule>
  </conditionalFormatting>
  <conditionalFormatting sqref="F7">
    <cfRule type="expression" dxfId="3281" priority="9569">
      <formula>$L7&gt;0.15</formula>
    </cfRule>
    <cfRule type="expression" dxfId="3280" priority="9570">
      <formula>AND($L7&gt;0.08,$L7&lt;0.15)</formula>
    </cfRule>
  </conditionalFormatting>
  <conditionalFormatting sqref="G7">
    <cfRule type="expression" dxfId="3279" priority="9553">
      <formula>$L7&gt;0.15</formula>
    </cfRule>
    <cfRule type="expression" dxfId="3278" priority="9554">
      <formula>AND($L7&gt;0.08,$L7&lt;0.15)</formula>
    </cfRule>
  </conditionalFormatting>
  <conditionalFormatting sqref="H7">
    <cfRule type="expression" dxfId="3277" priority="9509">
      <formula>$L7&gt;0.15</formula>
    </cfRule>
    <cfRule type="expression" dxfId="3276" priority="9510">
      <formula>AND($L7&gt;0.08,$L7&lt;0.15)</formula>
    </cfRule>
  </conditionalFormatting>
  <conditionalFormatting sqref="H7">
    <cfRule type="expression" dxfId="3275" priority="9507">
      <formula>$L7&gt;0.15</formula>
    </cfRule>
    <cfRule type="expression" dxfId="3274" priority="9508">
      <formula>AND($L7&gt;0.08,$L7&lt;0.15)</formula>
    </cfRule>
  </conditionalFormatting>
  <conditionalFormatting sqref="F7">
    <cfRule type="expression" dxfId="3273" priority="9579">
      <formula>$L7&gt;0.15</formula>
    </cfRule>
    <cfRule type="expression" dxfId="3272" priority="9580">
      <formula>AND($L7&gt;0.08,$L7&lt;0.15)</formula>
    </cfRule>
  </conditionalFormatting>
  <conditionalFormatting sqref="F7">
    <cfRule type="expression" dxfId="3271" priority="9577">
      <formula>$L7&gt;0.15</formula>
    </cfRule>
    <cfRule type="expression" dxfId="3270" priority="9578">
      <formula>AND($L7&gt;0.08,$L7&lt;0.15)</formula>
    </cfRule>
  </conditionalFormatting>
  <conditionalFormatting sqref="F7">
    <cfRule type="expression" dxfId="3269" priority="9575">
      <formula>$L7&gt;0.15</formula>
    </cfRule>
    <cfRule type="expression" dxfId="3268" priority="9576">
      <formula>AND($L7&gt;0.08,$L7&lt;0.15)</formula>
    </cfRule>
  </conditionalFormatting>
  <conditionalFormatting sqref="F7">
    <cfRule type="expression" dxfId="3267" priority="9573">
      <formula>$L7&gt;0.15</formula>
    </cfRule>
    <cfRule type="expression" dxfId="3266" priority="9574">
      <formula>AND($L7&gt;0.08,$L7&lt;0.15)</formula>
    </cfRule>
  </conditionalFormatting>
  <conditionalFormatting sqref="F7">
    <cfRule type="expression" dxfId="3265" priority="9571">
      <formula>$L7&gt;0.15</formula>
    </cfRule>
    <cfRule type="expression" dxfId="3264" priority="9572">
      <formula>AND($L7&gt;0.08,$L7&lt;0.15)</formula>
    </cfRule>
  </conditionalFormatting>
  <conditionalFormatting sqref="F7">
    <cfRule type="expression" dxfId="3263" priority="9557">
      <formula>$L7&gt;0.15</formula>
    </cfRule>
    <cfRule type="expression" dxfId="3262" priority="9558">
      <formula>AND($L7&gt;0.08,$L7&lt;0.15)</formula>
    </cfRule>
  </conditionalFormatting>
  <conditionalFormatting sqref="F7">
    <cfRule type="expression" dxfId="3261" priority="9555">
      <formula>$L7&gt;0.15</formula>
    </cfRule>
    <cfRule type="expression" dxfId="3260" priority="9556">
      <formula>AND($L7&gt;0.08,$L7&lt;0.15)</formula>
    </cfRule>
  </conditionalFormatting>
  <conditionalFormatting sqref="E7">
    <cfRule type="expression" dxfId="3259" priority="9525">
      <formula>$L7&gt;0.15</formula>
    </cfRule>
    <cfRule type="expression" dxfId="3258" priority="9526">
      <formula>AND($L7&gt;0.08,$L7&lt;0.15)</formula>
    </cfRule>
  </conditionalFormatting>
  <conditionalFormatting sqref="D7">
    <cfRule type="expression" dxfId="3257" priority="9523">
      <formula>$L7&gt;0.15</formula>
    </cfRule>
    <cfRule type="expression" dxfId="3256" priority="9524">
      <formula>AND($L7&gt;0.08,$L7&lt;0.15)</formula>
    </cfRule>
  </conditionalFormatting>
  <conditionalFormatting sqref="H7">
    <cfRule type="expression" dxfId="3255" priority="9521">
      <formula>$L7&gt;0.15</formula>
    </cfRule>
    <cfRule type="expression" dxfId="3254" priority="9522">
      <formula>AND($L7&gt;0.08,$L7&lt;0.15)</formula>
    </cfRule>
  </conditionalFormatting>
  <conditionalFormatting sqref="H7">
    <cfRule type="expression" dxfId="3253" priority="9519">
      <formula>$L7&gt;0.15</formula>
    </cfRule>
    <cfRule type="expression" dxfId="3252" priority="9520">
      <formula>AND($L7&gt;0.08,$L7&lt;0.15)</formula>
    </cfRule>
  </conditionalFormatting>
  <conditionalFormatting sqref="H7">
    <cfRule type="expression" dxfId="3251" priority="9517">
      <formula>$L7&gt;0.15</formula>
    </cfRule>
    <cfRule type="expression" dxfId="3250" priority="9518">
      <formula>AND($L7&gt;0.08,$L7&lt;0.15)</formula>
    </cfRule>
  </conditionalFormatting>
  <conditionalFormatting sqref="H7">
    <cfRule type="expression" dxfId="3249" priority="9515">
      <formula>$L7&gt;0.15</formula>
    </cfRule>
    <cfRule type="expression" dxfId="3248" priority="9516">
      <formula>AND($L7&gt;0.08,$L7&lt;0.15)</formula>
    </cfRule>
  </conditionalFormatting>
  <conditionalFormatting sqref="H7">
    <cfRule type="expression" dxfId="3247" priority="9513">
      <formula>$L7&gt;0.15</formula>
    </cfRule>
    <cfRule type="expression" dxfId="3246" priority="9514">
      <formula>AND($L7&gt;0.08,$L7&lt;0.15)</formula>
    </cfRule>
  </conditionalFormatting>
  <conditionalFormatting sqref="H7">
    <cfRule type="expression" dxfId="3245" priority="9511">
      <formula>$L7&gt;0.15</formula>
    </cfRule>
    <cfRule type="expression" dxfId="3244" priority="9512">
      <formula>AND($L7&gt;0.08,$L7&lt;0.15)</formula>
    </cfRule>
  </conditionalFormatting>
  <conditionalFormatting sqref="F7">
    <cfRule type="expression" dxfId="3243" priority="9567">
      <formula>$L7&gt;0.15</formula>
    </cfRule>
    <cfRule type="expression" dxfId="3242" priority="9568">
      <formula>AND($L7&gt;0.08,$L7&lt;0.15)</formula>
    </cfRule>
  </conditionalFormatting>
  <conditionalFormatting sqref="F7">
    <cfRule type="expression" dxfId="3241" priority="9565">
      <formula>$L7&gt;0.15</formula>
    </cfRule>
    <cfRule type="expression" dxfId="3240" priority="9566">
      <formula>AND($L7&gt;0.08,$L7&lt;0.15)</formula>
    </cfRule>
  </conditionalFormatting>
  <conditionalFormatting sqref="E7">
    <cfRule type="expression" dxfId="3239" priority="9547">
      <formula>$L7&gt;0.15</formula>
    </cfRule>
    <cfRule type="expression" dxfId="3238" priority="9548">
      <formula>AND($L7&gt;0.08,$L7&lt;0.15)</formula>
    </cfRule>
  </conditionalFormatting>
  <conditionalFormatting sqref="E7">
    <cfRule type="expression" dxfId="3237" priority="9545">
      <formula>$L7&gt;0.15</formula>
    </cfRule>
    <cfRule type="expression" dxfId="3236" priority="9546">
      <formula>AND($L7&gt;0.08,$L7&lt;0.15)</formula>
    </cfRule>
  </conditionalFormatting>
  <conditionalFormatting sqref="E7">
    <cfRule type="expression" dxfId="3235" priority="9549">
      <formula>$L7&gt;0.15</formula>
    </cfRule>
    <cfRule type="expression" dxfId="3234" priority="9550">
      <formula>AND($L7&gt;0.08,$L7&lt;0.15)</formula>
    </cfRule>
  </conditionalFormatting>
  <conditionalFormatting sqref="E7">
    <cfRule type="expression" dxfId="3233" priority="9543">
      <formula>$L7&gt;0.15</formula>
    </cfRule>
    <cfRule type="expression" dxfId="3232" priority="9544">
      <formula>AND($L7&gt;0.08,$L7&lt;0.15)</formula>
    </cfRule>
  </conditionalFormatting>
  <conditionalFormatting sqref="E7">
    <cfRule type="expression" dxfId="3231" priority="9539">
      <formula>$L7&gt;0.15</formula>
    </cfRule>
    <cfRule type="expression" dxfId="3230" priority="9540">
      <formula>AND($L7&gt;0.08,$L7&lt;0.15)</formula>
    </cfRule>
  </conditionalFormatting>
  <conditionalFormatting sqref="E7">
    <cfRule type="expression" dxfId="3229" priority="9541">
      <formula>$L7&gt;0.15</formula>
    </cfRule>
    <cfRule type="expression" dxfId="3228" priority="9542">
      <formula>AND($L7&gt;0.08,$L7&lt;0.15)</formula>
    </cfRule>
  </conditionalFormatting>
  <conditionalFormatting sqref="F7">
    <cfRule type="expression" dxfId="3227" priority="9563">
      <formula>$L7&gt;0.15</formula>
    </cfRule>
    <cfRule type="expression" dxfId="3226" priority="9564">
      <formula>AND($L7&gt;0.08,$L7&lt;0.15)</formula>
    </cfRule>
  </conditionalFormatting>
  <conditionalFormatting sqref="F7">
    <cfRule type="expression" dxfId="3225" priority="9561">
      <formula>$L7&gt;0.15</formula>
    </cfRule>
    <cfRule type="expression" dxfId="3224" priority="9562">
      <formula>AND($L7&gt;0.08,$L7&lt;0.15)</formula>
    </cfRule>
  </conditionalFormatting>
  <conditionalFormatting sqref="G7">
    <cfRule type="expression" dxfId="3223" priority="9551">
      <formula>$L7&gt;0.15</formula>
    </cfRule>
    <cfRule type="expression" dxfId="3222" priority="9552">
      <formula>AND($L7&gt;0.08,$L7&lt;0.15)</formula>
    </cfRule>
  </conditionalFormatting>
  <conditionalFormatting sqref="F7">
    <cfRule type="expression" dxfId="3221" priority="9559">
      <formula>$L7&gt;0.15</formula>
    </cfRule>
    <cfRule type="expression" dxfId="3220" priority="9560">
      <formula>AND($L7&gt;0.08,$L7&lt;0.15)</formula>
    </cfRule>
  </conditionalFormatting>
  <conditionalFormatting sqref="E7">
    <cfRule type="expression" dxfId="3219" priority="9537">
      <formula>$L7&gt;0.15</formula>
    </cfRule>
    <cfRule type="expression" dxfId="3218" priority="9538">
      <formula>AND($L7&gt;0.08,$L7&lt;0.15)</formula>
    </cfRule>
  </conditionalFormatting>
  <conditionalFormatting sqref="E7">
    <cfRule type="expression" dxfId="3217" priority="9535">
      <formula>$L7&gt;0.15</formula>
    </cfRule>
    <cfRule type="expression" dxfId="3216" priority="9536">
      <formula>AND($L7&gt;0.08,$L7&lt;0.15)</formula>
    </cfRule>
  </conditionalFormatting>
  <conditionalFormatting sqref="E7">
    <cfRule type="expression" dxfId="3215" priority="9533">
      <formula>$L7&gt;0.15</formula>
    </cfRule>
    <cfRule type="expression" dxfId="3214" priority="9534">
      <formula>AND($L7&gt;0.08,$L7&lt;0.15)</formula>
    </cfRule>
  </conditionalFormatting>
  <conditionalFormatting sqref="E7">
    <cfRule type="expression" dxfId="3213" priority="9531">
      <formula>$L7&gt;0.15</formula>
    </cfRule>
    <cfRule type="expression" dxfId="3212" priority="9532">
      <formula>AND($L7&gt;0.08,$L7&lt;0.15)</formula>
    </cfRule>
  </conditionalFormatting>
  <conditionalFormatting sqref="E7">
    <cfRule type="expression" dxfId="3211" priority="9529">
      <formula>$L7&gt;0.15</formula>
    </cfRule>
    <cfRule type="expression" dxfId="3210" priority="9530">
      <formula>AND($L7&gt;0.08,$L7&lt;0.15)</formula>
    </cfRule>
  </conditionalFormatting>
  <conditionalFormatting sqref="E7">
    <cfRule type="expression" dxfId="3209" priority="9527">
      <formula>$L7&gt;0.15</formula>
    </cfRule>
    <cfRule type="expression" dxfId="3208" priority="9528">
      <formula>AND($L7&gt;0.08,$L7&lt;0.15)</formula>
    </cfRule>
  </conditionalFormatting>
  <conditionalFormatting sqref="E26">
    <cfRule type="expression" dxfId="3207" priority="8415">
      <formula>$L26&gt;0.15</formula>
    </cfRule>
    <cfRule type="expression" dxfId="3206" priority="8416">
      <formula>AND($L26&gt;0.08,$L26&lt;0.15)</formula>
    </cfRule>
  </conditionalFormatting>
  <conditionalFormatting sqref="E26">
    <cfRule type="expression" dxfId="3205" priority="8417">
      <formula>$L26&gt;0.15</formula>
    </cfRule>
    <cfRule type="expression" dxfId="3204" priority="8418">
      <formula>AND($L26&gt;0.08,$L26&lt;0.15)</formula>
    </cfRule>
  </conditionalFormatting>
  <conditionalFormatting sqref="E26">
    <cfRule type="expression" dxfId="3203" priority="8433">
      <formula>$L26&gt;0.15</formula>
    </cfRule>
    <cfRule type="expression" dxfId="3202" priority="8434">
      <formula>AND($L26&gt;0.08,$L26&lt;0.15)</formula>
    </cfRule>
  </conditionalFormatting>
  <conditionalFormatting sqref="E26">
    <cfRule type="expression" dxfId="3201" priority="8431">
      <formula>$L26&gt;0.15</formula>
    </cfRule>
    <cfRule type="expression" dxfId="3200" priority="8432">
      <formula>AND($L26&gt;0.08,$L26&lt;0.15)</formula>
    </cfRule>
  </conditionalFormatting>
  <conditionalFormatting sqref="E26">
    <cfRule type="expression" dxfId="3199" priority="8437">
      <formula>$L26&gt;0.15</formula>
    </cfRule>
    <cfRule type="expression" dxfId="3198" priority="8438">
      <formula>AND($L26&gt;0.08,$L26&lt;0.15)</formula>
    </cfRule>
  </conditionalFormatting>
  <conditionalFormatting sqref="E26">
    <cfRule type="expression" dxfId="3197" priority="8435">
      <formula>$L26&gt;0.15</formula>
    </cfRule>
    <cfRule type="expression" dxfId="3196" priority="8436">
      <formula>AND($L26&gt;0.08,$L26&lt;0.15)</formula>
    </cfRule>
  </conditionalFormatting>
  <conditionalFormatting sqref="E26">
    <cfRule type="expression" dxfId="3195" priority="8429">
      <formula>$L26&gt;0.15</formula>
    </cfRule>
    <cfRule type="expression" dxfId="3194" priority="8430">
      <formula>AND($L26&gt;0.08,$L26&lt;0.15)</formula>
    </cfRule>
  </conditionalFormatting>
  <conditionalFormatting sqref="E26">
    <cfRule type="expression" dxfId="3193" priority="8427">
      <formula>$L26&gt;0.15</formula>
    </cfRule>
    <cfRule type="expression" dxfId="3192" priority="8428">
      <formula>AND($L26&gt;0.08,$L26&lt;0.15)</formula>
    </cfRule>
  </conditionalFormatting>
  <conditionalFormatting sqref="E26">
    <cfRule type="expression" dxfId="3191" priority="8425">
      <formula>$L26&gt;0.15</formula>
    </cfRule>
    <cfRule type="expression" dxfId="3190" priority="8426">
      <formula>AND($L26&gt;0.08,$L26&lt;0.15)</formula>
    </cfRule>
  </conditionalFormatting>
  <conditionalFormatting sqref="E26">
    <cfRule type="expression" dxfId="3189" priority="8423">
      <formula>$L26&gt;0.15</formula>
    </cfRule>
    <cfRule type="expression" dxfId="3188" priority="8424">
      <formula>AND($L26&gt;0.08,$L26&lt;0.15)</formula>
    </cfRule>
  </conditionalFormatting>
  <conditionalFormatting sqref="E26">
    <cfRule type="expression" dxfId="3187" priority="8421">
      <formula>$L26&gt;0.15</formula>
    </cfRule>
    <cfRule type="expression" dxfId="3186" priority="8422">
      <formula>AND($L26&gt;0.08,$L26&lt;0.15)</formula>
    </cfRule>
  </conditionalFormatting>
  <conditionalFormatting sqref="E26">
    <cfRule type="expression" dxfId="3185" priority="8419">
      <formula>$L26&gt;0.15</formula>
    </cfRule>
    <cfRule type="expression" dxfId="3184" priority="8420">
      <formula>AND($L26&gt;0.08,$L26&lt;0.15)</formula>
    </cfRule>
  </conditionalFormatting>
  <conditionalFormatting sqref="E26">
    <cfRule type="expression" dxfId="3183" priority="8439">
      <formula>$L26&gt;0.15</formula>
    </cfRule>
    <cfRule type="expression" dxfId="3182" priority="8440">
      <formula>AND($L26&gt;0.08,$L26&lt;0.15)</formula>
    </cfRule>
  </conditionalFormatting>
  <conditionalFormatting sqref="D13">
    <cfRule type="expression" dxfId="3181" priority="7455">
      <formula>$L13&gt;0.15</formula>
    </cfRule>
    <cfRule type="expression" dxfId="3180" priority="7456">
      <formula>AND($L13&gt;0.08,$L13&lt;0.15)</formula>
    </cfRule>
  </conditionalFormatting>
  <conditionalFormatting sqref="E22">
    <cfRule type="expression" dxfId="3179" priority="8897">
      <formula>$L22&gt;0.15</formula>
    </cfRule>
    <cfRule type="expression" dxfId="3178" priority="8898">
      <formula>AND($L22&gt;0.08,$L22&lt;0.15)</formula>
    </cfRule>
  </conditionalFormatting>
  <conditionalFormatting sqref="E22">
    <cfRule type="expression" dxfId="3177" priority="8895">
      <formula>$L22&gt;0.15</formula>
    </cfRule>
    <cfRule type="expression" dxfId="3176" priority="8896">
      <formula>AND($L22&gt;0.08,$L22&lt;0.15)</formula>
    </cfRule>
  </conditionalFormatting>
  <conditionalFormatting sqref="E22">
    <cfRule type="expression" dxfId="3175" priority="8899">
      <formula>$L22&gt;0.15</formula>
    </cfRule>
    <cfRule type="expression" dxfId="3174" priority="8900">
      <formula>AND($L22&gt;0.08,$L22&lt;0.15)</formula>
    </cfRule>
  </conditionalFormatting>
  <conditionalFormatting sqref="E22">
    <cfRule type="expression" dxfId="3173" priority="8893">
      <formula>$L22&gt;0.15</formula>
    </cfRule>
    <cfRule type="expression" dxfId="3172" priority="8894">
      <formula>AND($L22&gt;0.08,$L22&lt;0.15)</formula>
    </cfRule>
  </conditionalFormatting>
  <conditionalFormatting sqref="E22">
    <cfRule type="expression" dxfId="3171" priority="8889">
      <formula>$L22&gt;0.15</formula>
    </cfRule>
    <cfRule type="expression" dxfId="3170" priority="8890">
      <formula>AND($L22&gt;0.08,$L22&lt;0.15)</formula>
    </cfRule>
  </conditionalFormatting>
  <conditionalFormatting sqref="E22">
    <cfRule type="expression" dxfId="3169" priority="8891">
      <formula>$L22&gt;0.15</formula>
    </cfRule>
    <cfRule type="expression" dxfId="3168" priority="8892">
      <formula>AND($L22&gt;0.08,$L22&lt;0.15)</formula>
    </cfRule>
  </conditionalFormatting>
  <conditionalFormatting sqref="E22">
    <cfRule type="expression" dxfId="3167" priority="8913">
      <formula>$L22&gt;0.15</formula>
    </cfRule>
    <cfRule type="expression" dxfId="3166" priority="8914">
      <formula>AND($L22&gt;0.08,$L22&lt;0.15)</formula>
    </cfRule>
  </conditionalFormatting>
  <conditionalFormatting sqref="E22">
    <cfRule type="expression" dxfId="3165" priority="8911">
      <formula>$L22&gt;0.15</formula>
    </cfRule>
    <cfRule type="expression" dxfId="3164" priority="8912">
      <formula>AND($L22&gt;0.08,$L22&lt;0.15)</formula>
    </cfRule>
  </conditionalFormatting>
  <conditionalFormatting sqref="E22">
    <cfRule type="expression" dxfId="3163" priority="8905">
      <formula>$L22&gt;0.15</formula>
    </cfRule>
    <cfRule type="expression" dxfId="3162" priority="8906">
      <formula>AND($L22&gt;0.08,$L22&lt;0.15)</formula>
    </cfRule>
  </conditionalFormatting>
  <conditionalFormatting sqref="E22">
    <cfRule type="expression" dxfId="3161" priority="8903">
      <formula>$L22&gt;0.15</formula>
    </cfRule>
    <cfRule type="expression" dxfId="3160" priority="8904">
      <formula>AND($L22&gt;0.08,$L22&lt;0.15)</formula>
    </cfRule>
  </conditionalFormatting>
  <conditionalFormatting sqref="E22">
    <cfRule type="expression" dxfId="3159" priority="8901">
      <formula>$L22&gt;0.15</formula>
    </cfRule>
    <cfRule type="expression" dxfId="3158" priority="8902">
      <formula>AND($L22&gt;0.08,$L22&lt;0.15)</formula>
    </cfRule>
  </conditionalFormatting>
  <conditionalFormatting sqref="E22">
    <cfRule type="expression" dxfId="3157" priority="8907">
      <formula>$L22&gt;0.15</formula>
    </cfRule>
    <cfRule type="expression" dxfId="3156" priority="8908">
      <formula>AND($L22&gt;0.08,$L22&lt;0.15)</formula>
    </cfRule>
  </conditionalFormatting>
  <conditionalFormatting sqref="E22">
    <cfRule type="expression" dxfId="3155" priority="8909">
      <formula>$L22&gt;0.15</formula>
    </cfRule>
    <cfRule type="expression" dxfId="3154" priority="8910">
      <formula>AND($L22&gt;0.08,$L22&lt;0.15)</formula>
    </cfRule>
  </conditionalFormatting>
  <conditionalFormatting sqref="F22">
    <cfRule type="expression" dxfId="3153" priority="8857">
      <formula>$L22&gt;0.15</formula>
    </cfRule>
    <cfRule type="expression" dxfId="3152" priority="8858">
      <formula>AND($L22&gt;0.08,$L22&lt;0.15)</formula>
    </cfRule>
  </conditionalFormatting>
  <conditionalFormatting sqref="F22">
    <cfRule type="expression" dxfId="3151" priority="8855">
      <formula>$L22&gt;0.15</formula>
    </cfRule>
    <cfRule type="expression" dxfId="3150" priority="8856">
      <formula>AND($L22&gt;0.08,$L22&lt;0.15)</formula>
    </cfRule>
  </conditionalFormatting>
  <conditionalFormatting sqref="F22">
    <cfRule type="expression" dxfId="3149" priority="8853">
      <formula>$L22&gt;0.15</formula>
    </cfRule>
    <cfRule type="expression" dxfId="3148" priority="8854">
      <formula>AND($L22&gt;0.08,$L22&lt;0.15)</formula>
    </cfRule>
  </conditionalFormatting>
  <conditionalFormatting sqref="F22">
    <cfRule type="expression" dxfId="3147" priority="8861">
      <formula>$L22&gt;0.15</formula>
    </cfRule>
    <cfRule type="expression" dxfId="3146" priority="8862">
      <formula>AND($L22&gt;0.08,$L22&lt;0.15)</formula>
    </cfRule>
  </conditionalFormatting>
  <conditionalFormatting sqref="F22">
    <cfRule type="expression" dxfId="3145" priority="8863">
      <formula>$L22&gt;0.15</formula>
    </cfRule>
    <cfRule type="expression" dxfId="3144" priority="8864">
      <formula>AND($L22&gt;0.08,$L22&lt;0.15)</formula>
    </cfRule>
  </conditionalFormatting>
  <conditionalFormatting sqref="F22">
    <cfRule type="expression" dxfId="3143" priority="8859">
      <formula>$L22&gt;0.15</formula>
    </cfRule>
    <cfRule type="expression" dxfId="3142" priority="8860">
      <formula>AND($L22&gt;0.08,$L22&lt;0.15)</formula>
    </cfRule>
  </conditionalFormatting>
  <conditionalFormatting sqref="F22">
    <cfRule type="expression" dxfId="3141" priority="8865">
      <formula>$L22&gt;0.15</formula>
    </cfRule>
    <cfRule type="expression" dxfId="3140" priority="8866">
      <formula>AND($L22&gt;0.08,$L22&lt;0.15)</formula>
    </cfRule>
  </conditionalFormatting>
  <conditionalFormatting sqref="F22">
    <cfRule type="expression" dxfId="3139" priority="8869">
      <formula>$L22&gt;0.15</formula>
    </cfRule>
    <cfRule type="expression" dxfId="3138" priority="8870">
      <formula>AND($L22&gt;0.08,$L22&lt;0.15)</formula>
    </cfRule>
  </conditionalFormatting>
  <conditionalFormatting sqref="F22">
    <cfRule type="expression" dxfId="3137" priority="8871">
      <formula>$L22&gt;0.15</formula>
    </cfRule>
    <cfRule type="expression" dxfId="3136" priority="8872">
      <formula>AND($L22&gt;0.08,$L22&lt;0.15)</formula>
    </cfRule>
  </conditionalFormatting>
  <conditionalFormatting sqref="F22">
    <cfRule type="expression" dxfId="3135" priority="8867">
      <formula>$L22&gt;0.15</formula>
    </cfRule>
    <cfRule type="expression" dxfId="3134" priority="8868">
      <formula>AND($L22&gt;0.08,$L22&lt;0.15)</formula>
    </cfRule>
  </conditionalFormatting>
  <conditionalFormatting sqref="D24 D26">
    <cfRule type="expression" dxfId="3133" priority="8721">
      <formula>$L24&gt;0.15</formula>
    </cfRule>
    <cfRule type="expression" dxfId="3132" priority="8722">
      <formula>AND($L24&gt;0.08,$L24&lt;0.15)</formula>
    </cfRule>
  </conditionalFormatting>
  <conditionalFormatting sqref="D24 D26">
    <cfRule type="expression" dxfId="3131" priority="8719">
      <formula>$L24&gt;0.15</formula>
    </cfRule>
    <cfRule type="expression" dxfId="3130" priority="8720">
      <formula>AND($L24&gt;0.08,$L24&lt;0.15)</formula>
    </cfRule>
  </conditionalFormatting>
  <conditionalFormatting sqref="D24 D26">
    <cfRule type="expression" dxfId="3129" priority="8717">
      <formula>$L24&gt;0.15</formula>
    </cfRule>
    <cfRule type="expression" dxfId="3128" priority="8718">
      <formula>AND($L24&gt;0.08,$L24&lt;0.15)</formula>
    </cfRule>
  </conditionalFormatting>
  <conditionalFormatting sqref="D24 D26">
    <cfRule type="expression" dxfId="3127" priority="8709">
      <formula>$L24&gt;0.15</formula>
    </cfRule>
    <cfRule type="expression" dxfId="3126" priority="8710">
      <formula>AND($L24&gt;0.08,$L24&lt;0.15)</formula>
    </cfRule>
  </conditionalFormatting>
  <conditionalFormatting sqref="D24 D26">
    <cfRule type="expression" dxfId="3125" priority="8707">
      <formula>$L24&gt;0.15</formula>
    </cfRule>
    <cfRule type="expression" dxfId="3124" priority="8708">
      <formula>AND($L24&gt;0.08,$L24&lt;0.15)</formula>
    </cfRule>
  </conditionalFormatting>
  <conditionalFormatting sqref="D24 D26">
    <cfRule type="expression" dxfId="3123" priority="8705">
      <formula>$L24&gt;0.15</formula>
    </cfRule>
    <cfRule type="expression" dxfId="3122" priority="8706">
      <formula>AND($L24&gt;0.08,$L24&lt;0.15)</formula>
    </cfRule>
  </conditionalFormatting>
  <conditionalFormatting sqref="D24 D26">
    <cfRule type="expression" dxfId="3121" priority="8725">
      <formula>$L24&gt;0.15</formula>
    </cfRule>
    <cfRule type="expression" dxfId="3120" priority="8726">
      <formula>AND($L24&gt;0.08,$L24&lt;0.15)</formula>
    </cfRule>
  </conditionalFormatting>
  <conditionalFormatting sqref="D24 D26">
    <cfRule type="expression" dxfId="3119" priority="8727">
      <formula>$L24&gt;0.15</formula>
    </cfRule>
    <cfRule type="expression" dxfId="3118" priority="8728">
      <formula>AND($L24&gt;0.08,$L24&lt;0.15)</formula>
    </cfRule>
  </conditionalFormatting>
  <conditionalFormatting sqref="D24 D26">
    <cfRule type="expression" dxfId="3117" priority="8723">
      <formula>$L24&gt;0.15</formula>
    </cfRule>
    <cfRule type="expression" dxfId="3116" priority="8724">
      <formula>AND($L24&gt;0.08,$L24&lt;0.15)</formula>
    </cfRule>
  </conditionalFormatting>
  <conditionalFormatting sqref="D24 D26">
    <cfRule type="expression" dxfId="3115" priority="8715">
      <formula>$L24&gt;0.15</formula>
    </cfRule>
    <cfRule type="expression" dxfId="3114" priority="8716">
      <formula>AND($L24&gt;0.08,$L24&lt;0.15)</formula>
    </cfRule>
  </conditionalFormatting>
  <conditionalFormatting sqref="D24 D26">
    <cfRule type="expression" dxfId="3113" priority="8711">
      <formula>$L24&gt;0.15</formula>
    </cfRule>
    <cfRule type="expression" dxfId="3112" priority="8712">
      <formula>AND($L24&gt;0.08,$L24&lt;0.15)</formula>
    </cfRule>
  </conditionalFormatting>
  <conditionalFormatting sqref="D24 D26">
    <cfRule type="expression" dxfId="3111" priority="8713">
      <formula>$L24&gt;0.15</formula>
    </cfRule>
    <cfRule type="expression" dxfId="3110" priority="8714">
      <formula>AND($L24&gt;0.08,$L24&lt;0.15)</formula>
    </cfRule>
  </conditionalFormatting>
  <conditionalFormatting sqref="D24 D26">
    <cfRule type="expression" dxfId="3109" priority="8703">
      <formula>$L24&gt;0.15</formula>
    </cfRule>
    <cfRule type="expression" dxfId="3108" priority="8704">
      <formula>AND($L24&gt;0.08,$L24&lt;0.15)</formula>
    </cfRule>
  </conditionalFormatting>
  <conditionalFormatting sqref="H24">
    <cfRule type="expression" dxfId="3107" priority="8701">
      <formula>$L24&gt;0.15</formula>
    </cfRule>
    <cfRule type="expression" dxfId="3106" priority="8702">
      <formula>AND($L24&gt;0.08,$L24&lt;0.15)</formula>
    </cfRule>
  </conditionalFormatting>
  <conditionalFormatting sqref="H24">
    <cfRule type="expression" dxfId="3105" priority="8699">
      <formula>$L24&gt;0.15</formula>
    </cfRule>
    <cfRule type="expression" dxfId="3104" priority="8700">
      <formula>AND($L24&gt;0.08,$L24&lt;0.15)</formula>
    </cfRule>
  </conditionalFormatting>
  <conditionalFormatting sqref="H24">
    <cfRule type="expression" dxfId="3103" priority="8697">
      <formula>$L24&gt;0.15</formula>
    </cfRule>
    <cfRule type="expression" dxfId="3102" priority="8698">
      <formula>AND($L24&gt;0.08,$L24&lt;0.15)</formula>
    </cfRule>
  </conditionalFormatting>
  <conditionalFormatting sqref="H24">
    <cfRule type="expression" dxfId="3101" priority="8695">
      <formula>$L24&gt;0.15</formula>
    </cfRule>
    <cfRule type="expression" dxfId="3100" priority="8696">
      <formula>AND($L24&gt;0.08,$L24&lt;0.15)</formula>
    </cfRule>
  </conditionalFormatting>
  <conditionalFormatting sqref="H24">
    <cfRule type="expression" dxfId="3099" priority="8693">
      <formula>$L24&gt;0.15</formula>
    </cfRule>
    <cfRule type="expression" dxfId="3098" priority="8694">
      <formula>AND($L24&gt;0.08,$L24&lt;0.15)</formula>
    </cfRule>
  </conditionalFormatting>
  <conditionalFormatting sqref="H24">
    <cfRule type="expression" dxfId="3097" priority="8691">
      <formula>$L24&gt;0.15</formula>
    </cfRule>
    <cfRule type="expression" dxfId="3096" priority="8692">
      <formula>AND($L24&gt;0.08,$L24&lt;0.15)</formula>
    </cfRule>
  </conditionalFormatting>
  <conditionalFormatting sqref="H24">
    <cfRule type="expression" dxfId="3095" priority="8689">
      <formula>$L24&gt;0.15</formula>
    </cfRule>
    <cfRule type="expression" dxfId="3094" priority="8690">
      <formula>AND($L24&gt;0.08,$L24&lt;0.15)</formula>
    </cfRule>
  </conditionalFormatting>
  <conditionalFormatting sqref="H24">
    <cfRule type="expression" dxfId="3093" priority="8687">
      <formula>$L24&gt;0.15</formula>
    </cfRule>
    <cfRule type="expression" dxfId="3092" priority="8688">
      <formula>AND($L24&gt;0.08,$L24&lt;0.15)</formula>
    </cfRule>
  </conditionalFormatting>
  <conditionalFormatting sqref="AF17">
    <cfRule type="expression" dxfId="3091" priority="7287">
      <formula>$L17&gt;0.15</formula>
    </cfRule>
    <cfRule type="expression" dxfId="3090" priority="7288">
      <formula>AND($L17&gt;0.08,$L17&lt;0.15)</formula>
    </cfRule>
  </conditionalFormatting>
  <conditionalFormatting sqref="H29">
    <cfRule type="expression" dxfId="3089" priority="8215">
      <formula>$L29&gt;0.15</formula>
    </cfRule>
    <cfRule type="expression" dxfId="3088" priority="8216">
      <formula>AND($L29&gt;0.08,$L29&lt;0.15)</formula>
    </cfRule>
  </conditionalFormatting>
  <conditionalFormatting sqref="H29">
    <cfRule type="expression" dxfId="3087" priority="8217">
      <formula>$L29&gt;0.15</formula>
    </cfRule>
    <cfRule type="expression" dxfId="3086" priority="8218">
      <formula>AND($L29&gt;0.08,$L29&lt;0.15)</formula>
    </cfRule>
  </conditionalFormatting>
  <conditionalFormatting sqref="H29">
    <cfRule type="expression" dxfId="3085" priority="8219">
      <formula>$L29&gt;0.15</formula>
    </cfRule>
    <cfRule type="expression" dxfId="3084" priority="8220">
      <formula>AND($L29&gt;0.08,$L29&lt;0.15)</formula>
    </cfRule>
  </conditionalFormatting>
  <conditionalFormatting sqref="H29">
    <cfRule type="expression" dxfId="3083" priority="8213">
      <formula>$L29&gt;0.15</formula>
    </cfRule>
    <cfRule type="expression" dxfId="3082" priority="8214">
      <formula>AND($L29&gt;0.08,$L29&lt;0.15)</formula>
    </cfRule>
  </conditionalFormatting>
  <conditionalFormatting sqref="H29">
    <cfRule type="expression" dxfId="3081" priority="8211">
      <formula>$L29&gt;0.15</formula>
    </cfRule>
    <cfRule type="expression" dxfId="3080" priority="8212">
      <formula>AND($L29&gt;0.08,$L29&lt;0.15)</formula>
    </cfRule>
  </conditionalFormatting>
  <conditionalFormatting sqref="H29">
    <cfRule type="expression" dxfId="3079" priority="8209">
      <formula>$L29&gt;0.15</formula>
    </cfRule>
    <cfRule type="expression" dxfId="3078" priority="8210">
      <formula>AND($L29&gt;0.08,$L29&lt;0.15)</formula>
    </cfRule>
  </conditionalFormatting>
  <conditionalFormatting sqref="H29">
    <cfRule type="expression" dxfId="3077" priority="8207">
      <formula>$L29&gt;0.15</formula>
    </cfRule>
    <cfRule type="expression" dxfId="3076" priority="8208">
      <formula>AND($L29&gt;0.08,$L29&lt;0.15)</formula>
    </cfRule>
  </conditionalFormatting>
  <conditionalFormatting sqref="H29">
    <cfRule type="expression" dxfId="3075" priority="8205">
      <formula>$L29&gt;0.15</formula>
    </cfRule>
    <cfRule type="expression" dxfId="3074" priority="8206">
      <formula>AND($L29&gt;0.08,$L29&lt;0.15)</formula>
    </cfRule>
  </conditionalFormatting>
  <conditionalFormatting sqref="D29">
    <cfRule type="expression" dxfId="3073" priority="8151">
      <formula>$L29&gt;0.15</formula>
    </cfRule>
    <cfRule type="expression" dxfId="3072" priority="8152">
      <formula>AND($L29&gt;0.08,$L29&lt;0.15)</formula>
    </cfRule>
  </conditionalFormatting>
  <conditionalFormatting sqref="D29">
    <cfRule type="expression" dxfId="3071" priority="8149">
      <formula>$L29&gt;0.15</formula>
    </cfRule>
    <cfRule type="expression" dxfId="3070" priority="8150">
      <formula>AND($L29&gt;0.08,$L29&lt;0.15)</formula>
    </cfRule>
  </conditionalFormatting>
  <conditionalFormatting sqref="D29">
    <cfRule type="expression" dxfId="3069" priority="8147">
      <formula>$L29&gt;0.15</formula>
    </cfRule>
    <cfRule type="expression" dxfId="3068" priority="8148">
      <formula>AND($L29&gt;0.08,$L29&lt;0.15)</formula>
    </cfRule>
  </conditionalFormatting>
  <conditionalFormatting sqref="D29">
    <cfRule type="expression" dxfId="3067" priority="8139">
      <formula>$L29&gt;0.15</formula>
    </cfRule>
    <cfRule type="expression" dxfId="3066" priority="8140">
      <formula>AND($L29&gt;0.08,$L29&lt;0.15)</formula>
    </cfRule>
  </conditionalFormatting>
  <conditionalFormatting sqref="D29">
    <cfRule type="expression" dxfId="3065" priority="8137">
      <formula>$L29&gt;0.15</formula>
    </cfRule>
    <cfRule type="expression" dxfId="3064" priority="8138">
      <formula>AND($L29&gt;0.08,$L29&lt;0.15)</formula>
    </cfRule>
  </conditionalFormatting>
  <conditionalFormatting sqref="D29">
    <cfRule type="expression" dxfId="3063" priority="8135">
      <formula>$L29&gt;0.15</formula>
    </cfRule>
    <cfRule type="expression" dxfId="3062" priority="8136">
      <formula>AND($L29&gt;0.08,$L29&lt;0.15)</formula>
    </cfRule>
  </conditionalFormatting>
  <conditionalFormatting sqref="D29">
    <cfRule type="expression" dxfId="3061" priority="8155">
      <formula>$L29&gt;0.15</formula>
    </cfRule>
    <cfRule type="expression" dxfId="3060" priority="8156">
      <formula>AND($L29&gt;0.08,$L29&lt;0.15)</formula>
    </cfRule>
  </conditionalFormatting>
  <conditionalFormatting sqref="D29">
    <cfRule type="expression" dxfId="3059" priority="8157">
      <formula>$L29&gt;0.15</formula>
    </cfRule>
    <cfRule type="expression" dxfId="3058" priority="8158">
      <formula>AND($L29&gt;0.08,$L29&lt;0.15)</formula>
    </cfRule>
  </conditionalFormatting>
  <conditionalFormatting sqref="D29">
    <cfRule type="expression" dxfId="3057" priority="8153">
      <formula>$L29&gt;0.15</formula>
    </cfRule>
    <cfRule type="expression" dxfId="3056" priority="8154">
      <formula>AND($L29&gt;0.08,$L29&lt;0.15)</formula>
    </cfRule>
  </conditionalFormatting>
  <conditionalFormatting sqref="D29">
    <cfRule type="expression" dxfId="3055" priority="8145">
      <formula>$L29&gt;0.15</formula>
    </cfRule>
    <cfRule type="expression" dxfId="3054" priority="8146">
      <formula>AND($L29&gt;0.08,$L29&lt;0.15)</formula>
    </cfRule>
  </conditionalFormatting>
  <conditionalFormatting sqref="D29">
    <cfRule type="expression" dxfId="3053" priority="8141">
      <formula>$L29&gt;0.15</formula>
    </cfRule>
    <cfRule type="expression" dxfId="3052" priority="8142">
      <formula>AND($L29&gt;0.08,$L29&lt;0.15)</formula>
    </cfRule>
  </conditionalFormatting>
  <conditionalFormatting sqref="D29">
    <cfRule type="expression" dxfId="3051" priority="8143">
      <formula>$L29&gt;0.15</formula>
    </cfRule>
    <cfRule type="expression" dxfId="3050" priority="8144">
      <formula>AND($L29&gt;0.08,$L29&lt;0.15)</formula>
    </cfRule>
  </conditionalFormatting>
  <conditionalFormatting sqref="D29">
    <cfRule type="expression" dxfId="3049" priority="8133">
      <formula>$L29&gt;0.15</formula>
    </cfRule>
    <cfRule type="expression" dxfId="3048" priority="8134">
      <formula>AND($L29&gt;0.08,$L29&lt;0.15)</formula>
    </cfRule>
  </conditionalFormatting>
  <conditionalFormatting sqref="AF15">
    <cfRule type="expression" dxfId="3047" priority="6049">
      <formula>$L15&gt;0.15</formula>
    </cfRule>
    <cfRule type="expression" dxfId="3046" priority="6050">
      <formula>AND($L15&gt;0.08,$L15&lt;0.15)</formula>
    </cfRule>
  </conditionalFormatting>
  <conditionalFormatting sqref="H25">
    <cfRule type="expression" dxfId="3045" priority="3775">
      <formula>$L25&gt;0.15</formula>
    </cfRule>
    <cfRule type="expression" dxfId="3044" priority="3776">
      <formula>AND($L25&gt;0.08,$L25&lt;0.15)</formula>
    </cfRule>
  </conditionalFormatting>
  <conditionalFormatting sqref="H16">
    <cfRule type="expression" dxfId="3043" priority="7379">
      <formula>$L16&gt;0.15</formula>
    </cfRule>
    <cfRule type="expression" dxfId="3042" priority="7380">
      <formula>AND($L16&gt;0.08,$L16&lt;0.15)</formula>
    </cfRule>
  </conditionalFormatting>
  <conditionalFormatting sqref="H16">
    <cfRule type="expression" dxfId="3041" priority="7377">
      <formula>$L16&gt;0.15</formula>
    </cfRule>
    <cfRule type="expression" dxfId="3040" priority="7378">
      <formula>AND($L16&gt;0.08,$L16&lt;0.15)</formula>
    </cfRule>
  </conditionalFormatting>
  <conditionalFormatting sqref="H16">
    <cfRule type="expression" dxfId="3039" priority="7375">
      <formula>$L16&gt;0.15</formula>
    </cfRule>
    <cfRule type="expression" dxfId="3038" priority="7376">
      <formula>AND($L16&gt;0.08,$L16&lt;0.15)</formula>
    </cfRule>
  </conditionalFormatting>
  <conditionalFormatting sqref="H16">
    <cfRule type="expression" dxfId="3037" priority="7373">
      <formula>$L16&gt;0.15</formula>
    </cfRule>
    <cfRule type="expression" dxfId="3036" priority="7374">
      <formula>AND($L16&gt;0.08,$L16&lt;0.15)</formula>
    </cfRule>
  </conditionalFormatting>
  <conditionalFormatting sqref="H16">
    <cfRule type="expression" dxfId="3035" priority="7371">
      <formula>$L16&gt;0.15</formula>
    </cfRule>
    <cfRule type="expression" dxfId="3034" priority="7372">
      <formula>AND($L16&gt;0.08,$L16&lt;0.15)</formula>
    </cfRule>
  </conditionalFormatting>
  <conditionalFormatting sqref="H16">
    <cfRule type="expression" dxfId="3033" priority="7369">
      <formula>$L16&gt;0.15</formula>
    </cfRule>
    <cfRule type="expression" dxfId="3032" priority="7370">
      <formula>AND($L16&gt;0.08,$L16&lt;0.15)</formula>
    </cfRule>
  </conditionalFormatting>
  <conditionalFormatting sqref="H16">
    <cfRule type="expression" dxfId="3031" priority="7367">
      <formula>$L16&gt;0.15</formula>
    </cfRule>
    <cfRule type="expression" dxfId="3030" priority="7368">
      <formula>AND($L16&gt;0.08,$L16&lt;0.15)</formula>
    </cfRule>
  </conditionalFormatting>
  <conditionalFormatting sqref="H16">
    <cfRule type="expression" dxfId="3029" priority="7365">
      <formula>$L16&gt;0.15</formula>
    </cfRule>
    <cfRule type="expression" dxfId="3028" priority="7366">
      <formula>AND($L16&gt;0.08,$L16&lt;0.15)</formula>
    </cfRule>
  </conditionalFormatting>
  <conditionalFormatting sqref="D25">
    <cfRule type="expression" dxfId="3027" priority="3791">
      <formula>$L25&gt;0.15</formula>
    </cfRule>
    <cfRule type="expression" dxfId="3026" priority="3792">
      <formula>AND($L25&gt;0.08,$L25&lt;0.15)</formula>
    </cfRule>
  </conditionalFormatting>
  <conditionalFormatting sqref="AE11:AE12">
    <cfRule type="expression" dxfId="3025" priority="4735">
      <formula>$L11&gt;0.15</formula>
    </cfRule>
    <cfRule type="expression" dxfId="3024" priority="4736">
      <formula>AND($L11&gt;0.08,$L11&lt;0.15)</formula>
    </cfRule>
  </conditionalFormatting>
  <conditionalFormatting sqref="AE11:AE12">
    <cfRule type="expression" dxfId="3023" priority="4737">
      <formula>$L11&gt;0.15</formula>
    </cfRule>
    <cfRule type="expression" dxfId="3022" priority="4738">
      <formula>AND($L11&gt;0.08,$L11&lt;0.15)</formula>
    </cfRule>
  </conditionalFormatting>
  <conditionalFormatting sqref="D25">
    <cfRule type="expression" dxfId="3021" priority="3787">
      <formula>$L25&gt;0.15</formula>
    </cfRule>
    <cfRule type="expression" dxfId="3020" priority="3788">
      <formula>AND($L25&gt;0.08,$L25&lt;0.15)</formula>
    </cfRule>
  </conditionalFormatting>
  <conditionalFormatting sqref="D25">
    <cfRule type="expression" dxfId="3019" priority="3789">
      <formula>$L25&gt;0.15</formula>
    </cfRule>
    <cfRule type="expression" dxfId="3018" priority="3790">
      <formula>AND($L25&gt;0.08,$L25&lt;0.15)</formula>
    </cfRule>
  </conditionalFormatting>
  <conditionalFormatting sqref="AA15:AC15">
    <cfRule type="expression" dxfId="3017" priority="6203">
      <formula>$L15&gt;0.15</formula>
    </cfRule>
    <cfRule type="expression" dxfId="3016" priority="6204">
      <formula>AND($L15&gt;0.08,$L15&lt;0.15)</formula>
    </cfRule>
  </conditionalFormatting>
  <conditionalFormatting sqref="H25">
    <cfRule type="expression" dxfId="3015" priority="3785">
      <formula>$L25&gt;0.15</formula>
    </cfRule>
    <cfRule type="expression" dxfId="3014" priority="3786">
      <formula>AND($L25&gt;0.08,$L25&lt;0.15)</formula>
    </cfRule>
  </conditionalFormatting>
  <conditionalFormatting sqref="H25">
    <cfRule type="expression" dxfId="3013" priority="3783">
      <formula>$L25&gt;0.15</formula>
    </cfRule>
    <cfRule type="expression" dxfId="3012" priority="3784">
      <formula>AND($L25&gt;0.08,$L25&lt;0.15)</formula>
    </cfRule>
  </conditionalFormatting>
  <conditionalFormatting sqref="H25">
    <cfRule type="expression" dxfId="3011" priority="3773">
      <formula>$L25&gt;0.15</formula>
    </cfRule>
    <cfRule type="expression" dxfId="3010" priority="3774">
      <formula>AND($L25&gt;0.08,$L25&lt;0.15)</formula>
    </cfRule>
  </conditionalFormatting>
  <conditionalFormatting sqref="H25">
    <cfRule type="expression" dxfId="3009" priority="3771">
      <formula>$L25&gt;0.15</formula>
    </cfRule>
    <cfRule type="expression" dxfId="3008" priority="3772">
      <formula>AND($L25&gt;0.08,$L25&lt;0.15)</formula>
    </cfRule>
  </conditionalFormatting>
  <conditionalFormatting sqref="H25">
    <cfRule type="expression" dxfId="3007" priority="3781">
      <formula>$L25&gt;0.15</formula>
    </cfRule>
    <cfRule type="expression" dxfId="3006" priority="3782">
      <formula>AND($L25&gt;0.08,$L25&lt;0.15)</formula>
    </cfRule>
  </conditionalFormatting>
  <conditionalFormatting sqref="H25">
    <cfRule type="expression" dxfId="3005" priority="3777">
      <formula>$L25&gt;0.15</formula>
    </cfRule>
    <cfRule type="expression" dxfId="3004" priority="3778">
      <formula>AND($L25&gt;0.08,$L25&lt;0.15)</formula>
    </cfRule>
  </conditionalFormatting>
  <conditionalFormatting sqref="H25">
    <cfRule type="expression" dxfId="3003" priority="3779">
      <formula>$L25&gt;0.15</formula>
    </cfRule>
    <cfRule type="expression" dxfId="3002" priority="3780">
      <formula>AND($L25&gt;0.08,$L25&lt;0.15)</formula>
    </cfRule>
  </conditionalFormatting>
  <conditionalFormatting sqref="AF12">
    <cfRule type="expression" dxfId="3001" priority="6225">
      <formula>$L12&gt;0.15</formula>
    </cfRule>
    <cfRule type="expression" dxfId="3000" priority="6226">
      <formula>AND($L12&gt;0.08,$L12&lt;0.15)</formula>
    </cfRule>
  </conditionalFormatting>
  <conditionalFormatting sqref="AA12:AC12">
    <cfRule type="expression" dxfId="2999" priority="6223">
      <formula>$L12&gt;0.15</formula>
    </cfRule>
    <cfRule type="expression" dxfId="2998" priority="6224">
      <formula>AND($L12&gt;0.08,$L12&lt;0.15)</formula>
    </cfRule>
  </conditionalFormatting>
  <conditionalFormatting sqref="AD10">
    <cfRule type="expression" dxfId="2997" priority="6219">
      <formula>$L10&gt;0.15</formula>
    </cfRule>
    <cfRule type="expression" dxfId="2996" priority="6220">
      <formula>AND($L10&gt;0.08,$L10&lt;0.15)</formula>
    </cfRule>
  </conditionalFormatting>
  <conditionalFormatting sqref="G22">
    <cfRule type="expression" dxfId="2995" priority="5821">
      <formula>$L22&gt;0.15</formula>
    </cfRule>
    <cfRule type="expression" dxfId="2994" priority="5822">
      <formula>AND($L22&gt;0.08,$L22&lt;0.15)</formula>
    </cfRule>
  </conditionalFormatting>
  <conditionalFormatting sqref="G22">
    <cfRule type="expression" dxfId="2993" priority="5819">
      <formula>$L22&gt;0.15</formula>
    </cfRule>
    <cfRule type="expression" dxfId="2992" priority="5820">
      <formula>AND($L22&gt;0.08,$L22&lt;0.15)</formula>
    </cfRule>
  </conditionalFormatting>
  <conditionalFormatting sqref="D39">
    <cfRule type="expression" dxfId="2991" priority="5181">
      <formula>$L39&gt;0.15</formula>
    </cfRule>
    <cfRule type="expression" dxfId="2990" priority="5182">
      <formula>AND($L39&gt;0.08,$L39&lt;0.15)</formula>
    </cfRule>
  </conditionalFormatting>
  <conditionalFormatting sqref="D39">
    <cfRule type="expression" dxfId="2989" priority="5183">
      <formula>$L39&gt;0.15</formula>
    </cfRule>
    <cfRule type="expression" dxfId="2988" priority="5184">
      <formula>AND($L39&gt;0.08,$L39&lt;0.15)</formula>
    </cfRule>
  </conditionalFormatting>
  <conditionalFormatting sqref="AA33">
    <cfRule type="expression" dxfId="2987" priority="5569">
      <formula>$L33&gt;0.15</formula>
    </cfRule>
    <cfRule type="expression" dxfId="2986" priority="5570">
      <formula>AND($L33&gt;0.08,$L33&lt;0.15)</formula>
    </cfRule>
  </conditionalFormatting>
  <conditionalFormatting sqref="D39">
    <cfRule type="expression" dxfId="2985" priority="5189">
      <formula>$L39&gt;0.15</formula>
    </cfRule>
    <cfRule type="expression" dxfId="2984" priority="5190">
      <formula>AND($L39&gt;0.08,$L39&lt;0.15)</formula>
    </cfRule>
  </conditionalFormatting>
  <conditionalFormatting sqref="D39">
    <cfRule type="expression" dxfId="2983" priority="5187">
      <formula>$L39&gt;0.15</formula>
    </cfRule>
    <cfRule type="expression" dxfId="2982" priority="5188">
      <formula>AND($L39&gt;0.08,$L39&lt;0.15)</formula>
    </cfRule>
  </conditionalFormatting>
  <conditionalFormatting sqref="D39">
    <cfRule type="expression" dxfId="2981" priority="5185">
      <formula>$L39&gt;0.15</formula>
    </cfRule>
    <cfRule type="expression" dxfId="2980" priority="5186">
      <formula>AND($L39&gt;0.08,$L39&lt;0.15)</formula>
    </cfRule>
  </conditionalFormatting>
  <conditionalFormatting sqref="D39">
    <cfRule type="expression" dxfId="2979" priority="5199">
      <formula>$L39&gt;0.15</formula>
    </cfRule>
    <cfRule type="expression" dxfId="2978" priority="5200">
      <formula>AND($L39&gt;0.08,$L39&lt;0.15)</formula>
    </cfRule>
  </conditionalFormatting>
  <conditionalFormatting sqref="D39">
    <cfRule type="expression" dxfId="2977" priority="5201">
      <formula>$L39&gt;0.15</formula>
    </cfRule>
    <cfRule type="expression" dxfId="2976" priority="5202">
      <formula>AND($L39&gt;0.08,$L39&lt;0.15)</formula>
    </cfRule>
  </conditionalFormatting>
  <conditionalFormatting sqref="D39">
    <cfRule type="expression" dxfId="2975" priority="5191">
      <formula>$L39&gt;0.15</formula>
    </cfRule>
    <cfRule type="expression" dxfId="2974" priority="5192">
      <formula>AND($L39&gt;0.08,$L39&lt;0.15)</formula>
    </cfRule>
  </conditionalFormatting>
  <conditionalFormatting sqref="D39">
    <cfRule type="expression" dxfId="2973" priority="5179">
      <formula>$L39&gt;0.15</formula>
    </cfRule>
    <cfRule type="expression" dxfId="2972" priority="5180">
      <formula>AND($L39&gt;0.08,$L39&lt;0.15)</formula>
    </cfRule>
  </conditionalFormatting>
  <conditionalFormatting sqref="D39">
    <cfRule type="expression" dxfId="2971" priority="5195">
      <formula>$L39&gt;0.15</formula>
    </cfRule>
    <cfRule type="expression" dxfId="2970" priority="5196">
      <formula>AND($L39&gt;0.08,$L39&lt;0.15)</formula>
    </cfRule>
  </conditionalFormatting>
  <conditionalFormatting sqref="D39">
    <cfRule type="expression" dxfId="2969" priority="5197">
      <formula>$L39&gt;0.15</formula>
    </cfRule>
    <cfRule type="expression" dxfId="2968" priority="5198">
      <formula>AND($L39&gt;0.08,$L39&lt;0.15)</formula>
    </cfRule>
  </conditionalFormatting>
  <conditionalFormatting sqref="D39">
    <cfRule type="expression" dxfId="2967" priority="5193">
      <formula>$L39&gt;0.15</formula>
    </cfRule>
    <cfRule type="expression" dxfId="2966" priority="5194">
      <formula>AND($L39&gt;0.08,$L39&lt;0.15)</formula>
    </cfRule>
  </conditionalFormatting>
  <conditionalFormatting sqref="D39">
    <cfRule type="expression" dxfId="2965" priority="5177">
      <formula>$L39&gt;0.15</formula>
    </cfRule>
    <cfRule type="expression" dxfId="2964" priority="5178">
      <formula>AND($L39&gt;0.08,$L39&lt;0.15)</formula>
    </cfRule>
  </conditionalFormatting>
  <conditionalFormatting sqref="D25">
    <cfRule type="expression" dxfId="2963" priority="3793">
      <formula>$L25&gt;0.15</formula>
    </cfRule>
    <cfRule type="expression" dxfId="2962" priority="3794">
      <formula>AND($L25&gt;0.08,$L25&lt;0.15)</formula>
    </cfRule>
  </conditionalFormatting>
  <conditionalFormatting sqref="F12">
    <cfRule type="expression" dxfId="2961" priority="4545">
      <formula>$L12&gt;0.15</formula>
    </cfRule>
    <cfRule type="expression" dxfId="2960" priority="4546">
      <formula>AND($L12&gt;0.08,$L12&lt;0.15)</formula>
    </cfRule>
  </conditionalFormatting>
  <conditionalFormatting sqref="F12">
    <cfRule type="expression" dxfId="2959" priority="4543">
      <formula>$L12&gt;0.15</formula>
    </cfRule>
    <cfRule type="expression" dxfId="2958" priority="4544">
      <formula>AND($L12&gt;0.08,$L12&lt;0.15)</formula>
    </cfRule>
  </conditionalFormatting>
  <conditionalFormatting sqref="D36">
    <cfRule type="expression" dxfId="2957" priority="3379">
      <formula>$L36&gt;0.15</formula>
    </cfRule>
    <cfRule type="expression" dxfId="2956" priority="3380">
      <formula>AND($L36&gt;0.08,$L36&lt;0.15)</formula>
    </cfRule>
  </conditionalFormatting>
  <conditionalFormatting sqref="D36">
    <cfRule type="expression" dxfId="2955" priority="3377">
      <formula>$L36&gt;0.15</formula>
    </cfRule>
    <cfRule type="expression" dxfId="2954" priority="3378">
      <formula>AND($L36&gt;0.08,$L36&lt;0.15)</formula>
    </cfRule>
  </conditionalFormatting>
  <conditionalFormatting sqref="F12">
    <cfRule type="expression" dxfId="2953" priority="4547">
      <formula>$L12&gt;0.15</formula>
    </cfRule>
    <cfRule type="expression" dxfId="2952" priority="4548">
      <formula>AND($L12&gt;0.08,$L12&lt;0.15)</formula>
    </cfRule>
  </conditionalFormatting>
  <conditionalFormatting sqref="F12">
    <cfRule type="expression" dxfId="2951" priority="4553">
      <formula>$L12&gt;0.15</formula>
    </cfRule>
    <cfRule type="expression" dxfId="2950" priority="4554">
      <formula>AND($L12&gt;0.08,$L12&lt;0.15)</formula>
    </cfRule>
  </conditionalFormatting>
  <conditionalFormatting sqref="F12">
    <cfRule type="expression" dxfId="2949" priority="4551">
      <formula>$L12&gt;0.15</formula>
    </cfRule>
    <cfRule type="expression" dxfId="2948" priority="4552">
      <formula>AND($L12&gt;0.08,$L12&lt;0.15)</formula>
    </cfRule>
  </conditionalFormatting>
  <conditionalFormatting sqref="F12">
    <cfRule type="expression" dxfId="2947" priority="4549">
      <formula>$L12&gt;0.15</formula>
    </cfRule>
    <cfRule type="expression" dxfId="2946" priority="4550">
      <formula>AND($L12&gt;0.08,$L12&lt;0.15)</formula>
    </cfRule>
  </conditionalFormatting>
  <conditionalFormatting sqref="F12">
    <cfRule type="expression" dxfId="2945" priority="4557">
      <formula>$L12&gt;0.15</formula>
    </cfRule>
    <cfRule type="expression" dxfId="2944" priority="4558">
      <formula>AND($L12&gt;0.08,$L12&lt;0.15)</formula>
    </cfRule>
  </conditionalFormatting>
  <conditionalFormatting sqref="F12">
    <cfRule type="expression" dxfId="2943" priority="4559">
      <formula>$L12&gt;0.15</formula>
    </cfRule>
    <cfRule type="expression" dxfId="2942" priority="4560">
      <formula>AND($L12&gt;0.08,$L12&lt;0.15)</formula>
    </cfRule>
  </conditionalFormatting>
  <conditionalFormatting sqref="F12">
    <cfRule type="expression" dxfId="2941" priority="4555">
      <formula>$L12&gt;0.15</formula>
    </cfRule>
    <cfRule type="expression" dxfId="2940" priority="4556">
      <formula>AND($L12&gt;0.08,$L12&lt;0.15)</formula>
    </cfRule>
  </conditionalFormatting>
  <conditionalFormatting sqref="F12">
    <cfRule type="expression" dxfId="2939" priority="4567">
      <formula>$L12&gt;0.15</formula>
    </cfRule>
    <cfRule type="expression" dxfId="2938" priority="4568">
      <formula>AND($L12&gt;0.08,$L12&lt;0.15)</formula>
    </cfRule>
  </conditionalFormatting>
  <conditionalFormatting sqref="F12">
    <cfRule type="expression" dxfId="2937" priority="4565">
      <formula>$L12&gt;0.15</formula>
    </cfRule>
    <cfRule type="expression" dxfId="2936" priority="4566">
      <formula>AND($L12&gt;0.08,$L12&lt;0.15)</formula>
    </cfRule>
  </conditionalFormatting>
  <conditionalFormatting sqref="F12">
    <cfRule type="expression" dxfId="2935" priority="4563">
      <formula>$L12&gt;0.15</formula>
    </cfRule>
    <cfRule type="expression" dxfId="2934" priority="4564">
      <formula>AND($L12&gt;0.08,$L12&lt;0.15)</formula>
    </cfRule>
  </conditionalFormatting>
  <conditionalFormatting sqref="F12">
    <cfRule type="expression" dxfId="2933" priority="4561">
      <formula>$L12&gt;0.15</formula>
    </cfRule>
    <cfRule type="expression" dxfId="2932" priority="4562">
      <formula>AND($L12&gt;0.08,$L12&lt;0.15)</formula>
    </cfRule>
  </conditionalFormatting>
  <conditionalFormatting sqref="E12">
    <cfRule type="expression" dxfId="2931" priority="4521">
      <formula>$L12&gt;0.15</formula>
    </cfRule>
    <cfRule type="expression" dxfId="2930" priority="4522">
      <formula>AND($L12&gt;0.08,$L12&lt;0.15)</formula>
    </cfRule>
  </conditionalFormatting>
  <conditionalFormatting sqref="E12">
    <cfRule type="expression" dxfId="2929" priority="4519">
      <formula>$L12&gt;0.15</formula>
    </cfRule>
    <cfRule type="expression" dxfId="2928" priority="4520">
      <formula>AND($L12&gt;0.08,$L12&lt;0.15)</formula>
    </cfRule>
  </conditionalFormatting>
  <conditionalFormatting sqref="E12">
    <cfRule type="expression" dxfId="2927" priority="4523">
      <formula>$L12&gt;0.15</formula>
    </cfRule>
    <cfRule type="expression" dxfId="2926" priority="4524">
      <formula>AND($L12&gt;0.08,$L12&lt;0.15)</formula>
    </cfRule>
  </conditionalFormatting>
  <conditionalFormatting sqref="E12">
    <cfRule type="expression" dxfId="2925" priority="4517">
      <formula>$L12&gt;0.15</formula>
    </cfRule>
    <cfRule type="expression" dxfId="2924" priority="4518">
      <formula>AND($L12&gt;0.08,$L12&lt;0.15)</formula>
    </cfRule>
  </conditionalFormatting>
  <conditionalFormatting sqref="E12">
    <cfRule type="expression" dxfId="2923" priority="4513">
      <formula>$L12&gt;0.15</formula>
    </cfRule>
    <cfRule type="expression" dxfId="2922" priority="4514">
      <formula>AND($L12&gt;0.08,$L12&lt;0.15)</formula>
    </cfRule>
  </conditionalFormatting>
  <conditionalFormatting sqref="E12">
    <cfRule type="expression" dxfId="2921" priority="4515">
      <formula>$L12&gt;0.15</formula>
    </cfRule>
    <cfRule type="expression" dxfId="2920" priority="4516">
      <formula>AND($L12&gt;0.08,$L12&lt;0.15)</formula>
    </cfRule>
  </conditionalFormatting>
  <conditionalFormatting sqref="E12">
    <cfRule type="expression" dxfId="2919" priority="4537">
      <formula>$L12&gt;0.15</formula>
    </cfRule>
    <cfRule type="expression" dxfId="2918" priority="4538">
      <formula>AND($L12&gt;0.08,$L12&lt;0.15)</formula>
    </cfRule>
  </conditionalFormatting>
  <conditionalFormatting sqref="E12">
    <cfRule type="expression" dxfId="2917" priority="4535">
      <formula>$L12&gt;0.15</formula>
    </cfRule>
    <cfRule type="expression" dxfId="2916" priority="4536">
      <formula>AND($L12&gt;0.08,$L12&lt;0.15)</formula>
    </cfRule>
  </conditionalFormatting>
  <conditionalFormatting sqref="E12">
    <cfRule type="expression" dxfId="2915" priority="4529">
      <formula>$L12&gt;0.15</formula>
    </cfRule>
    <cfRule type="expression" dxfId="2914" priority="4530">
      <formula>AND($L12&gt;0.08,$L12&lt;0.15)</formula>
    </cfRule>
  </conditionalFormatting>
  <conditionalFormatting sqref="E12">
    <cfRule type="expression" dxfId="2913" priority="4527">
      <formula>$L12&gt;0.15</formula>
    </cfRule>
    <cfRule type="expression" dxfId="2912" priority="4528">
      <formula>AND($L12&gt;0.08,$L12&lt;0.15)</formula>
    </cfRule>
  </conditionalFormatting>
  <conditionalFormatting sqref="E12">
    <cfRule type="expression" dxfId="2911" priority="4525">
      <formula>$L12&gt;0.15</formula>
    </cfRule>
    <cfRule type="expression" dxfId="2910" priority="4526">
      <formula>AND($L12&gt;0.08,$L12&lt;0.15)</formula>
    </cfRule>
  </conditionalFormatting>
  <conditionalFormatting sqref="E12">
    <cfRule type="expression" dxfId="2909" priority="4531">
      <formula>$L12&gt;0.15</formula>
    </cfRule>
    <cfRule type="expression" dxfId="2908" priority="4532">
      <formula>AND($L12&gt;0.08,$L12&lt;0.15)</formula>
    </cfRule>
  </conditionalFormatting>
  <conditionalFormatting sqref="E12">
    <cfRule type="expression" dxfId="2907" priority="4533">
      <formula>$L12&gt;0.15</formula>
    </cfRule>
    <cfRule type="expression" dxfId="2906" priority="4534">
      <formula>AND($L12&gt;0.08,$L12&lt;0.15)</formula>
    </cfRule>
  </conditionalFormatting>
  <conditionalFormatting sqref="D12">
    <cfRule type="expression" dxfId="2905" priority="4505">
      <formula>$L12&gt;0.15</formula>
    </cfRule>
    <cfRule type="expression" dxfId="2904" priority="4506">
      <formula>AND($L12&gt;0.08,$L12&lt;0.15)</formula>
    </cfRule>
  </conditionalFormatting>
  <conditionalFormatting sqref="D12">
    <cfRule type="expression" dxfId="2903" priority="4503">
      <formula>$L12&gt;0.15</formula>
    </cfRule>
    <cfRule type="expression" dxfId="2902" priority="4504">
      <formula>AND($L12&gt;0.08,$L12&lt;0.15)</formula>
    </cfRule>
  </conditionalFormatting>
  <conditionalFormatting sqref="D12">
    <cfRule type="expression" dxfId="2901" priority="4501">
      <formula>$L12&gt;0.15</formula>
    </cfRule>
    <cfRule type="expression" dxfId="2900" priority="4502">
      <formula>AND($L12&gt;0.08,$L12&lt;0.15)</formula>
    </cfRule>
  </conditionalFormatting>
  <conditionalFormatting sqref="D12">
    <cfRule type="expression" dxfId="2899" priority="4493">
      <formula>$L12&gt;0.15</formula>
    </cfRule>
    <cfRule type="expression" dxfId="2898" priority="4494">
      <formula>AND($L12&gt;0.08,$L12&lt;0.15)</formula>
    </cfRule>
  </conditionalFormatting>
  <conditionalFormatting sqref="D12">
    <cfRule type="expression" dxfId="2897" priority="4491">
      <formula>$L12&gt;0.15</formula>
    </cfRule>
    <cfRule type="expression" dxfId="2896" priority="4492">
      <formula>AND($L12&gt;0.08,$L12&lt;0.15)</formula>
    </cfRule>
  </conditionalFormatting>
  <conditionalFormatting sqref="D12">
    <cfRule type="expression" dxfId="2895" priority="4489">
      <formula>$L12&gt;0.15</formula>
    </cfRule>
    <cfRule type="expression" dxfId="2894" priority="4490">
      <formula>AND($L12&gt;0.08,$L12&lt;0.15)</formula>
    </cfRule>
  </conditionalFormatting>
  <conditionalFormatting sqref="D12">
    <cfRule type="expression" dxfId="2893" priority="4509">
      <formula>$L12&gt;0.15</formula>
    </cfRule>
    <cfRule type="expression" dxfId="2892" priority="4510">
      <formula>AND($L12&gt;0.08,$L12&lt;0.15)</formula>
    </cfRule>
  </conditionalFormatting>
  <conditionalFormatting sqref="D12">
    <cfRule type="expression" dxfId="2891" priority="4511">
      <formula>$L12&gt;0.15</formula>
    </cfRule>
    <cfRule type="expression" dxfId="2890" priority="4512">
      <formula>AND($L12&gt;0.08,$L12&lt;0.15)</formula>
    </cfRule>
  </conditionalFormatting>
  <conditionalFormatting sqref="D12">
    <cfRule type="expression" dxfId="2889" priority="4507">
      <formula>$L12&gt;0.15</formula>
    </cfRule>
    <cfRule type="expression" dxfId="2888" priority="4508">
      <formula>AND($L12&gt;0.08,$L12&lt;0.15)</formula>
    </cfRule>
  </conditionalFormatting>
  <conditionalFormatting sqref="D12">
    <cfRule type="expression" dxfId="2887" priority="4499">
      <formula>$L12&gt;0.15</formula>
    </cfRule>
    <cfRule type="expression" dxfId="2886" priority="4500">
      <formula>AND($L12&gt;0.08,$L12&lt;0.15)</formula>
    </cfRule>
  </conditionalFormatting>
  <conditionalFormatting sqref="D12">
    <cfRule type="expression" dxfId="2885" priority="4495">
      <formula>$L12&gt;0.15</formula>
    </cfRule>
    <cfRule type="expression" dxfId="2884" priority="4496">
      <formula>AND($L12&gt;0.08,$L12&lt;0.15)</formula>
    </cfRule>
  </conditionalFormatting>
  <conditionalFormatting sqref="D12">
    <cfRule type="expression" dxfId="2883" priority="4497">
      <formula>$L12&gt;0.15</formula>
    </cfRule>
    <cfRule type="expression" dxfId="2882" priority="4498">
      <formula>AND($L12&gt;0.08,$L12&lt;0.15)</formula>
    </cfRule>
  </conditionalFormatting>
  <conditionalFormatting sqref="D12">
    <cfRule type="expression" dxfId="2881" priority="4487">
      <formula>$L12&gt;0.15</formula>
    </cfRule>
    <cfRule type="expression" dxfId="2880" priority="4488">
      <formula>AND($L12&gt;0.08,$L12&lt;0.15)</formula>
    </cfRule>
  </conditionalFormatting>
  <conditionalFormatting sqref="F15">
    <cfRule type="expression" dxfId="2879" priority="4377">
      <formula>$L15&gt;0.15</formula>
    </cfRule>
    <cfRule type="expression" dxfId="2878" priority="4378">
      <formula>AND($L15&gt;0.08,$L15&lt;0.15)</formula>
    </cfRule>
  </conditionalFormatting>
  <conditionalFormatting sqref="F15">
    <cfRule type="expression" dxfId="2877" priority="4375">
      <formula>$L15&gt;0.15</formula>
    </cfRule>
    <cfRule type="expression" dxfId="2876" priority="4376">
      <formula>AND($L15&gt;0.08,$L15&lt;0.15)</formula>
    </cfRule>
  </conditionalFormatting>
  <conditionalFormatting sqref="F15">
    <cfRule type="expression" dxfId="2875" priority="4379">
      <formula>$L15&gt;0.15</formula>
    </cfRule>
    <cfRule type="expression" dxfId="2874" priority="4380">
      <formula>AND($L15&gt;0.08,$L15&lt;0.15)</formula>
    </cfRule>
  </conditionalFormatting>
  <conditionalFormatting sqref="F15">
    <cfRule type="expression" dxfId="2873" priority="4373">
      <formula>$L15&gt;0.15</formula>
    </cfRule>
    <cfRule type="expression" dxfId="2872" priority="4374">
      <formula>AND($L15&gt;0.08,$L15&lt;0.15)</formula>
    </cfRule>
  </conditionalFormatting>
  <conditionalFormatting sqref="F15">
    <cfRule type="expression" dxfId="2871" priority="4369">
      <formula>$L15&gt;0.15</formula>
    </cfRule>
    <cfRule type="expression" dxfId="2870" priority="4370">
      <formula>AND($L15&gt;0.08,$L15&lt;0.15)</formula>
    </cfRule>
  </conditionalFormatting>
  <conditionalFormatting sqref="F15">
    <cfRule type="expression" dxfId="2869" priority="4371">
      <formula>$L15&gt;0.15</formula>
    </cfRule>
    <cfRule type="expression" dxfId="2868" priority="4372">
      <formula>AND($L15&gt;0.08,$L15&lt;0.15)</formula>
    </cfRule>
  </conditionalFormatting>
  <conditionalFormatting sqref="F15">
    <cfRule type="expression" dxfId="2867" priority="4385">
      <formula>$L15&gt;0.15</formula>
    </cfRule>
    <cfRule type="expression" dxfId="2866" priority="4386">
      <formula>AND($L15&gt;0.08,$L15&lt;0.15)</formula>
    </cfRule>
  </conditionalFormatting>
  <conditionalFormatting sqref="F15">
    <cfRule type="expression" dxfId="2865" priority="4383">
      <formula>$L15&gt;0.15</formula>
    </cfRule>
    <cfRule type="expression" dxfId="2864" priority="4384">
      <formula>AND($L15&gt;0.08,$L15&lt;0.15)</formula>
    </cfRule>
  </conditionalFormatting>
  <conditionalFormatting sqref="F15">
    <cfRule type="expression" dxfId="2863" priority="4381">
      <formula>$L15&gt;0.15</formula>
    </cfRule>
    <cfRule type="expression" dxfId="2862" priority="4382">
      <formula>AND($L15&gt;0.08,$L15&lt;0.15)</formula>
    </cfRule>
  </conditionalFormatting>
  <conditionalFormatting sqref="F15">
    <cfRule type="expression" dxfId="2861" priority="4387">
      <formula>$L15&gt;0.15</formula>
    </cfRule>
    <cfRule type="expression" dxfId="2860" priority="4388">
      <formula>AND($L15&gt;0.08,$L15&lt;0.15)</formula>
    </cfRule>
  </conditionalFormatting>
  <conditionalFormatting sqref="G15">
    <cfRule type="expression" dxfId="2859" priority="4357">
      <formula>$L15&gt;0.15</formula>
    </cfRule>
    <cfRule type="expression" dxfId="2858" priority="4358">
      <formula>AND($L15&gt;0.08,$L15&lt;0.15)</formula>
    </cfRule>
  </conditionalFormatting>
  <conditionalFormatting sqref="G15">
    <cfRule type="expression" dxfId="2857" priority="4355">
      <formula>$L15&gt;0.15</formula>
    </cfRule>
    <cfRule type="expression" dxfId="2856" priority="4356">
      <formula>AND($L15&gt;0.08,$L15&lt;0.15)</formula>
    </cfRule>
  </conditionalFormatting>
  <conditionalFormatting sqref="G15">
    <cfRule type="expression" dxfId="2855" priority="4353">
      <formula>$L15&gt;0.15</formula>
    </cfRule>
    <cfRule type="expression" dxfId="2854" priority="4354">
      <formula>AND($L15&gt;0.08,$L15&lt;0.15)</formula>
    </cfRule>
  </conditionalFormatting>
  <conditionalFormatting sqref="G15">
    <cfRule type="expression" dxfId="2853" priority="4363">
      <formula>$L15&gt;0.15</formula>
    </cfRule>
    <cfRule type="expression" dxfId="2852" priority="4364">
      <formula>AND($L15&gt;0.08,$L15&lt;0.15)</formula>
    </cfRule>
  </conditionalFormatting>
  <conditionalFormatting sqref="G15">
    <cfRule type="expression" dxfId="2851" priority="4361">
      <formula>$L15&gt;0.15</formula>
    </cfRule>
    <cfRule type="expression" dxfId="2850" priority="4362">
      <formula>AND($L15&gt;0.08,$L15&lt;0.15)</formula>
    </cfRule>
  </conditionalFormatting>
  <conditionalFormatting sqref="G15">
    <cfRule type="expression" dxfId="2849" priority="4367">
      <formula>$L15&gt;0.15</formula>
    </cfRule>
    <cfRule type="expression" dxfId="2848" priority="4368">
      <formula>AND($L15&gt;0.08,$L15&lt;0.15)</formula>
    </cfRule>
  </conditionalFormatting>
  <conditionalFormatting sqref="G15">
    <cfRule type="expression" dxfId="2847" priority="4365">
      <formula>$L15&gt;0.15</formula>
    </cfRule>
    <cfRule type="expression" dxfId="2846" priority="4366">
      <formula>AND($L15&gt;0.08,$L15&lt;0.15)</formula>
    </cfRule>
  </conditionalFormatting>
  <conditionalFormatting sqref="G15">
    <cfRule type="expression" dxfId="2845" priority="4359">
      <formula>$L15&gt;0.15</formula>
    </cfRule>
    <cfRule type="expression" dxfId="2844" priority="4360">
      <formula>AND($L15&gt;0.08,$L15&lt;0.15)</formula>
    </cfRule>
  </conditionalFormatting>
  <conditionalFormatting sqref="E15">
    <cfRule type="expression" dxfId="2843" priority="4345">
      <formula>$L15&gt;0.15</formula>
    </cfRule>
    <cfRule type="expression" dxfId="2842" priority="4346">
      <formula>AND($L15&gt;0.08,$L15&lt;0.15)</formula>
    </cfRule>
  </conditionalFormatting>
  <conditionalFormatting sqref="E15">
    <cfRule type="expression" dxfId="2841" priority="4343">
      <formula>$L15&gt;0.15</formula>
    </cfRule>
    <cfRule type="expression" dxfId="2840" priority="4344">
      <formula>AND($L15&gt;0.08,$L15&lt;0.15)</formula>
    </cfRule>
  </conditionalFormatting>
  <conditionalFormatting sqref="E15">
    <cfRule type="expression" dxfId="2839" priority="4341">
      <formula>$L15&gt;0.15</formula>
    </cfRule>
    <cfRule type="expression" dxfId="2838" priority="4342">
      <formula>AND($L15&gt;0.08,$L15&lt;0.15)</formula>
    </cfRule>
  </conditionalFormatting>
  <conditionalFormatting sqref="E15">
    <cfRule type="expression" dxfId="2837" priority="4333">
      <formula>$L15&gt;0.15</formula>
    </cfRule>
    <cfRule type="expression" dxfId="2836" priority="4334">
      <formula>AND($L15&gt;0.08,$L15&lt;0.15)</formula>
    </cfRule>
  </conditionalFormatting>
  <conditionalFormatting sqref="E15">
    <cfRule type="expression" dxfId="2835" priority="4349">
      <formula>$L15&gt;0.15</formula>
    </cfRule>
    <cfRule type="expression" dxfId="2834" priority="4350">
      <formula>AND($L15&gt;0.08,$L15&lt;0.15)</formula>
    </cfRule>
  </conditionalFormatting>
  <conditionalFormatting sqref="E15">
    <cfRule type="expression" dxfId="2833" priority="4351">
      <formula>$L15&gt;0.15</formula>
    </cfRule>
    <cfRule type="expression" dxfId="2832" priority="4352">
      <formula>AND($L15&gt;0.08,$L15&lt;0.15)</formula>
    </cfRule>
  </conditionalFormatting>
  <conditionalFormatting sqref="E15">
    <cfRule type="expression" dxfId="2831" priority="4347">
      <formula>$L15&gt;0.15</formula>
    </cfRule>
    <cfRule type="expression" dxfId="2830" priority="4348">
      <formula>AND($L15&gt;0.08,$L15&lt;0.15)</formula>
    </cfRule>
  </conditionalFormatting>
  <conditionalFormatting sqref="E15">
    <cfRule type="expression" dxfId="2829" priority="4339">
      <formula>$L15&gt;0.15</formula>
    </cfRule>
    <cfRule type="expression" dxfId="2828" priority="4340">
      <formula>AND($L15&gt;0.08,$L15&lt;0.15)</formula>
    </cfRule>
  </conditionalFormatting>
  <conditionalFormatting sqref="E15">
    <cfRule type="expression" dxfId="2827" priority="4335">
      <formula>$L15&gt;0.15</formula>
    </cfRule>
    <cfRule type="expression" dxfId="2826" priority="4336">
      <formula>AND($L15&gt;0.08,$L15&lt;0.15)</formula>
    </cfRule>
  </conditionalFormatting>
  <conditionalFormatting sqref="E15">
    <cfRule type="expression" dxfId="2825" priority="4337">
      <formula>$L15&gt;0.15</formula>
    </cfRule>
    <cfRule type="expression" dxfId="2824" priority="4338">
      <formula>AND($L15&gt;0.08,$L15&lt;0.15)</formula>
    </cfRule>
  </conditionalFormatting>
  <conditionalFormatting sqref="D15">
    <cfRule type="expression" dxfId="2823" priority="4315">
      <formula>$L15&gt;0.15</formula>
    </cfRule>
    <cfRule type="expression" dxfId="2822" priority="4316">
      <formula>AND($L15&gt;0.08,$L15&lt;0.15)</formula>
    </cfRule>
  </conditionalFormatting>
  <conditionalFormatting sqref="F17">
    <cfRule type="expression" dxfId="2821" priority="4275">
      <formula>$L17&gt;0.15</formula>
    </cfRule>
    <cfRule type="expression" dxfId="2820" priority="4276">
      <formula>AND($L17&gt;0.08,$L17&lt;0.15)</formula>
    </cfRule>
  </conditionalFormatting>
  <conditionalFormatting sqref="F17">
    <cfRule type="expression" dxfId="2819" priority="4273">
      <formula>$L17&gt;0.15</formula>
    </cfRule>
    <cfRule type="expression" dxfId="2818" priority="4274">
      <formula>AND($L17&gt;0.08,$L17&lt;0.15)</formula>
    </cfRule>
  </conditionalFormatting>
  <conditionalFormatting sqref="G17">
    <cfRule type="expression" dxfId="2817" priority="4271">
      <formula>$L17&gt;0.15</formula>
    </cfRule>
    <cfRule type="expression" dxfId="2816" priority="4272">
      <formula>AND($L17&gt;0.08,$L17&lt;0.15)</formula>
    </cfRule>
  </conditionalFormatting>
  <conditionalFormatting sqref="G17">
    <cfRule type="expression" dxfId="2815" priority="4269">
      <formula>$L17&gt;0.15</formula>
    </cfRule>
    <cfRule type="expression" dxfId="2814" priority="4270">
      <formula>AND($L17&gt;0.08,$L17&lt;0.15)</formula>
    </cfRule>
  </conditionalFormatting>
  <conditionalFormatting sqref="F17">
    <cfRule type="expression" dxfId="2813" priority="4277">
      <formula>$L17&gt;0.15</formula>
    </cfRule>
    <cfRule type="expression" dxfId="2812" priority="4278">
      <formula>AND($L17&gt;0.08,$L17&lt;0.15)</formula>
    </cfRule>
  </conditionalFormatting>
  <conditionalFormatting sqref="F17">
    <cfRule type="expression" dxfId="2811" priority="4283">
      <formula>$L17&gt;0.15</formula>
    </cfRule>
    <cfRule type="expression" dxfId="2810" priority="4284">
      <formula>AND($L17&gt;0.08,$L17&lt;0.15)</formula>
    </cfRule>
  </conditionalFormatting>
  <conditionalFormatting sqref="F17">
    <cfRule type="expression" dxfId="2809" priority="4281">
      <formula>$L17&gt;0.15</formula>
    </cfRule>
    <cfRule type="expression" dxfId="2808" priority="4282">
      <formula>AND($L17&gt;0.08,$L17&lt;0.15)</formula>
    </cfRule>
  </conditionalFormatting>
  <conditionalFormatting sqref="F17">
    <cfRule type="expression" dxfId="2807" priority="4279">
      <formula>$L17&gt;0.15</formula>
    </cfRule>
    <cfRule type="expression" dxfId="2806" priority="4280">
      <formula>AND($L17&gt;0.08,$L17&lt;0.15)</formula>
    </cfRule>
  </conditionalFormatting>
  <conditionalFormatting sqref="F17">
    <cfRule type="expression" dxfId="2805" priority="4287">
      <formula>$L17&gt;0.15</formula>
    </cfRule>
    <cfRule type="expression" dxfId="2804" priority="4288">
      <formula>AND($L17&gt;0.08,$L17&lt;0.15)</formula>
    </cfRule>
  </conditionalFormatting>
  <conditionalFormatting sqref="F17">
    <cfRule type="expression" dxfId="2803" priority="4289">
      <formula>$L17&gt;0.15</formula>
    </cfRule>
    <cfRule type="expression" dxfId="2802" priority="4290">
      <formula>AND($L17&gt;0.08,$L17&lt;0.15)</formula>
    </cfRule>
  </conditionalFormatting>
  <conditionalFormatting sqref="F17">
    <cfRule type="expression" dxfId="2801" priority="4285">
      <formula>$L17&gt;0.15</formula>
    </cfRule>
    <cfRule type="expression" dxfId="2800" priority="4286">
      <formula>AND($L17&gt;0.08,$L17&lt;0.15)</formula>
    </cfRule>
  </conditionalFormatting>
  <conditionalFormatting sqref="F17">
    <cfRule type="expression" dxfId="2799" priority="4297">
      <formula>$L17&gt;0.15</formula>
    </cfRule>
    <cfRule type="expression" dxfId="2798" priority="4298">
      <formula>AND($L17&gt;0.08,$L17&lt;0.15)</formula>
    </cfRule>
  </conditionalFormatting>
  <conditionalFormatting sqref="F17">
    <cfRule type="expression" dxfId="2797" priority="4295">
      <formula>$L17&gt;0.15</formula>
    </cfRule>
    <cfRule type="expression" dxfId="2796" priority="4296">
      <formula>AND($L17&gt;0.08,$L17&lt;0.15)</formula>
    </cfRule>
  </conditionalFormatting>
  <conditionalFormatting sqref="F17">
    <cfRule type="expression" dxfId="2795" priority="4293">
      <formula>$L17&gt;0.15</formula>
    </cfRule>
    <cfRule type="expression" dxfId="2794" priority="4294">
      <formula>AND($L17&gt;0.08,$L17&lt;0.15)</formula>
    </cfRule>
  </conditionalFormatting>
  <conditionalFormatting sqref="F17">
    <cfRule type="expression" dxfId="2793" priority="4291">
      <formula>$L17&gt;0.15</formula>
    </cfRule>
    <cfRule type="expression" dxfId="2792" priority="4292">
      <formula>AND($L17&gt;0.08,$L17&lt;0.15)</formula>
    </cfRule>
  </conditionalFormatting>
  <conditionalFormatting sqref="H17">
    <cfRule type="expression" dxfId="2791" priority="4241">
      <formula>$L17&gt;0.15</formula>
    </cfRule>
    <cfRule type="expression" dxfId="2790" priority="4242">
      <formula>AND($L17&gt;0.08,$L17&lt;0.15)</formula>
    </cfRule>
  </conditionalFormatting>
  <conditionalFormatting sqref="H17">
    <cfRule type="expression" dxfId="2789" priority="4239">
      <formula>$L17&gt;0.15</formula>
    </cfRule>
    <cfRule type="expression" dxfId="2788" priority="4240">
      <formula>AND($L17&gt;0.08,$L17&lt;0.15)</formula>
    </cfRule>
  </conditionalFormatting>
  <conditionalFormatting sqref="H17">
    <cfRule type="expression" dxfId="2787" priority="4237">
      <formula>$L17&gt;0.15</formula>
    </cfRule>
    <cfRule type="expression" dxfId="2786" priority="4238">
      <formula>AND($L17&gt;0.08,$L17&lt;0.15)</formula>
    </cfRule>
  </conditionalFormatting>
  <conditionalFormatting sqref="H17">
    <cfRule type="expression" dxfId="2785" priority="4235">
      <formula>$L17&gt;0.15</formula>
    </cfRule>
    <cfRule type="expression" dxfId="2784" priority="4236">
      <formula>AND($L17&gt;0.08,$L17&lt;0.15)</formula>
    </cfRule>
  </conditionalFormatting>
  <conditionalFormatting sqref="H17">
    <cfRule type="expression" dxfId="2783" priority="4233">
      <formula>$L17&gt;0.15</formula>
    </cfRule>
    <cfRule type="expression" dxfId="2782" priority="4234">
      <formula>AND($L17&gt;0.08,$L17&lt;0.15)</formula>
    </cfRule>
  </conditionalFormatting>
  <conditionalFormatting sqref="H17">
    <cfRule type="expression" dxfId="2781" priority="4231">
      <formula>$L17&gt;0.15</formula>
    </cfRule>
    <cfRule type="expression" dxfId="2780" priority="4232">
      <formula>AND($L17&gt;0.08,$L17&lt;0.15)</formula>
    </cfRule>
  </conditionalFormatting>
  <conditionalFormatting sqref="H17">
    <cfRule type="expression" dxfId="2779" priority="4229">
      <formula>$L17&gt;0.15</formula>
    </cfRule>
    <cfRule type="expression" dxfId="2778" priority="4230">
      <formula>AND($L17&gt;0.08,$L17&lt;0.15)</formula>
    </cfRule>
  </conditionalFormatting>
  <conditionalFormatting sqref="H17">
    <cfRule type="expression" dxfId="2777" priority="4227">
      <formula>$L17&gt;0.15</formula>
    </cfRule>
    <cfRule type="expression" dxfId="2776" priority="4228">
      <formula>AND($L17&gt;0.08,$L17&lt;0.15)</formula>
    </cfRule>
  </conditionalFormatting>
  <conditionalFormatting sqref="F18">
    <cfRule type="expression" dxfId="2775" priority="4177">
      <formula>$L18&gt;0.15</formula>
    </cfRule>
    <cfRule type="expression" dxfId="2774" priority="4178">
      <formula>AND($L18&gt;0.08,$L18&lt;0.15)</formula>
    </cfRule>
  </conditionalFormatting>
  <conditionalFormatting sqref="F18">
    <cfRule type="expression" dxfId="2773" priority="4175">
      <formula>$L18&gt;0.15</formula>
    </cfRule>
    <cfRule type="expression" dxfId="2772" priority="4176">
      <formula>AND($L18&gt;0.08,$L18&lt;0.15)</formula>
    </cfRule>
  </conditionalFormatting>
  <conditionalFormatting sqref="G18">
    <cfRule type="expression" dxfId="2771" priority="4173">
      <formula>$L18&gt;0.15</formula>
    </cfRule>
    <cfRule type="expression" dxfId="2770" priority="4174">
      <formula>AND($L18&gt;0.08,$L18&lt;0.15)</formula>
    </cfRule>
  </conditionalFormatting>
  <conditionalFormatting sqref="G18">
    <cfRule type="expression" dxfId="2769" priority="4171">
      <formula>$L18&gt;0.15</formula>
    </cfRule>
    <cfRule type="expression" dxfId="2768" priority="4172">
      <formula>AND($L18&gt;0.08,$L18&lt;0.15)</formula>
    </cfRule>
  </conditionalFormatting>
  <conditionalFormatting sqref="F18">
    <cfRule type="expression" dxfId="2767" priority="4179">
      <formula>$L18&gt;0.15</formula>
    </cfRule>
    <cfRule type="expression" dxfId="2766" priority="4180">
      <formula>AND($L18&gt;0.08,$L18&lt;0.15)</formula>
    </cfRule>
  </conditionalFormatting>
  <conditionalFormatting sqref="F18">
    <cfRule type="expression" dxfId="2765" priority="4185">
      <formula>$L18&gt;0.15</formula>
    </cfRule>
    <cfRule type="expression" dxfId="2764" priority="4186">
      <formula>AND($L18&gt;0.08,$L18&lt;0.15)</formula>
    </cfRule>
  </conditionalFormatting>
  <conditionalFormatting sqref="F18">
    <cfRule type="expression" dxfId="2763" priority="4183">
      <formula>$L18&gt;0.15</formula>
    </cfRule>
    <cfRule type="expression" dxfId="2762" priority="4184">
      <formula>AND($L18&gt;0.08,$L18&lt;0.15)</formula>
    </cfRule>
  </conditionalFormatting>
  <conditionalFormatting sqref="F18">
    <cfRule type="expression" dxfId="2761" priority="4181">
      <formula>$L18&gt;0.15</formula>
    </cfRule>
    <cfRule type="expression" dxfId="2760" priority="4182">
      <formula>AND($L18&gt;0.08,$L18&lt;0.15)</formula>
    </cfRule>
  </conditionalFormatting>
  <conditionalFormatting sqref="F18">
    <cfRule type="expression" dxfId="2759" priority="4189">
      <formula>$L18&gt;0.15</formula>
    </cfRule>
    <cfRule type="expression" dxfId="2758" priority="4190">
      <formula>AND($L18&gt;0.08,$L18&lt;0.15)</formula>
    </cfRule>
  </conditionalFormatting>
  <conditionalFormatting sqref="F18">
    <cfRule type="expression" dxfId="2757" priority="4191">
      <formula>$L18&gt;0.15</formula>
    </cfRule>
    <cfRule type="expression" dxfId="2756" priority="4192">
      <formula>AND($L18&gt;0.08,$L18&lt;0.15)</formula>
    </cfRule>
  </conditionalFormatting>
  <conditionalFormatting sqref="F18">
    <cfRule type="expression" dxfId="2755" priority="4187">
      <formula>$L18&gt;0.15</formula>
    </cfRule>
    <cfRule type="expression" dxfId="2754" priority="4188">
      <formula>AND($L18&gt;0.08,$L18&lt;0.15)</formula>
    </cfRule>
  </conditionalFormatting>
  <conditionalFormatting sqref="F18">
    <cfRule type="expression" dxfId="2753" priority="4199">
      <formula>$L18&gt;0.15</formula>
    </cfRule>
    <cfRule type="expression" dxfId="2752" priority="4200">
      <formula>AND($L18&gt;0.08,$L18&lt;0.15)</formula>
    </cfRule>
  </conditionalFormatting>
  <conditionalFormatting sqref="F18">
    <cfRule type="expression" dxfId="2751" priority="4197">
      <formula>$L18&gt;0.15</formula>
    </cfRule>
    <cfRule type="expression" dxfId="2750" priority="4198">
      <formula>AND($L18&gt;0.08,$L18&lt;0.15)</formula>
    </cfRule>
  </conditionalFormatting>
  <conditionalFormatting sqref="F18">
    <cfRule type="expression" dxfId="2749" priority="4195">
      <formula>$L18&gt;0.15</formula>
    </cfRule>
    <cfRule type="expression" dxfId="2748" priority="4196">
      <formula>AND($L18&gt;0.08,$L18&lt;0.15)</formula>
    </cfRule>
  </conditionalFormatting>
  <conditionalFormatting sqref="F18">
    <cfRule type="expression" dxfId="2747" priority="4193">
      <formula>$L18&gt;0.15</formula>
    </cfRule>
    <cfRule type="expression" dxfId="2746" priority="4194">
      <formula>AND($L18&gt;0.08,$L18&lt;0.15)</formula>
    </cfRule>
  </conditionalFormatting>
  <conditionalFormatting sqref="E18">
    <cfRule type="expression" dxfId="2745" priority="4153">
      <formula>$L18&gt;0.15</formula>
    </cfRule>
    <cfRule type="expression" dxfId="2744" priority="4154">
      <formula>AND($L18&gt;0.08,$L18&lt;0.15)</formula>
    </cfRule>
  </conditionalFormatting>
  <conditionalFormatting sqref="E18">
    <cfRule type="expression" dxfId="2743" priority="4151">
      <formula>$L18&gt;0.15</formula>
    </cfRule>
    <cfRule type="expression" dxfId="2742" priority="4152">
      <formula>AND($L18&gt;0.08,$L18&lt;0.15)</formula>
    </cfRule>
  </conditionalFormatting>
  <conditionalFormatting sqref="E18">
    <cfRule type="expression" dxfId="2741" priority="4155">
      <formula>$L18&gt;0.15</formula>
    </cfRule>
    <cfRule type="expression" dxfId="2740" priority="4156">
      <formula>AND($L18&gt;0.08,$L18&lt;0.15)</formula>
    </cfRule>
  </conditionalFormatting>
  <conditionalFormatting sqref="E18">
    <cfRule type="expression" dxfId="2739" priority="4149">
      <formula>$L18&gt;0.15</formula>
    </cfRule>
    <cfRule type="expression" dxfId="2738" priority="4150">
      <formula>AND($L18&gt;0.08,$L18&lt;0.15)</formula>
    </cfRule>
  </conditionalFormatting>
  <conditionalFormatting sqref="E18">
    <cfRule type="expression" dxfId="2737" priority="4145">
      <formula>$L18&gt;0.15</formula>
    </cfRule>
    <cfRule type="expression" dxfId="2736" priority="4146">
      <formula>AND($L18&gt;0.08,$L18&lt;0.15)</formula>
    </cfRule>
  </conditionalFormatting>
  <conditionalFormatting sqref="E18">
    <cfRule type="expression" dxfId="2735" priority="4147">
      <formula>$L18&gt;0.15</formula>
    </cfRule>
    <cfRule type="expression" dxfId="2734" priority="4148">
      <formula>AND($L18&gt;0.08,$L18&lt;0.15)</formula>
    </cfRule>
  </conditionalFormatting>
  <conditionalFormatting sqref="E18">
    <cfRule type="expression" dxfId="2733" priority="4169">
      <formula>$L18&gt;0.15</formula>
    </cfRule>
    <cfRule type="expression" dxfId="2732" priority="4170">
      <formula>AND($L18&gt;0.08,$L18&lt;0.15)</formula>
    </cfRule>
  </conditionalFormatting>
  <conditionalFormatting sqref="E18">
    <cfRule type="expression" dxfId="2731" priority="4167">
      <formula>$L18&gt;0.15</formula>
    </cfRule>
    <cfRule type="expression" dxfId="2730" priority="4168">
      <formula>AND($L18&gt;0.08,$L18&lt;0.15)</formula>
    </cfRule>
  </conditionalFormatting>
  <conditionalFormatting sqref="E18">
    <cfRule type="expression" dxfId="2729" priority="4161">
      <formula>$L18&gt;0.15</formula>
    </cfRule>
    <cfRule type="expression" dxfId="2728" priority="4162">
      <formula>AND($L18&gt;0.08,$L18&lt;0.15)</formula>
    </cfRule>
  </conditionalFormatting>
  <conditionalFormatting sqref="E18">
    <cfRule type="expression" dxfId="2727" priority="4159">
      <formula>$L18&gt;0.15</formula>
    </cfRule>
    <cfRule type="expression" dxfId="2726" priority="4160">
      <formula>AND($L18&gt;0.08,$L18&lt;0.15)</formula>
    </cfRule>
  </conditionalFormatting>
  <conditionalFormatting sqref="E18">
    <cfRule type="expression" dxfId="2725" priority="4157">
      <formula>$L18&gt;0.15</formula>
    </cfRule>
    <cfRule type="expression" dxfId="2724" priority="4158">
      <formula>AND($L18&gt;0.08,$L18&lt;0.15)</formula>
    </cfRule>
  </conditionalFormatting>
  <conditionalFormatting sqref="E18">
    <cfRule type="expression" dxfId="2723" priority="4163">
      <formula>$L18&gt;0.15</formula>
    </cfRule>
    <cfRule type="expression" dxfId="2722" priority="4164">
      <formula>AND($L18&gt;0.08,$L18&lt;0.15)</formula>
    </cfRule>
  </conditionalFormatting>
  <conditionalFormatting sqref="E18">
    <cfRule type="expression" dxfId="2721" priority="4165">
      <formula>$L18&gt;0.15</formula>
    </cfRule>
    <cfRule type="expression" dxfId="2720" priority="4166">
      <formula>AND($L18&gt;0.08,$L18&lt;0.15)</formula>
    </cfRule>
  </conditionalFormatting>
  <conditionalFormatting sqref="D18">
    <cfRule type="expression" dxfId="2719" priority="4137">
      <formula>$L18&gt;0.15</formula>
    </cfRule>
    <cfRule type="expression" dxfId="2718" priority="4138">
      <formula>AND($L18&gt;0.08,$L18&lt;0.15)</formula>
    </cfRule>
  </conditionalFormatting>
  <conditionalFormatting sqref="D18">
    <cfRule type="expression" dxfId="2717" priority="4135">
      <formula>$L18&gt;0.15</formula>
    </cfRule>
    <cfRule type="expression" dxfId="2716" priority="4136">
      <formula>AND($L18&gt;0.08,$L18&lt;0.15)</formula>
    </cfRule>
  </conditionalFormatting>
  <conditionalFormatting sqref="D18">
    <cfRule type="expression" dxfId="2715" priority="4133">
      <formula>$L18&gt;0.15</formula>
    </cfRule>
    <cfRule type="expression" dxfId="2714" priority="4134">
      <formula>AND($L18&gt;0.08,$L18&lt;0.15)</formula>
    </cfRule>
  </conditionalFormatting>
  <conditionalFormatting sqref="D18">
    <cfRule type="expression" dxfId="2713" priority="4125">
      <formula>$L18&gt;0.15</formula>
    </cfRule>
    <cfRule type="expression" dxfId="2712" priority="4126">
      <formula>AND($L18&gt;0.08,$L18&lt;0.15)</formula>
    </cfRule>
  </conditionalFormatting>
  <conditionalFormatting sqref="D18">
    <cfRule type="expression" dxfId="2711" priority="4123">
      <formula>$L18&gt;0.15</formula>
    </cfRule>
    <cfRule type="expression" dxfId="2710" priority="4124">
      <formula>AND($L18&gt;0.08,$L18&lt;0.15)</formula>
    </cfRule>
  </conditionalFormatting>
  <conditionalFormatting sqref="D18">
    <cfRule type="expression" dxfId="2709" priority="4121">
      <formula>$L18&gt;0.15</formula>
    </cfRule>
    <cfRule type="expression" dxfId="2708" priority="4122">
      <formula>AND($L18&gt;0.08,$L18&lt;0.15)</formula>
    </cfRule>
  </conditionalFormatting>
  <conditionalFormatting sqref="D18">
    <cfRule type="expression" dxfId="2707" priority="4141">
      <formula>$L18&gt;0.15</formula>
    </cfRule>
    <cfRule type="expression" dxfId="2706" priority="4142">
      <formula>AND($L18&gt;0.08,$L18&lt;0.15)</formula>
    </cfRule>
  </conditionalFormatting>
  <conditionalFormatting sqref="D18">
    <cfRule type="expression" dxfId="2705" priority="4143">
      <formula>$L18&gt;0.15</formula>
    </cfRule>
    <cfRule type="expression" dxfId="2704" priority="4144">
      <formula>AND($L18&gt;0.08,$L18&lt;0.15)</formula>
    </cfRule>
  </conditionalFormatting>
  <conditionalFormatting sqref="D18">
    <cfRule type="expression" dxfId="2703" priority="4139">
      <formula>$L18&gt;0.15</formula>
    </cfRule>
    <cfRule type="expression" dxfId="2702" priority="4140">
      <formula>AND($L18&gt;0.08,$L18&lt;0.15)</formula>
    </cfRule>
  </conditionalFormatting>
  <conditionalFormatting sqref="D18">
    <cfRule type="expression" dxfId="2701" priority="4131">
      <formula>$L18&gt;0.15</formula>
    </cfRule>
    <cfRule type="expression" dxfId="2700" priority="4132">
      <formula>AND($L18&gt;0.08,$L18&lt;0.15)</formula>
    </cfRule>
  </conditionalFormatting>
  <conditionalFormatting sqref="D18">
    <cfRule type="expression" dxfId="2699" priority="4127">
      <formula>$L18&gt;0.15</formula>
    </cfRule>
    <cfRule type="expression" dxfId="2698" priority="4128">
      <formula>AND($L18&gt;0.08,$L18&lt;0.15)</formula>
    </cfRule>
  </conditionalFormatting>
  <conditionalFormatting sqref="D18">
    <cfRule type="expression" dxfId="2697" priority="4129">
      <formula>$L18&gt;0.15</formula>
    </cfRule>
    <cfRule type="expression" dxfId="2696" priority="4130">
      <formula>AND($L18&gt;0.08,$L18&lt;0.15)</formula>
    </cfRule>
  </conditionalFormatting>
  <conditionalFormatting sqref="D18">
    <cfRule type="expression" dxfId="2695" priority="4119">
      <formula>$L18&gt;0.15</formula>
    </cfRule>
    <cfRule type="expression" dxfId="2694" priority="4120">
      <formula>AND($L18&gt;0.08,$L18&lt;0.15)</formula>
    </cfRule>
  </conditionalFormatting>
  <conditionalFormatting sqref="H18">
    <cfRule type="expression" dxfId="2693" priority="4107">
      <formula>$L18&gt;0.15</formula>
    </cfRule>
    <cfRule type="expression" dxfId="2692" priority="4108">
      <formula>AND($L18&gt;0.08,$L18&lt;0.15)</formula>
    </cfRule>
  </conditionalFormatting>
  <conditionalFormatting sqref="H18">
    <cfRule type="expression" dxfId="2691" priority="4105">
      <formula>$L18&gt;0.15</formula>
    </cfRule>
    <cfRule type="expression" dxfId="2690" priority="4106">
      <formula>AND($L18&gt;0.08,$L18&lt;0.15)</formula>
    </cfRule>
  </conditionalFormatting>
  <conditionalFormatting sqref="H18">
    <cfRule type="expression" dxfId="2689" priority="4103">
      <formula>$L18&gt;0.15</formula>
    </cfRule>
    <cfRule type="expression" dxfId="2688" priority="4104">
      <formula>AND($L18&gt;0.08,$L18&lt;0.15)</formula>
    </cfRule>
  </conditionalFormatting>
  <conditionalFormatting sqref="H18">
    <cfRule type="expression" dxfId="2687" priority="4113">
      <formula>$L18&gt;0.15</formula>
    </cfRule>
    <cfRule type="expression" dxfId="2686" priority="4114">
      <formula>AND($L18&gt;0.08,$L18&lt;0.15)</formula>
    </cfRule>
  </conditionalFormatting>
  <conditionalFormatting sqref="H18">
    <cfRule type="expression" dxfId="2685" priority="4111">
      <formula>$L18&gt;0.15</formula>
    </cfRule>
    <cfRule type="expression" dxfId="2684" priority="4112">
      <formula>AND($L18&gt;0.08,$L18&lt;0.15)</formula>
    </cfRule>
  </conditionalFormatting>
  <conditionalFormatting sqref="H18">
    <cfRule type="expression" dxfId="2683" priority="4117">
      <formula>$L18&gt;0.15</formula>
    </cfRule>
    <cfRule type="expression" dxfId="2682" priority="4118">
      <formula>AND($L18&gt;0.08,$L18&lt;0.15)</formula>
    </cfRule>
  </conditionalFormatting>
  <conditionalFormatting sqref="H18">
    <cfRule type="expression" dxfId="2681" priority="4115">
      <formula>$L18&gt;0.15</formula>
    </cfRule>
    <cfRule type="expression" dxfId="2680" priority="4116">
      <formula>AND($L18&gt;0.08,$L18&lt;0.15)</formula>
    </cfRule>
  </conditionalFormatting>
  <conditionalFormatting sqref="H18">
    <cfRule type="expression" dxfId="2679" priority="4109">
      <formula>$L18&gt;0.15</formula>
    </cfRule>
    <cfRule type="expression" dxfId="2678" priority="4110">
      <formula>AND($L18&gt;0.08,$L18&lt;0.15)</formula>
    </cfRule>
  </conditionalFormatting>
  <conditionalFormatting sqref="AE37">
    <cfRule type="expression" dxfId="2677" priority="3473">
      <formula>$L37&gt;0.15</formula>
    </cfRule>
    <cfRule type="expression" dxfId="2676" priority="3474">
      <formula>AND($L37&gt;0.08,$L37&lt;0.15)</formula>
    </cfRule>
  </conditionalFormatting>
  <conditionalFormatting sqref="AE37">
    <cfRule type="expression" dxfId="2675" priority="3471">
      <formula>$L37&gt;0.15</formula>
    </cfRule>
    <cfRule type="expression" dxfId="2674" priority="3472">
      <formula>AND($L37&gt;0.08,$L37&lt;0.15)</formula>
    </cfRule>
  </conditionalFormatting>
  <conditionalFormatting sqref="F23">
    <cfRule type="expression" dxfId="2673" priority="3969">
      <formula>$L23&gt;0.15</formula>
    </cfRule>
    <cfRule type="expression" dxfId="2672" priority="3970">
      <formula>AND($L23&gt;0.08,$L23&lt;0.15)</formula>
    </cfRule>
  </conditionalFormatting>
  <conditionalFormatting sqref="F23">
    <cfRule type="expression" dxfId="2671" priority="3967">
      <formula>$L23&gt;0.15</formula>
    </cfRule>
    <cfRule type="expression" dxfId="2670" priority="3968">
      <formula>AND($L23&gt;0.08,$L23&lt;0.15)</formula>
    </cfRule>
  </conditionalFormatting>
  <conditionalFormatting sqref="G23">
    <cfRule type="expression" dxfId="2669" priority="3965">
      <formula>$L23&gt;0.15</formula>
    </cfRule>
    <cfRule type="expression" dxfId="2668" priority="3966">
      <formula>AND($L23&gt;0.08,$L23&lt;0.15)</formula>
    </cfRule>
  </conditionalFormatting>
  <conditionalFormatting sqref="G23">
    <cfRule type="expression" dxfId="2667" priority="3963">
      <formula>$L23&gt;0.15</formula>
    </cfRule>
    <cfRule type="expression" dxfId="2666" priority="3964">
      <formula>AND($L23&gt;0.08,$L23&lt;0.15)</formula>
    </cfRule>
  </conditionalFormatting>
  <conditionalFormatting sqref="F23">
    <cfRule type="expression" dxfId="2665" priority="3971">
      <formula>$L23&gt;0.15</formula>
    </cfRule>
    <cfRule type="expression" dxfId="2664" priority="3972">
      <formula>AND($L23&gt;0.08,$L23&lt;0.15)</formula>
    </cfRule>
  </conditionalFormatting>
  <conditionalFormatting sqref="F23">
    <cfRule type="expression" dxfId="2663" priority="3977">
      <formula>$L23&gt;0.15</formula>
    </cfRule>
    <cfRule type="expression" dxfId="2662" priority="3978">
      <formula>AND($L23&gt;0.08,$L23&lt;0.15)</formula>
    </cfRule>
  </conditionalFormatting>
  <conditionalFormatting sqref="F23">
    <cfRule type="expression" dxfId="2661" priority="3975">
      <formula>$L23&gt;0.15</formula>
    </cfRule>
    <cfRule type="expression" dxfId="2660" priority="3976">
      <formula>AND($L23&gt;0.08,$L23&lt;0.15)</formula>
    </cfRule>
  </conditionalFormatting>
  <conditionalFormatting sqref="F23">
    <cfRule type="expression" dxfId="2659" priority="3973">
      <formula>$L23&gt;0.15</formula>
    </cfRule>
    <cfRule type="expression" dxfId="2658" priority="3974">
      <formula>AND($L23&gt;0.08,$L23&lt;0.15)</formula>
    </cfRule>
  </conditionalFormatting>
  <conditionalFormatting sqref="F23">
    <cfRule type="expression" dxfId="2657" priority="3981">
      <formula>$L23&gt;0.15</formula>
    </cfRule>
    <cfRule type="expression" dxfId="2656" priority="3982">
      <formula>AND($L23&gt;0.08,$L23&lt;0.15)</formula>
    </cfRule>
  </conditionalFormatting>
  <conditionalFormatting sqref="F23">
    <cfRule type="expression" dxfId="2655" priority="3983">
      <formula>$L23&gt;0.15</formula>
    </cfRule>
    <cfRule type="expression" dxfId="2654" priority="3984">
      <formula>AND($L23&gt;0.08,$L23&lt;0.15)</formula>
    </cfRule>
  </conditionalFormatting>
  <conditionalFormatting sqref="F23">
    <cfRule type="expression" dxfId="2653" priority="3979">
      <formula>$L23&gt;0.15</formula>
    </cfRule>
    <cfRule type="expression" dxfId="2652" priority="3980">
      <formula>AND($L23&gt;0.08,$L23&lt;0.15)</formula>
    </cfRule>
  </conditionalFormatting>
  <conditionalFormatting sqref="F23">
    <cfRule type="expression" dxfId="2651" priority="3991">
      <formula>$L23&gt;0.15</formula>
    </cfRule>
    <cfRule type="expression" dxfId="2650" priority="3992">
      <formula>AND($L23&gt;0.08,$L23&lt;0.15)</formula>
    </cfRule>
  </conditionalFormatting>
  <conditionalFormatting sqref="F23">
    <cfRule type="expression" dxfId="2649" priority="3989">
      <formula>$L23&gt;0.15</formula>
    </cfRule>
    <cfRule type="expression" dxfId="2648" priority="3990">
      <formula>AND($L23&gt;0.08,$L23&lt;0.15)</formula>
    </cfRule>
  </conditionalFormatting>
  <conditionalFormatting sqref="F23">
    <cfRule type="expression" dxfId="2647" priority="3987">
      <formula>$L23&gt;0.15</formula>
    </cfRule>
    <cfRule type="expression" dxfId="2646" priority="3988">
      <formula>AND($L23&gt;0.08,$L23&lt;0.15)</formula>
    </cfRule>
  </conditionalFormatting>
  <conditionalFormatting sqref="F23">
    <cfRule type="expression" dxfId="2645" priority="3985">
      <formula>$L23&gt;0.15</formula>
    </cfRule>
    <cfRule type="expression" dxfId="2644" priority="3986">
      <formula>AND($L23&gt;0.08,$L23&lt;0.15)</formula>
    </cfRule>
  </conditionalFormatting>
  <conditionalFormatting sqref="E23">
    <cfRule type="expression" dxfId="2643" priority="3945">
      <formula>$L23&gt;0.15</formula>
    </cfRule>
    <cfRule type="expression" dxfId="2642" priority="3946">
      <formula>AND($L23&gt;0.08,$L23&lt;0.15)</formula>
    </cfRule>
  </conditionalFormatting>
  <conditionalFormatting sqref="E23">
    <cfRule type="expression" dxfId="2641" priority="3943">
      <formula>$L23&gt;0.15</formula>
    </cfRule>
    <cfRule type="expression" dxfId="2640" priority="3944">
      <formula>AND($L23&gt;0.08,$L23&lt;0.15)</formula>
    </cfRule>
  </conditionalFormatting>
  <conditionalFormatting sqref="E23">
    <cfRule type="expression" dxfId="2639" priority="3947">
      <formula>$L23&gt;0.15</formula>
    </cfRule>
    <cfRule type="expression" dxfId="2638" priority="3948">
      <formula>AND($L23&gt;0.08,$L23&lt;0.15)</formula>
    </cfRule>
  </conditionalFormatting>
  <conditionalFormatting sqref="E23">
    <cfRule type="expression" dxfId="2637" priority="3941">
      <formula>$L23&gt;0.15</formula>
    </cfRule>
    <cfRule type="expression" dxfId="2636" priority="3942">
      <formula>AND($L23&gt;0.08,$L23&lt;0.15)</formula>
    </cfRule>
  </conditionalFormatting>
  <conditionalFormatting sqref="E23">
    <cfRule type="expression" dxfId="2635" priority="3937">
      <formula>$L23&gt;0.15</formula>
    </cfRule>
    <cfRule type="expression" dxfId="2634" priority="3938">
      <formula>AND($L23&gt;0.08,$L23&lt;0.15)</formula>
    </cfRule>
  </conditionalFormatting>
  <conditionalFormatting sqref="E23">
    <cfRule type="expression" dxfId="2633" priority="3939">
      <formula>$L23&gt;0.15</formula>
    </cfRule>
    <cfRule type="expression" dxfId="2632" priority="3940">
      <formula>AND($L23&gt;0.08,$L23&lt;0.15)</formula>
    </cfRule>
  </conditionalFormatting>
  <conditionalFormatting sqref="E23">
    <cfRule type="expression" dxfId="2631" priority="3961">
      <formula>$L23&gt;0.15</formula>
    </cfRule>
    <cfRule type="expression" dxfId="2630" priority="3962">
      <formula>AND($L23&gt;0.08,$L23&lt;0.15)</formula>
    </cfRule>
  </conditionalFormatting>
  <conditionalFormatting sqref="E23">
    <cfRule type="expression" dxfId="2629" priority="3959">
      <formula>$L23&gt;0.15</formula>
    </cfRule>
    <cfRule type="expression" dxfId="2628" priority="3960">
      <formula>AND($L23&gt;0.08,$L23&lt;0.15)</formula>
    </cfRule>
  </conditionalFormatting>
  <conditionalFormatting sqref="E23">
    <cfRule type="expression" dxfId="2627" priority="3953">
      <formula>$L23&gt;0.15</formula>
    </cfRule>
    <cfRule type="expression" dxfId="2626" priority="3954">
      <formula>AND($L23&gt;0.08,$L23&lt;0.15)</formula>
    </cfRule>
  </conditionalFormatting>
  <conditionalFormatting sqref="E23">
    <cfRule type="expression" dxfId="2625" priority="3951">
      <formula>$L23&gt;0.15</formula>
    </cfRule>
    <cfRule type="expression" dxfId="2624" priority="3952">
      <formula>AND($L23&gt;0.08,$L23&lt;0.15)</formula>
    </cfRule>
  </conditionalFormatting>
  <conditionalFormatting sqref="E23">
    <cfRule type="expression" dxfId="2623" priority="3949">
      <formula>$L23&gt;0.15</formula>
    </cfRule>
    <cfRule type="expression" dxfId="2622" priority="3950">
      <formula>AND($L23&gt;0.08,$L23&lt;0.15)</formula>
    </cfRule>
  </conditionalFormatting>
  <conditionalFormatting sqref="E23">
    <cfRule type="expression" dxfId="2621" priority="3955">
      <formula>$L23&gt;0.15</formula>
    </cfRule>
    <cfRule type="expression" dxfId="2620" priority="3956">
      <formula>AND($L23&gt;0.08,$L23&lt;0.15)</formula>
    </cfRule>
  </conditionalFormatting>
  <conditionalFormatting sqref="E23">
    <cfRule type="expression" dxfId="2619" priority="3957">
      <formula>$L23&gt;0.15</formula>
    </cfRule>
    <cfRule type="expression" dxfId="2618" priority="3958">
      <formula>AND($L23&gt;0.08,$L23&lt;0.15)</formula>
    </cfRule>
  </conditionalFormatting>
  <conditionalFormatting sqref="D23">
    <cfRule type="expression" dxfId="2617" priority="3929">
      <formula>$L23&gt;0.15</formula>
    </cfRule>
    <cfRule type="expression" dxfId="2616" priority="3930">
      <formula>AND($L23&gt;0.08,$L23&lt;0.15)</formula>
    </cfRule>
  </conditionalFormatting>
  <conditionalFormatting sqref="D23">
    <cfRule type="expression" dxfId="2615" priority="3927">
      <formula>$L23&gt;0.15</formula>
    </cfRule>
    <cfRule type="expression" dxfId="2614" priority="3928">
      <formula>AND($L23&gt;0.08,$L23&lt;0.15)</formula>
    </cfRule>
  </conditionalFormatting>
  <conditionalFormatting sqref="D23">
    <cfRule type="expression" dxfId="2613" priority="3925">
      <formula>$L23&gt;0.15</formula>
    </cfRule>
    <cfRule type="expression" dxfId="2612" priority="3926">
      <formula>AND($L23&gt;0.08,$L23&lt;0.15)</formula>
    </cfRule>
  </conditionalFormatting>
  <conditionalFormatting sqref="D23">
    <cfRule type="expression" dxfId="2611" priority="3917">
      <formula>$L23&gt;0.15</formula>
    </cfRule>
    <cfRule type="expression" dxfId="2610" priority="3918">
      <formula>AND($L23&gt;0.08,$L23&lt;0.15)</formula>
    </cfRule>
  </conditionalFormatting>
  <conditionalFormatting sqref="D23">
    <cfRule type="expression" dxfId="2609" priority="3915">
      <formula>$L23&gt;0.15</formula>
    </cfRule>
    <cfRule type="expression" dxfId="2608" priority="3916">
      <formula>AND($L23&gt;0.08,$L23&lt;0.15)</formula>
    </cfRule>
  </conditionalFormatting>
  <conditionalFormatting sqref="D23">
    <cfRule type="expression" dxfId="2607" priority="3913">
      <formula>$L23&gt;0.15</formula>
    </cfRule>
    <cfRule type="expression" dxfId="2606" priority="3914">
      <formula>AND($L23&gt;0.08,$L23&lt;0.15)</formula>
    </cfRule>
  </conditionalFormatting>
  <conditionalFormatting sqref="D23">
    <cfRule type="expression" dxfId="2605" priority="3933">
      <formula>$L23&gt;0.15</formula>
    </cfRule>
    <cfRule type="expression" dxfId="2604" priority="3934">
      <formula>AND($L23&gt;0.08,$L23&lt;0.15)</formula>
    </cfRule>
  </conditionalFormatting>
  <conditionalFormatting sqref="D23">
    <cfRule type="expression" dxfId="2603" priority="3935">
      <formula>$L23&gt;0.15</formula>
    </cfRule>
    <cfRule type="expression" dxfId="2602" priority="3936">
      <formula>AND($L23&gt;0.08,$L23&lt;0.15)</formula>
    </cfRule>
  </conditionalFormatting>
  <conditionalFormatting sqref="D23">
    <cfRule type="expression" dxfId="2601" priority="3931">
      <formula>$L23&gt;0.15</formula>
    </cfRule>
    <cfRule type="expression" dxfId="2600" priority="3932">
      <formula>AND($L23&gt;0.08,$L23&lt;0.15)</formula>
    </cfRule>
  </conditionalFormatting>
  <conditionalFormatting sqref="D23">
    <cfRule type="expression" dxfId="2599" priority="3923">
      <formula>$L23&gt;0.15</formula>
    </cfRule>
    <cfRule type="expression" dxfId="2598" priority="3924">
      <formula>AND($L23&gt;0.08,$L23&lt;0.15)</formula>
    </cfRule>
  </conditionalFormatting>
  <conditionalFormatting sqref="D23">
    <cfRule type="expression" dxfId="2597" priority="3919">
      <formula>$L23&gt;0.15</formula>
    </cfRule>
    <cfRule type="expression" dxfId="2596" priority="3920">
      <formula>AND($L23&gt;0.08,$L23&lt;0.15)</formula>
    </cfRule>
  </conditionalFormatting>
  <conditionalFormatting sqref="D23">
    <cfRule type="expression" dxfId="2595" priority="3921">
      <formula>$L23&gt;0.15</formula>
    </cfRule>
    <cfRule type="expression" dxfId="2594" priority="3922">
      <formula>AND($L23&gt;0.08,$L23&lt;0.15)</formula>
    </cfRule>
  </conditionalFormatting>
  <conditionalFormatting sqref="D23">
    <cfRule type="expression" dxfId="2593" priority="3911">
      <formula>$L23&gt;0.15</formula>
    </cfRule>
    <cfRule type="expression" dxfId="2592" priority="3912">
      <formula>AND($L23&gt;0.08,$L23&lt;0.15)</formula>
    </cfRule>
  </conditionalFormatting>
  <conditionalFormatting sqref="AD34">
    <cfRule type="expression" dxfId="2591" priority="2141">
      <formula>$L34&gt;0.15</formula>
    </cfRule>
    <cfRule type="expression" dxfId="2590" priority="2142">
      <formula>AND($L34&gt;0.08,$L34&lt;0.15)</formula>
    </cfRule>
  </conditionalFormatting>
  <conditionalFormatting sqref="AE27">
    <cfRule type="expression" dxfId="2589" priority="3883">
      <formula>$L27&gt;0.15</formula>
    </cfRule>
    <cfRule type="expression" dxfId="2588" priority="3884">
      <formula>AND($L27&gt;0.08,$L27&lt;0.15)</formula>
    </cfRule>
  </conditionalFormatting>
  <conditionalFormatting sqref="AE27">
    <cfRule type="expression" dxfId="2587" priority="3885">
      <formula>$L27&gt;0.15</formula>
    </cfRule>
    <cfRule type="expression" dxfId="2586" priority="3886">
      <formula>AND($L27&gt;0.08,$L27&lt;0.15)</formula>
    </cfRule>
  </conditionalFormatting>
  <conditionalFormatting sqref="AD35">
    <cfRule type="expression" dxfId="2585" priority="2139">
      <formula>$L35&gt;0.15</formula>
    </cfRule>
    <cfRule type="expression" dxfId="2584" priority="2140">
      <formula>AND($L35&gt;0.08,$L35&lt;0.15)</formula>
    </cfRule>
  </conditionalFormatting>
  <conditionalFormatting sqref="F25">
    <cfRule type="expression" dxfId="2583" priority="3867">
      <formula>$L25&gt;0.15</formula>
    </cfRule>
    <cfRule type="expression" dxfId="2582" priority="3868">
      <formula>AND($L25&gt;0.08,$L25&lt;0.15)</formula>
    </cfRule>
  </conditionalFormatting>
  <conditionalFormatting sqref="F25">
    <cfRule type="expression" dxfId="2581" priority="3865">
      <formula>$L25&gt;0.15</formula>
    </cfRule>
    <cfRule type="expression" dxfId="2580" priority="3866">
      <formula>AND($L25&gt;0.08,$L25&lt;0.15)</formula>
    </cfRule>
  </conditionalFormatting>
  <conditionalFormatting sqref="F25">
    <cfRule type="expression" dxfId="2579" priority="3863">
      <formula>$L25&gt;0.15</formula>
    </cfRule>
    <cfRule type="expression" dxfId="2578" priority="3864">
      <formula>AND($L25&gt;0.08,$L25&lt;0.15)</formula>
    </cfRule>
  </conditionalFormatting>
  <conditionalFormatting sqref="F25">
    <cfRule type="expression" dxfId="2577" priority="3871">
      <formula>$L25&gt;0.15</formula>
    </cfRule>
    <cfRule type="expression" dxfId="2576" priority="3872">
      <formula>AND($L25&gt;0.08,$L25&lt;0.15)</formula>
    </cfRule>
  </conditionalFormatting>
  <conditionalFormatting sqref="F25">
    <cfRule type="expression" dxfId="2575" priority="3873">
      <formula>$L25&gt;0.15</formula>
    </cfRule>
    <cfRule type="expression" dxfId="2574" priority="3874">
      <formula>AND($L25&gt;0.08,$L25&lt;0.15)</formula>
    </cfRule>
  </conditionalFormatting>
  <conditionalFormatting sqref="F25">
    <cfRule type="expression" dxfId="2573" priority="3869">
      <formula>$L25&gt;0.15</formula>
    </cfRule>
    <cfRule type="expression" dxfId="2572" priority="3870">
      <formula>AND($L25&gt;0.08,$L25&lt;0.15)</formula>
    </cfRule>
  </conditionalFormatting>
  <conditionalFormatting sqref="F25">
    <cfRule type="expression" dxfId="2571" priority="3855">
      <formula>$L25&gt;0.15</formula>
    </cfRule>
    <cfRule type="expression" dxfId="2570" priority="3856">
      <formula>AND($L25&gt;0.08,$L25&lt;0.15)</formula>
    </cfRule>
  </conditionalFormatting>
  <conditionalFormatting sqref="F25">
    <cfRule type="expression" dxfId="2569" priority="3861">
      <formula>$L25&gt;0.15</formula>
    </cfRule>
    <cfRule type="expression" dxfId="2568" priority="3862">
      <formula>AND($L25&gt;0.08,$L25&lt;0.15)</formula>
    </cfRule>
  </conditionalFormatting>
  <conditionalFormatting sqref="F25">
    <cfRule type="expression" dxfId="2567" priority="3857">
      <formula>$L25&gt;0.15</formula>
    </cfRule>
    <cfRule type="expression" dxfId="2566" priority="3858">
      <formula>AND($L25&gt;0.08,$L25&lt;0.15)</formula>
    </cfRule>
  </conditionalFormatting>
  <conditionalFormatting sqref="F25">
    <cfRule type="expression" dxfId="2565" priority="3859">
      <formula>$L25&gt;0.15</formula>
    </cfRule>
    <cfRule type="expression" dxfId="2564" priority="3860">
      <formula>AND($L25&gt;0.08,$L25&lt;0.15)</formula>
    </cfRule>
  </conditionalFormatting>
  <conditionalFormatting sqref="G25">
    <cfRule type="expression" dxfId="2563" priority="3843">
      <formula>$L25&gt;0.15</formula>
    </cfRule>
    <cfRule type="expression" dxfId="2562" priority="3844">
      <formula>AND($L25&gt;0.08,$L25&lt;0.15)</formula>
    </cfRule>
  </conditionalFormatting>
  <conditionalFormatting sqref="G25">
    <cfRule type="expression" dxfId="2561" priority="3841">
      <formula>$L25&gt;0.15</formula>
    </cfRule>
    <cfRule type="expression" dxfId="2560" priority="3842">
      <formula>AND($L25&gt;0.08,$L25&lt;0.15)</formula>
    </cfRule>
  </conditionalFormatting>
  <conditionalFormatting sqref="G25">
    <cfRule type="expression" dxfId="2559" priority="3839">
      <formula>$L25&gt;0.15</formula>
    </cfRule>
    <cfRule type="expression" dxfId="2558" priority="3840">
      <formula>AND($L25&gt;0.08,$L25&lt;0.15)</formula>
    </cfRule>
  </conditionalFormatting>
  <conditionalFormatting sqref="G25">
    <cfRule type="expression" dxfId="2557" priority="3849">
      <formula>$L25&gt;0.15</formula>
    </cfRule>
    <cfRule type="expression" dxfId="2556" priority="3850">
      <formula>AND($L25&gt;0.08,$L25&lt;0.15)</formula>
    </cfRule>
  </conditionalFormatting>
  <conditionalFormatting sqref="G25">
    <cfRule type="expression" dxfId="2555" priority="3847">
      <formula>$L25&gt;0.15</formula>
    </cfRule>
    <cfRule type="expression" dxfId="2554" priority="3848">
      <formula>AND($L25&gt;0.08,$L25&lt;0.15)</formula>
    </cfRule>
  </conditionalFormatting>
  <conditionalFormatting sqref="G25">
    <cfRule type="expression" dxfId="2553" priority="3853">
      <formula>$L25&gt;0.15</formula>
    </cfRule>
    <cfRule type="expression" dxfId="2552" priority="3854">
      <formula>AND($L25&gt;0.08,$L25&lt;0.15)</formula>
    </cfRule>
  </conditionalFormatting>
  <conditionalFormatting sqref="G25">
    <cfRule type="expression" dxfId="2551" priority="3851">
      <formula>$L25&gt;0.15</formula>
    </cfRule>
    <cfRule type="expression" dxfId="2550" priority="3852">
      <formula>AND($L25&gt;0.08,$L25&lt;0.15)</formula>
    </cfRule>
  </conditionalFormatting>
  <conditionalFormatting sqref="G25">
    <cfRule type="expression" dxfId="2549" priority="3845">
      <formula>$L25&gt;0.15</formula>
    </cfRule>
    <cfRule type="expression" dxfId="2548" priority="3846">
      <formula>AND($L25&gt;0.08,$L25&lt;0.15)</formula>
    </cfRule>
  </conditionalFormatting>
  <conditionalFormatting sqref="E25">
    <cfRule type="expression" dxfId="2547" priority="3831">
      <formula>$L25&gt;0.15</formula>
    </cfRule>
    <cfRule type="expression" dxfId="2546" priority="3832">
      <formula>AND($L25&gt;0.08,$L25&lt;0.15)</formula>
    </cfRule>
  </conditionalFormatting>
  <conditionalFormatting sqref="E25">
    <cfRule type="expression" dxfId="2545" priority="3829">
      <formula>$L25&gt;0.15</formula>
    </cfRule>
    <cfRule type="expression" dxfId="2544" priority="3830">
      <formula>AND($L25&gt;0.08,$L25&lt;0.15)</formula>
    </cfRule>
  </conditionalFormatting>
  <conditionalFormatting sqref="E25">
    <cfRule type="expression" dxfId="2543" priority="3827">
      <formula>$L25&gt;0.15</formula>
    </cfRule>
    <cfRule type="expression" dxfId="2542" priority="3828">
      <formula>AND($L25&gt;0.08,$L25&lt;0.15)</formula>
    </cfRule>
  </conditionalFormatting>
  <conditionalFormatting sqref="E25">
    <cfRule type="expression" dxfId="2541" priority="3819">
      <formula>$L25&gt;0.15</formula>
    </cfRule>
    <cfRule type="expression" dxfId="2540" priority="3820">
      <formula>AND($L25&gt;0.08,$L25&lt;0.15)</formula>
    </cfRule>
  </conditionalFormatting>
  <conditionalFormatting sqref="E25">
    <cfRule type="expression" dxfId="2539" priority="3817">
      <formula>$L25&gt;0.15</formula>
    </cfRule>
    <cfRule type="expression" dxfId="2538" priority="3818">
      <formula>AND($L25&gt;0.08,$L25&lt;0.15)</formula>
    </cfRule>
  </conditionalFormatting>
  <conditionalFormatting sqref="E25">
    <cfRule type="expression" dxfId="2537" priority="3815">
      <formula>$L25&gt;0.15</formula>
    </cfRule>
    <cfRule type="expression" dxfId="2536" priority="3816">
      <formula>AND($L25&gt;0.08,$L25&lt;0.15)</formula>
    </cfRule>
  </conditionalFormatting>
  <conditionalFormatting sqref="E25">
    <cfRule type="expression" dxfId="2535" priority="3835">
      <formula>$L25&gt;0.15</formula>
    </cfRule>
    <cfRule type="expression" dxfId="2534" priority="3836">
      <formula>AND($L25&gt;0.08,$L25&lt;0.15)</formula>
    </cfRule>
  </conditionalFormatting>
  <conditionalFormatting sqref="E25">
    <cfRule type="expression" dxfId="2533" priority="3837">
      <formula>$L25&gt;0.15</formula>
    </cfRule>
    <cfRule type="expression" dxfId="2532" priority="3838">
      <formula>AND($L25&gt;0.08,$L25&lt;0.15)</formula>
    </cfRule>
  </conditionalFormatting>
  <conditionalFormatting sqref="E25">
    <cfRule type="expression" dxfId="2531" priority="3833">
      <formula>$L25&gt;0.15</formula>
    </cfRule>
    <cfRule type="expression" dxfId="2530" priority="3834">
      <formula>AND($L25&gt;0.08,$L25&lt;0.15)</formula>
    </cfRule>
  </conditionalFormatting>
  <conditionalFormatting sqref="E25">
    <cfRule type="expression" dxfId="2529" priority="3825">
      <formula>$L25&gt;0.15</formula>
    </cfRule>
    <cfRule type="expression" dxfId="2528" priority="3826">
      <formula>AND($L25&gt;0.08,$L25&lt;0.15)</formula>
    </cfRule>
  </conditionalFormatting>
  <conditionalFormatting sqref="E25">
    <cfRule type="expression" dxfId="2527" priority="3821">
      <formula>$L25&gt;0.15</formula>
    </cfRule>
    <cfRule type="expression" dxfId="2526" priority="3822">
      <formula>AND($L25&gt;0.08,$L25&lt;0.15)</formula>
    </cfRule>
  </conditionalFormatting>
  <conditionalFormatting sqref="E25">
    <cfRule type="expression" dxfId="2525" priority="3823">
      <formula>$L25&gt;0.15</formula>
    </cfRule>
    <cfRule type="expression" dxfId="2524" priority="3824">
      <formula>AND($L25&gt;0.08,$L25&lt;0.15)</formula>
    </cfRule>
  </conditionalFormatting>
  <conditionalFormatting sqref="E25">
    <cfRule type="expression" dxfId="2523" priority="3813">
      <formula>$L25&gt;0.15</formula>
    </cfRule>
    <cfRule type="expression" dxfId="2522" priority="3814">
      <formula>AND($L25&gt;0.08,$L25&lt;0.15)</formula>
    </cfRule>
  </conditionalFormatting>
  <conditionalFormatting sqref="D25">
    <cfRule type="expression" dxfId="2521" priority="3805">
      <formula>$L25&gt;0.15</formula>
    </cfRule>
    <cfRule type="expression" dxfId="2520" priority="3806">
      <formula>AND($L25&gt;0.08,$L25&lt;0.15)</formula>
    </cfRule>
  </conditionalFormatting>
  <conditionalFormatting sqref="D25">
    <cfRule type="expression" dxfId="2519" priority="3803">
      <formula>$L25&gt;0.15</formula>
    </cfRule>
    <cfRule type="expression" dxfId="2518" priority="3804">
      <formula>AND($L25&gt;0.08,$L25&lt;0.15)</formula>
    </cfRule>
  </conditionalFormatting>
  <conditionalFormatting sqref="D25">
    <cfRule type="expression" dxfId="2517" priority="3801">
      <formula>$L25&gt;0.15</formula>
    </cfRule>
    <cfRule type="expression" dxfId="2516" priority="3802">
      <formula>AND($L25&gt;0.08,$L25&lt;0.15)</formula>
    </cfRule>
  </conditionalFormatting>
  <conditionalFormatting sqref="D25">
    <cfRule type="expression" dxfId="2515" priority="3809">
      <formula>$L25&gt;0.15</formula>
    </cfRule>
    <cfRule type="expression" dxfId="2514" priority="3810">
      <formula>AND($L25&gt;0.08,$L25&lt;0.15)</formula>
    </cfRule>
  </conditionalFormatting>
  <conditionalFormatting sqref="D25">
    <cfRule type="expression" dxfId="2513" priority="3811">
      <formula>$L25&gt;0.15</formula>
    </cfRule>
    <cfRule type="expression" dxfId="2512" priority="3812">
      <formula>AND($L25&gt;0.08,$L25&lt;0.15)</formula>
    </cfRule>
  </conditionalFormatting>
  <conditionalFormatting sqref="D25">
    <cfRule type="expression" dxfId="2511" priority="3807">
      <formula>$L25&gt;0.15</formula>
    </cfRule>
    <cfRule type="expression" dxfId="2510" priority="3808">
      <formula>AND($L25&gt;0.08,$L25&lt;0.15)</formula>
    </cfRule>
  </conditionalFormatting>
  <conditionalFormatting sqref="D25">
    <cfRule type="expression" dxfId="2509" priority="3799">
      <formula>$L25&gt;0.15</formula>
    </cfRule>
    <cfRule type="expression" dxfId="2508" priority="3800">
      <formula>AND($L25&gt;0.08,$L25&lt;0.15)</formula>
    </cfRule>
  </conditionalFormatting>
  <conditionalFormatting sqref="D25">
    <cfRule type="expression" dxfId="2507" priority="3795">
      <formula>$L25&gt;0.15</formula>
    </cfRule>
    <cfRule type="expression" dxfId="2506" priority="3796">
      <formula>AND($L25&gt;0.08,$L25&lt;0.15)</formula>
    </cfRule>
  </conditionalFormatting>
  <conditionalFormatting sqref="D25">
    <cfRule type="expression" dxfId="2505" priority="3797">
      <formula>$L25&gt;0.15</formula>
    </cfRule>
    <cfRule type="expression" dxfId="2504" priority="3798">
      <formula>AND($L25&gt;0.08,$L25&lt;0.15)</formula>
    </cfRule>
  </conditionalFormatting>
  <conditionalFormatting sqref="D11">
    <cfRule type="expression" dxfId="2503" priority="2831">
      <formula>$L11&gt;0.15</formula>
    </cfRule>
    <cfRule type="expression" dxfId="2502" priority="2832">
      <formula>AND($L11&gt;0.08,$L11&lt;0.15)</formula>
    </cfRule>
  </conditionalFormatting>
  <conditionalFormatting sqref="D11">
    <cfRule type="expression" dxfId="2501" priority="2829">
      <formula>$L11&gt;0.15</formula>
    </cfRule>
    <cfRule type="expression" dxfId="2500" priority="2830">
      <formula>AND($L11&gt;0.08,$L11&lt;0.15)</formula>
    </cfRule>
  </conditionalFormatting>
  <conditionalFormatting sqref="D11">
    <cfRule type="expression" dxfId="2499" priority="2827">
      <formula>$L11&gt;0.15</formula>
    </cfRule>
    <cfRule type="expression" dxfId="2498" priority="2828">
      <formula>AND($L11&gt;0.08,$L11&lt;0.15)</formula>
    </cfRule>
  </conditionalFormatting>
  <conditionalFormatting sqref="G12">
    <cfRule type="expression" dxfId="2497" priority="2819">
      <formula>$L12&gt;0.15</formula>
    </cfRule>
    <cfRule type="expression" dxfId="2496" priority="2820">
      <formula>AND($L12&gt;0.08,$L12&lt;0.15)</formula>
    </cfRule>
  </conditionalFormatting>
  <conditionalFormatting sqref="H12">
    <cfRule type="expression" dxfId="2495" priority="2817">
      <formula>$L12&gt;0.15</formula>
    </cfRule>
    <cfRule type="expression" dxfId="2494" priority="2818">
      <formula>AND($L12&gt;0.08,$L12&lt;0.15)</formula>
    </cfRule>
  </conditionalFormatting>
  <conditionalFormatting sqref="H12">
    <cfRule type="expression" dxfId="2493" priority="2815">
      <formula>$L12&gt;0.15</formula>
    </cfRule>
    <cfRule type="expression" dxfId="2492" priority="2816">
      <formula>AND($L12&gt;0.08,$L12&lt;0.15)</formula>
    </cfRule>
  </conditionalFormatting>
  <conditionalFormatting sqref="D11">
    <cfRule type="expression" dxfId="2491" priority="2835">
      <formula>$L11&gt;0.15</formula>
    </cfRule>
    <cfRule type="expression" dxfId="2490" priority="2836">
      <formula>AND($L11&gt;0.08,$L11&lt;0.15)</formula>
    </cfRule>
  </conditionalFormatting>
  <conditionalFormatting sqref="D11">
    <cfRule type="expression" dxfId="2489" priority="2837">
      <formula>$L11&gt;0.15</formula>
    </cfRule>
    <cfRule type="expression" dxfId="2488" priority="2838">
      <formula>AND($L11&gt;0.08,$L11&lt;0.15)</formula>
    </cfRule>
  </conditionalFormatting>
  <conditionalFormatting sqref="D11">
    <cfRule type="expression" dxfId="2487" priority="2833">
      <formula>$L11&gt;0.15</formula>
    </cfRule>
    <cfRule type="expression" dxfId="2486" priority="2834">
      <formula>AND($L11&gt;0.08,$L11&lt;0.15)</formula>
    </cfRule>
  </conditionalFormatting>
  <conditionalFormatting sqref="D11">
    <cfRule type="expression" dxfId="2485" priority="2825">
      <formula>$L11&gt;0.15</formula>
    </cfRule>
    <cfRule type="expression" dxfId="2484" priority="2826">
      <formula>AND($L11&gt;0.08,$L11&lt;0.15)</formula>
    </cfRule>
  </conditionalFormatting>
  <conditionalFormatting sqref="G12">
    <cfRule type="expression" dxfId="2483" priority="2821">
      <formula>$L12&gt;0.15</formula>
    </cfRule>
    <cfRule type="expression" dxfId="2482" priority="2822">
      <formula>AND($L12&gt;0.08,$L12&lt;0.15)</formula>
    </cfRule>
  </conditionalFormatting>
  <conditionalFormatting sqref="D11">
    <cfRule type="expression" dxfId="2481" priority="2823">
      <formula>$L11&gt;0.15</formula>
    </cfRule>
    <cfRule type="expression" dxfId="2480" priority="2824">
      <formula>AND($L11&gt;0.08,$L11&lt;0.15)</formula>
    </cfRule>
  </conditionalFormatting>
  <conditionalFormatting sqref="H12">
    <cfRule type="expression" dxfId="2479" priority="2813">
      <formula>$L12&gt;0.15</formula>
    </cfRule>
    <cfRule type="expression" dxfId="2478" priority="2814">
      <formula>AND($L12&gt;0.08,$L12&lt;0.15)</formula>
    </cfRule>
  </conditionalFormatting>
  <conditionalFormatting sqref="AE18:AE26">
    <cfRule type="expression" dxfId="2477" priority="2791">
      <formula>$L18&gt;0.15</formula>
    </cfRule>
    <cfRule type="expression" dxfId="2476" priority="2792">
      <formula>AND($L18&gt;0.08,$L18&lt;0.15)</formula>
    </cfRule>
  </conditionalFormatting>
  <conditionalFormatting sqref="AD18">
    <cfRule type="expression" dxfId="2475" priority="2789">
      <formula>$L18&gt;0.15</formula>
    </cfRule>
    <cfRule type="expression" dxfId="2474" priority="2790">
      <formula>AND($L18&gt;0.08,$L18&lt;0.15)</formula>
    </cfRule>
  </conditionalFormatting>
  <conditionalFormatting sqref="D34">
    <cfRule type="expression" dxfId="2473" priority="2095">
      <formula>$L34&gt;0.15</formula>
    </cfRule>
    <cfRule type="expression" dxfId="2472" priority="2096">
      <formula>AND($L34&gt;0.08,$L34&lt;0.15)</formula>
    </cfRule>
  </conditionalFormatting>
  <conditionalFormatting sqref="AE18:AE26">
    <cfRule type="expression" dxfId="2471" priority="2793">
      <formula>$L18&gt;0.15</formula>
    </cfRule>
    <cfRule type="expression" dxfId="2470" priority="2794">
      <formula>AND($L18&gt;0.08,$L18&lt;0.15)</formula>
    </cfRule>
  </conditionalFormatting>
  <conditionalFormatting sqref="F14">
    <cfRule type="expression" dxfId="2469" priority="2787">
      <formula>$L14&gt;0.15</formula>
    </cfRule>
    <cfRule type="expression" dxfId="2468" priority="2788">
      <formula>AND($L14&gt;0.08,$L14&lt;0.15)</formula>
    </cfRule>
  </conditionalFormatting>
  <conditionalFormatting sqref="F14">
    <cfRule type="expression" dxfId="2467" priority="2785">
      <formula>$L14&gt;0.15</formula>
    </cfRule>
    <cfRule type="expression" dxfId="2466" priority="2786">
      <formula>AND($L14&gt;0.08,$L14&lt;0.15)</formula>
    </cfRule>
  </conditionalFormatting>
  <conditionalFormatting sqref="F14">
    <cfRule type="expression" dxfId="2465" priority="2783">
      <formula>$L14&gt;0.15</formula>
    </cfRule>
    <cfRule type="expression" dxfId="2464" priority="2784">
      <formula>AND($L14&gt;0.08,$L14&lt;0.15)</formula>
    </cfRule>
  </conditionalFormatting>
  <conditionalFormatting sqref="F14">
    <cfRule type="expression" dxfId="2463" priority="2781">
      <formula>$L14&gt;0.15</formula>
    </cfRule>
    <cfRule type="expression" dxfId="2462" priority="2782">
      <formula>AND($L14&gt;0.08,$L14&lt;0.15)</formula>
    </cfRule>
  </conditionalFormatting>
  <conditionalFormatting sqref="F14">
    <cfRule type="expression" dxfId="2461" priority="2769">
      <formula>$L14&gt;0.15</formula>
    </cfRule>
    <cfRule type="expression" dxfId="2460" priority="2770">
      <formula>AND($L14&gt;0.08,$L14&lt;0.15)</formula>
    </cfRule>
  </conditionalFormatting>
  <conditionalFormatting sqref="G14">
    <cfRule type="expression" dxfId="2459" priority="2767">
      <formula>$L14&gt;0.15</formula>
    </cfRule>
    <cfRule type="expression" dxfId="2458" priority="2768">
      <formula>AND($L14&gt;0.08,$L14&lt;0.15)</formula>
    </cfRule>
  </conditionalFormatting>
  <conditionalFormatting sqref="G14">
    <cfRule type="expression" dxfId="2457" priority="2765">
      <formula>$L14&gt;0.15</formula>
    </cfRule>
    <cfRule type="expression" dxfId="2456" priority="2766">
      <formula>AND($L14&gt;0.08,$L14&lt;0.15)</formula>
    </cfRule>
  </conditionalFormatting>
  <conditionalFormatting sqref="F14">
    <cfRule type="expression" dxfId="2455" priority="2775">
      <formula>$L14&gt;0.15</formula>
    </cfRule>
    <cfRule type="expression" dxfId="2454" priority="2776">
      <formula>AND($L14&gt;0.08,$L14&lt;0.15)</formula>
    </cfRule>
  </conditionalFormatting>
  <conditionalFormatting sqref="F14">
    <cfRule type="expression" dxfId="2453" priority="2773">
      <formula>$L14&gt;0.15</formula>
    </cfRule>
    <cfRule type="expression" dxfId="2452" priority="2774">
      <formula>AND($L14&gt;0.08,$L14&lt;0.15)</formula>
    </cfRule>
  </conditionalFormatting>
  <conditionalFormatting sqref="F14">
    <cfRule type="expression" dxfId="2451" priority="2779">
      <formula>$L14&gt;0.15</formula>
    </cfRule>
    <cfRule type="expression" dxfId="2450" priority="2780">
      <formula>AND($L14&gt;0.08,$L14&lt;0.15)</formula>
    </cfRule>
  </conditionalFormatting>
  <conditionalFormatting sqref="F14">
    <cfRule type="expression" dxfId="2449" priority="2777">
      <formula>$L14&gt;0.15</formula>
    </cfRule>
    <cfRule type="expression" dxfId="2448" priority="2778">
      <formula>AND($L14&gt;0.08,$L14&lt;0.15)</formula>
    </cfRule>
  </conditionalFormatting>
  <conditionalFormatting sqref="F14">
    <cfRule type="expression" dxfId="2447" priority="2771">
      <formula>$L14&gt;0.15</formula>
    </cfRule>
    <cfRule type="expression" dxfId="2446" priority="2772">
      <formula>AND($L14&gt;0.08,$L14&lt;0.15)</formula>
    </cfRule>
  </conditionalFormatting>
  <conditionalFormatting sqref="H11">
    <cfRule type="expression" dxfId="2445" priority="2859">
      <formula>$L11&gt;0.15</formula>
    </cfRule>
    <cfRule type="expression" dxfId="2444" priority="2860">
      <formula>AND($L11&gt;0.08,$L11&lt;0.15)</formula>
    </cfRule>
  </conditionalFormatting>
  <conditionalFormatting sqref="H11">
    <cfRule type="expression" dxfId="2443" priority="2857">
      <formula>$L11&gt;0.15</formula>
    </cfRule>
    <cfRule type="expression" dxfId="2442" priority="2858">
      <formula>AND($L11&gt;0.08,$L11&lt;0.15)</formula>
    </cfRule>
  </conditionalFormatting>
  <conditionalFormatting sqref="H11">
    <cfRule type="expression" dxfId="2441" priority="2855">
      <formula>$L11&gt;0.15</formula>
    </cfRule>
    <cfRule type="expression" dxfId="2440" priority="2856">
      <formula>AND($L11&gt;0.08,$L11&lt;0.15)</formula>
    </cfRule>
  </conditionalFormatting>
  <conditionalFormatting sqref="H11">
    <cfRule type="expression" dxfId="2439" priority="2853">
      <formula>$L11&gt;0.15</formula>
    </cfRule>
    <cfRule type="expression" dxfId="2438" priority="2854">
      <formula>AND($L11&gt;0.08,$L11&lt;0.15)</formula>
    </cfRule>
  </conditionalFormatting>
  <conditionalFormatting sqref="H11">
    <cfRule type="expression" dxfId="2437" priority="2861">
      <formula>$L11&gt;0.15</formula>
    </cfRule>
    <cfRule type="expression" dxfId="2436" priority="2862">
      <formula>AND($L11&gt;0.08,$L11&lt;0.15)</formula>
    </cfRule>
  </conditionalFormatting>
  <conditionalFormatting sqref="E11">
    <cfRule type="expression" dxfId="2435" priority="2867">
      <formula>$L11&gt;0.15</formula>
    </cfRule>
    <cfRule type="expression" dxfId="2434" priority="2868">
      <formula>AND($L11&gt;0.08,$L11&lt;0.15)</formula>
    </cfRule>
  </conditionalFormatting>
  <conditionalFormatting sqref="E11">
    <cfRule type="expression" dxfId="2433" priority="2865">
      <formula>$L11&gt;0.15</formula>
    </cfRule>
    <cfRule type="expression" dxfId="2432" priority="2866">
      <formula>AND($L11&gt;0.08,$L11&lt;0.15)</formula>
    </cfRule>
  </conditionalFormatting>
  <conditionalFormatting sqref="H11">
    <cfRule type="expression" dxfId="2431" priority="2863">
      <formula>$L11&gt;0.15</formula>
    </cfRule>
    <cfRule type="expression" dxfId="2430" priority="2864">
      <formula>AND($L11&gt;0.08,$L11&lt;0.15)</formula>
    </cfRule>
  </conditionalFormatting>
  <conditionalFormatting sqref="E11">
    <cfRule type="expression" dxfId="2429" priority="2871">
      <formula>$L11&gt;0.15</formula>
    </cfRule>
    <cfRule type="expression" dxfId="2428" priority="2872">
      <formula>AND($L11&gt;0.08,$L11&lt;0.15)</formula>
    </cfRule>
  </conditionalFormatting>
  <conditionalFormatting sqref="E11">
    <cfRule type="expression" dxfId="2427" priority="2873">
      <formula>$L11&gt;0.15</formula>
    </cfRule>
    <cfRule type="expression" dxfId="2426" priority="2874">
      <formula>AND($L11&gt;0.08,$L11&lt;0.15)</formula>
    </cfRule>
  </conditionalFormatting>
  <conditionalFormatting sqref="E11">
    <cfRule type="expression" dxfId="2425" priority="2869">
      <formula>$L11&gt;0.15</formula>
    </cfRule>
    <cfRule type="expression" dxfId="2424" priority="2870">
      <formula>AND($L11&gt;0.08,$L11&lt;0.15)</formula>
    </cfRule>
  </conditionalFormatting>
  <conditionalFormatting sqref="E11">
    <cfRule type="expression" dxfId="2423" priority="2881">
      <formula>$L11&gt;0.15</formula>
    </cfRule>
    <cfRule type="expression" dxfId="2422" priority="2882">
      <formula>AND($L11&gt;0.08,$L11&lt;0.15)</formula>
    </cfRule>
  </conditionalFormatting>
  <conditionalFormatting sqref="E11">
    <cfRule type="expression" dxfId="2421" priority="2879">
      <formula>$L11&gt;0.15</formula>
    </cfRule>
    <cfRule type="expression" dxfId="2420" priority="2880">
      <formula>AND($L11&gt;0.08,$L11&lt;0.15)</formula>
    </cfRule>
  </conditionalFormatting>
  <conditionalFormatting sqref="E11">
    <cfRule type="expression" dxfId="2419" priority="2877">
      <formula>$L11&gt;0.15</formula>
    </cfRule>
    <cfRule type="expression" dxfId="2418" priority="2878">
      <formula>AND($L11&gt;0.08,$L11&lt;0.15)</formula>
    </cfRule>
  </conditionalFormatting>
  <conditionalFormatting sqref="E11">
    <cfRule type="expression" dxfId="2417" priority="2875">
      <formula>$L11&gt;0.15</formula>
    </cfRule>
    <cfRule type="expression" dxfId="2416" priority="2876">
      <formula>AND($L11&gt;0.08,$L11&lt;0.15)</formula>
    </cfRule>
  </conditionalFormatting>
  <conditionalFormatting sqref="H11">
    <cfRule type="expression" dxfId="2415" priority="2851">
      <formula>$L11&gt;0.15</formula>
    </cfRule>
    <cfRule type="expression" dxfId="2414" priority="2852">
      <formula>AND($L11&gt;0.08,$L11&lt;0.15)</formula>
    </cfRule>
  </conditionalFormatting>
  <conditionalFormatting sqref="H11">
    <cfRule type="expression" dxfId="2413" priority="2849">
      <formula>$L11&gt;0.15</formula>
    </cfRule>
    <cfRule type="expression" dxfId="2412" priority="2850">
      <formula>AND($L11&gt;0.08,$L11&lt;0.15)</formula>
    </cfRule>
  </conditionalFormatting>
  <conditionalFormatting sqref="D11">
    <cfRule type="expression" dxfId="2411" priority="2843">
      <formula>$L11&gt;0.15</formula>
    </cfRule>
    <cfRule type="expression" dxfId="2410" priority="2844">
      <formula>AND($L11&gt;0.08,$L11&lt;0.15)</formula>
    </cfRule>
  </conditionalFormatting>
  <conditionalFormatting sqref="D11">
    <cfRule type="expression" dxfId="2409" priority="2841">
      <formula>$L11&gt;0.15</formula>
    </cfRule>
    <cfRule type="expression" dxfId="2408" priority="2842">
      <formula>AND($L11&gt;0.08,$L11&lt;0.15)</formula>
    </cfRule>
  </conditionalFormatting>
  <conditionalFormatting sqref="D11">
    <cfRule type="expression" dxfId="2407" priority="2839">
      <formula>$L11&gt;0.15</formula>
    </cfRule>
    <cfRule type="expression" dxfId="2406" priority="2840">
      <formula>AND($L11&gt;0.08,$L11&lt;0.15)</formula>
    </cfRule>
  </conditionalFormatting>
  <conditionalFormatting sqref="D11">
    <cfRule type="expression" dxfId="2405" priority="2845">
      <formula>$L11&gt;0.15</formula>
    </cfRule>
    <cfRule type="expression" dxfId="2404" priority="2846">
      <formula>AND($L11&gt;0.08,$L11&lt;0.15)</formula>
    </cfRule>
  </conditionalFormatting>
  <conditionalFormatting sqref="D11">
    <cfRule type="expression" dxfId="2403" priority="2847">
      <formula>$L11&gt;0.15</formula>
    </cfRule>
    <cfRule type="expression" dxfId="2402" priority="2848">
      <formula>AND($L11&gt;0.08,$L11&lt;0.15)</formula>
    </cfRule>
  </conditionalFormatting>
  <conditionalFormatting sqref="H12">
    <cfRule type="expression" dxfId="2401" priority="2807">
      <formula>$L12&gt;0.15</formula>
    </cfRule>
    <cfRule type="expression" dxfId="2400" priority="2808">
      <formula>AND($L12&gt;0.08,$L12&lt;0.15)</formula>
    </cfRule>
  </conditionalFormatting>
  <conditionalFormatting sqref="H12">
    <cfRule type="expression" dxfId="2399" priority="2805">
      <formula>$L12&gt;0.15</formula>
    </cfRule>
    <cfRule type="expression" dxfId="2398" priority="2806">
      <formula>AND($L12&gt;0.08,$L12&lt;0.15)</formula>
    </cfRule>
  </conditionalFormatting>
  <conditionalFormatting sqref="H12">
    <cfRule type="expression" dxfId="2397" priority="2803">
      <formula>$L12&gt;0.15</formula>
    </cfRule>
    <cfRule type="expression" dxfId="2396" priority="2804">
      <formula>AND($L12&gt;0.08,$L12&lt;0.15)</formula>
    </cfRule>
  </conditionalFormatting>
  <conditionalFormatting sqref="H12">
    <cfRule type="expression" dxfId="2395" priority="2809">
      <formula>$L12&gt;0.15</formula>
    </cfRule>
    <cfRule type="expression" dxfId="2394" priority="2810">
      <formula>AND($L12&gt;0.08,$L12&lt;0.15)</formula>
    </cfRule>
  </conditionalFormatting>
  <conditionalFormatting sqref="H12">
    <cfRule type="expression" dxfId="2393" priority="2811">
      <formula>$L12&gt;0.15</formula>
    </cfRule>
    <cfRule type="expression" dxfId="2392" priority="2812">
      <formula>AND($L12&gt;0.08,$L12&lt;0.15)</formula>
    </cfRule>
  </conditionalFormatting>
  <conditionalFormatting sqref="D34">
    <cfRule type="expression" dxfId="2391" priority="2097">
      <formula>$L34&gt;0.15</formula>
    </cfRule>
    <cfRule type="expression" dxfId="2390" priority="2098">
      <formula>AND($L34&gt;0.08,$L34&lt;0.15)</formula>
    </cfRule>
  </conditionalFormatting>
  <conditionalFormatting sqref="D36">
    <cfRule type="expression" dxfId="2389" priority="3389">
      <formula>$L36&gt;0.15</formula>
    </cfRule>
    <cfRule type="expression" dxfId="2388" priority="3390">
      <formula>AND($L36&gt;0.08,$L36&lt;0.15)</formula>
    </cfRule>
  </conditionalFormatting>
  <conditionalFormatting sqref="D36">
    <cfRule type="expression" dxfId="2387" priority="3387">
      <formula>$L36&gt;0.15</formula>
    </cfRule>
    <cfRule type="expression" dxfId="2386" priority="3388">
      <formula>AND($L36&gt;0.08,$L36&lt;0.15)</formula>
    </cfRule>
  </conditionalFormatting>
  <conditionalFormatting sqref="D36">
    <cfRule type="expression" dxfId="2385" priority="3385">
      <formula>$L36&gt;0.15</formula>
    </cfRule>
    <cfRule type="expression" dxfId="2384" priority="3386">
      <formula>AND($L36&gt;0.08,$L36&lt;0.15)</formula>
    </cfRule>
  </conditionalFormatting>
  <conditionalFormatting sqref="D36">
    <cfRule type="expression" dxfId="2383" priority="3383">
      <formula>$L36&gt;0.15</formula>
    </cfRule>
    <cfRule type="expression" dxfId="2382" priority="3384">
      <formula>AND($L36&gt;0.08,$L36&lt;0.15)</formula>
    </cfRule>
  </conditionalFormatting>
  <conditionalFormatting sqref="D36">
    <cfRule type="expression" dxfId="2381" priority="3381">
      <formula>$L36&gt;0.15</formula>
    </cfRule>
    <cfRule type="expression" dxfId="2380" priority="3382">
      <formula>AND($L36&gt;0.08,$L36&lt;0.15)</formula>
    </cfRule>
  </conditionalFormatting>
  <conditionalFormatting sqref="D36">
    <cfRule type="expression" dxfId="2379" priority="3375">
      <formula>$L36&gt;0.15</formula>
    </cfRule>
    <cfRule type="expression" dxfId="2378" priority="3376">
      <formula>AND($L36&gt;0.08,$L36&lt;0.15)</formula>
    </cfRule>
  </conditionalFormatting>
  <conditionalFormatting sqref="AF31:AF35">
    <cfRule type="expression" dxfId="2377" priority="3515">
      <formula>$L31&gt;0.15</formula>
    </cfRule>
    <cfRule type="expression" dxfId="2376" priority="3516">
      <formula>AND($L31&gt;0.08,$L31&lt;0.15)</formula>
    </cfRule>
  </conditionalFormatting>
  <conditionalFormatting sqref="E19">
    <cfRule type="expression" dxfId="2375" priority="2691">
      <formula>$L19&gt;0.15</formula>
    </cfRule>
    <cfRule type="expression" dxfId="2374" priority="2692">
      <formula>AND($L19&gt;0.08,$L19&lt;0.15)</formula>
    </cfRule>
  </conditionalFormatting>
  <conditionalFormatting sqref="E19">
    <cfRule type="expression" dxfId="2373" priority="2693">
      <formula>$L19&gt;0.15</formula>
    </cfRule>
    <cfRule type="expression" dxfId="2372" priority="2694">
      <formula>AND($L19&gt;0.08,$L19&lt;0.15)</formula>
    </cfRule>
  </conditionalFormatting>
  <conditionalFormatting sqref="G11">
    <cfRule type="expression" dxfId="2371" priority="2905">
      <formula>$L11&gt;0.15</formula>
    </cfRule>
    <cfRule type="expression" dxfId="2370" priority="2906">
      <formula>AND($L11&gt;0.08,$L11&lt;0.15)</formula>
    </cfRule>
  </conditionalFormatting>
  <conditionalFormatting sqref="F36">
    <cfRule type="expression" dxfId="2369" priority="3451">
      <formula>$L36&gt;0.15</formula>
    </cfRule>
    <cfRule type="expression" dxfId="2368" priority="3452">
      <formula>AND($L36&gt;0.08,$L36&lt;0.15)</formula>
    </cfRule>
  </conditionalFormatting>
  <conditionalFormatting sqref="F36">
    <cfRule type="expression" dxfId="2367" priority="3449">
      <formula>$L36&gt;0.15</formula>
    </cfRule>
    <cfRule type="expression" dxfId="2366" priority="3450">
      <formula>AND($L36&gt;0.08,$L36&lt;0.15)</formula>
    </cfRule>
  </conditionalFormatting>
  <conditionalFormatting sqref="F36">
    <cfRule type="expression" dxfId="2365" priority="3447">
      <formula>$L36&gt;0.15</formula>
    </cfRule>
    <cfRule type="expression" dxfId="2364" priority="3448">
      <formula>AND($L36&gt;0.08,$L36&lt;0.15)</formula>
    </cfRule>
  </conditionalFormatting>
  <conditionalFormatting sqref="F36">
    <cfRule type="expression" dxfId="2363" priority="3455">
      <formula>$L36&gt;0.15</formula>
    </cfRule>
    <cfRule type="expression" dxfId="2362" priority="3456">
      <formula>AND($L36&gt;0.08,$L36&lt;0.15)</formula>
    </cfRule>
  </conditionalFormatting>
  <conditionalFormatting sqref="F36">
    <cfRule type="expression" dxfId="2361" priority="3457">
      <formula>$L36&gt;0.15</formula>
    </cfRule>
    <cfRule type="expression" dxfId="2360" priority="3458">
      <formula>AND($L36&gt;0.08,$L36&lt;0.15)</formula>
    </cfRule>
  </conditionalFormatting>
  <conditionalFormatting sqref="F36">
    <cfRule type="expression" dxfId="2359" priority="3453">
      <formula>$L36&gt;0.15</formula>
    </cfRule>
    <cfRule type="expression" dxfId="2358" priority="3454">
      <formula>AND($L36&gt;0.08,$L36&lt;0.15)</formula>
    </cfRule>
  </conditionalFormatting>
  <conditionalFormatting sqref="F36">
    <cfRule type="expression" dxfId="2357" priority="3439">
      <formula>$L36&gt;0.15</formula>
    </cfRule>
    <cfRule type="expression" dxfId="2356" priority="3440">
      <formula>AND($L36&gt;0.08,$L36&lt;0.15)</formula>
    </cfRule>
  </conditionalFormatting>
  <conditionalFormatting sqref="F36">
    <cfRule type="expression" dxfId="2355" priority="3445">
      <formula>$L36&gt;0.15</formula>
    </cfRule>
    <cfRule type="expression" dxfId="2354" priority="3446">
      <formula>AND($L36&gt;0.08,$L36&lt;0.15)</formula>
    </cfRule>
  </conditionalFormatting>
  <conditionalFormatting sqref="F36">
    <cfRule type="expression" dxfId="2353" priority="3441">
      <formula>$L36&gt;0.15</formula>
    </cfRule>
    <cfRule type="expression" dxfId="2352" priority="3442">
      <formula>AND($L36&gt;0.08,$L36&lt;0.15)</formula>
    </cfRule>
  </conditionalFormatting>
  <conditionalFormatting sqref="F36">
    <cfRule type="expression" dxfId="2351" priority="3443">
      <formula>$L36&gt;0.15</formula>
    </cfRule>
    <cfRule type="expression" dxfId="2350" priority="3444">
      <formula>AND($L36&gt;0.08,$L36&lt;0.15)</formula>
    </cfRule>
  </conditionalFormatting>
  <conditionalFormatting sqref="G36">
    <cfRule type="expression" dxfId="2349" priority="3427">
      <formula>$L36&gt;0.15</formula>
    </cfRule>
    <cfRule type="expression" dxfId="2348" priority="3428">
      <formula>AND($L36&gt;0.08,$L36&lt;0.15)</formula>
    </cfRule>
  </conditionalFormatting>
  <conditionalFormatting sqref="G36">
    <cfRule type="expression" dxfId="2347" priority="3425">
      <formula>$L36&gt;0.15</formula>
    </cfRule>
    <cfRule type="expression" dxfId="2346" priority="3426">
      <formula>AND($L36&gt;0.08,$L36&lt;0.15)</formula>
    </cfRule>
  </conditionalFormatting>
  <conditionalFormatting sqref="G36">
    <cfRule type="expression" dxfId="2345" priority="3423">
      <formula>$L36&gt;0.15</formula>
    </cfRule>
    <cfRule type="expression" dxfId="2344" priority="3424">
      <formula>AND($L36&gt;0.08,$L36&lt;0.15)</formula>
    </cfRule>
  </conditionalFormatting>
  <conditionalFormatting sqref="G36">
    <cfRule type="expression" dxfId="2343" priority="3433">
      <formula>$L36&gt;0.15</formula>
    </cfRule>
    <cfRule type="expression" dxfId="2342" priority="3434">
      <formula>AND($L36&gt;0.08,$L36&lt;0.15)</formula>
    </cfRule>
  </conditionalFormatting>
  <conditionalFormatting sqref="G36">
    <cfRule type="expression" dxfId="2341" priority="3431">
      <formula>$L36&gt;0.15</formula>
    </cfRule>
    <cfRule type="expression" dxfId="2340" priority="3432">
      <formula>AND($L36&gt;0.08,$L36&lt;0.15)</formula>
    </cfRule>
  </conditionalFormatting>
  <conditionalFormatting sqref="G36">
    <cfRule type="expression" dxfId="2339" priority="3437">
      <formula>$L36&gt;0.15</formula>
    </cfRule>
    <cfRule type="expression" dxfId="2338" priority="3438">
      <formula>AND($L36&gt;0.08,$L36&lt;0.15)</formula>
    </cfRule>
  </conditionalFormatting>
  <conditionalFormatting sqref="G36">
    <cfRule type="expression" dxfId="2337" priority="3435">
      <formula>$L36&gt;0.15</formula>
    </cfRule>
    <cfRule type="expression" dxfId="2336" priority="3436">
      <formula>AND($L36&gt;0.08,$L36&lt;0.15)</formula>
    </cfRule>
  </conditionalFormatting>
  <conditionalFormatting sqref="G36">
    <cfRule type="expression" dxfId="2335" priority="3429">
      <formula>$L36&gt;0.15</formula>
    </cfRule>
    <cfRule type="expression" dxfId="2334" priority="3430">
      <formula>AND($L36&gt;0.08,$L36&lt;0.15)</formula>
    </cfRule>
  </conditionalFormatting>
  <conditionalFormatting sqref="E36">
    <cfRule type="expression" dxfId="2333" priority="3415">
      <formula>$L36&gt;0.15</formula>
    </cfRule>
    <cfRule type="expression" dxfId="2332" priority="3416">
      <formula>AND($L36&gt;0.08,$L36&lt;0.15)</formula>
    </cfRule>
  </conditionalFormatting>
  <conditionalFormatting sqref="E36">
    <cfRule type="expression" dxfId="2331" priority="3413">
      <formula>$L36&gt;0.15</formula>
    </cfRule>
    <cfRule type="expression" dxfId="2330" priority="3414">
      <formula>AND($L36&gt;0.08,$L36&lt;0.15)</formula>
    </cfRule>
  </conditionalFormatting>
  <conditionalFormatting sqref="E36">
    <cfRule type="expression" dxfId="2329" priority="3411">
      <formula>$L36&gt;0.15</formula>
    </cfRule>
    <cfRule type="expression" dxfId="2328" priority="3412">
      <formula>AND($L36&gt;0.08,$L36&lt;0.15)</formula>
    </cfRule>
  </conditionalFormatting>
  <conditionalFormatting sqref="E36">
    <cfRule type="expression" dxfId="2327" priority="3403">
      <formula>$L36&gt;0.15</formula>
    </cfRule>
    <cfRule type="expression" dxfId="2326" priority="3404">
      <formula>AND($L36&gt;0.08,$L36&lt;0.15)</formula>
    </cfRule>
  </conditionalFormatting>
  <conditionalFormatting sqref="E36">
    <cfRule type="expression" dxfId="2325" priority="3401">
      <formula>$L36&gt;0.15</formula>
    </cfRule>
    <cfRule type="expression" dxfId="2324" priority="3402">
      <formula>AND($L36&gt;0.08,$L36&lt;0.15)</formula>
    </cfRule>
  </conditionalFormatting>
  <conditionalFormatting sqref="E36">
    <cfRule type="expression" dxfId="2323" priority="3399">
      <formula>$L36&gt;0.15</formula>
    </cfRule>
    <cfRule type="expression" dxfId="2322" priority="3400">
      <formula>AND($L36&gt;0.08,$L36&lt;0.15)</formula>
    </cfRule>
  </conditionalFormatting>
  <conditionalFormatting sqref="E36">
    <cfRule type="expression" dxfId="2321" priority="3419">
      <formula>$L36&gt;0.15</formula>
    </cfRule>
    <cfRule type="expression" dxfId="2320" priority="3420">
      <formula>AND($L36&gt;0.08,$L36&lt;0.15)</formula>
    </cfRule>
  </conditionalFormatting>
  <conditionalFormatting sqref="E36">
    <cfRule type="expression" dxfId="2319" priority="3421">
      <formula>$L36&gt;0.15</formula>
    </cfRule>
    <cfRule type="expression" dxfId="2318" priority="3422">
      <formula>AND($L36&gt;0.08,$L36&lt;0.15)</formula>
    </cfRule>
  </conditionalFormatting>
  <conditionalFormatting sqref="E36">
    <cfRule type="expression" dxfId="2317" priority="3417">
      <formula>$L36&gt;0.15</formula>
    </cfRule>
    <cfRule type="expression" dxfId="2316" priority="3418">
      <formula>AND($L36&gt;0.08,$L36&lt;0.15)</formula>
    </cfRule>
  </conditionalFormatting>
  <conditionalFormatting sqref="E36">
    <cfRule type="expression" dxfId="2315" priority="3409">
      <formula>$L36&gt;0.15</formula>
    </cfRule>
    <cfRule type="expression" dxfId="2314" priority="3410">
      <formula>AND($L36&gt;0.08,$L36&lt;0.15)</formula>
    </cfRule>
  </conditionalFormatting>
  <conditionalFormatting sqref="E36">
    <cfRule type="expression" dxfId="2313" priority="3405">
      <formula>$L36&gt;0.15</formula>
    </cfRule>
    <cfRule type="expression" dxfId="2312" priority="3406">
      <formula>AND($L36&gt;0.08,$L36&lt;0.15)</formula>
    </cfRule>
  </conditionalFormatting>
  <conditionalFormatting sqref="E36">
    <cfRule type="expression" dxfId="2311" priority="3407">
      <formula>$L36&gt;0.15</formula>
    </cfRule>
    <cfRule type="expression" dxfId="2310" priority="3408">
      <formula>AND($L36&gt;0.08,$L36&lt;0.15)</formula>
    </cfRule>
  </conditionalFormatting>
  <conditionalFormatting sqref="E36">
    <cfRule type="expression" dxfId="2309" priority="3397">
      <formula>$L36&gt;0.15</formula>
    </cfRule>
    <cfRule type="expression" dxfId="2308" priority="3398">
      <formula>AND($L36&gt;0.08,$L36&lt;0.15)</formula>
    </cfRule>
  </conditionalFormatting>
  <conditionalFormatting sqref="D36">
    <cfRule type="expression" dxfId="2307" priority="3373">
      <formula>$L36&gt;0.15</formula>
    </cfRule>
    <cfRule type="expression" dxfId="2306" priority="3374">
      <formula>AND($L36&gt;0.08,$L36&lt;0.15)</formula>
    </cfRule>
  </conditionalFormatting>
  <conditionalFormatting sqref="D36">
    <cfRule type="expression" dxfId="2305" priority="3393">
      <formula>$L36&gt;0.15</formula>
    </cfRule>
    <cfRule type="expression" dxfId="2304" priority="3394">
      <formula>AND($L36&gt;0.08,$L36&lt;0.15)</formula>
    </cfRule>
  </conditionalFormatting>
  <conditionalFormatting sqref="D36">
    <cfRule type="expression" dxfId="2303" priority="3395">
      <formula>$L36&gt;0.15</formula>
    </cfRule>
    <cfRule type="expression" dxfId="2302" priority="3396">
      <formula>AND($L36&gt;0.08,$L36&lt;0.15)</formula>
    </cfRule>
  </conditionalFormatting>
  <conditionalFormatting sqref="D36">
    <cfRule type="expression" dxfId="2301" priority="3391">
      <formula>$L36&gt;0.15</formula>
    </cfRule>
    <cfRule type="expression" dxfId="2300" priority="3392">
      <formula>AND($L36&gt;0.08,$L36&lt;0.15)</formula>
    </cfRule>
  </conditionalFormatting>
  <conditionalFormatting sqref="D36">
    <cfRule type="expression" dxfId="2299" priority="3371">
      <formula>$L36&gt;0.15</formula>
    </cfRule>
    <cfRule type="expression" dxfId="2298" priority="3372">
      <formula>AND($L36&gt;0.08,$L36&lt;0.15)</formula>
    </cfRule>
  </conditionalFormatting>
  <conditionalFormatting sqref="H36">
    <cfRule type="expression" dxfId="2297" priority="3369">
      <formula>$L36&gt;0.15</formula>
    </cfRule>
    <cfRule type="expression" dxfId="2296" priority="3370">
      <formula>AND($L36&gt;0.08,$L36&lt;0.15)</formula>
    </cfRule>
  </conditionalFormatting>
  <conditionalFormatting sqref="H36">
    <cfRule type="expression" dxfId="2295" priority="3367">
      <formula>$L36&gt;0.15</formula>
    </cfRule>
    <cfRule type="expression" dxfId="2294" priority="3368">
      <formula>AND($L36&gt;0.08,$L36&lt;0.15)</formula>
    </cfRule>
  </conditionalFormatting>
  <conditionalFormatting sqref="H36">
    <cfRule type="expression" dxfId="2293" priority="3365">
      <formula>$L36&gt;0.15</formula>
    </cfRule>
    <cfRule type="expression" dxfId="2292" priority="3366">
      <formula>AND($L36&gt;0.08,$L36&lt;0.15)</formula>
    </cfRule>
  </conditionalFormatting>
  <conditionalFormatting sqref="H36">
    <cfRule type="expression" dxfId="2291" priority="3363">
      <formula>$L36&gt;0.15</formula>
    </cfRule>
    <cfRule type="expression" dxfId="2290" priority="3364">
      <formula>AND($L36&gt;0.08,$L36&lt;0.15)</formula>
    </cfRule>
  </conditionalFormatting>
  <conditionalFormatting sqref="H36">
    <cfRule type="expression" dxfId="2289" priority="3361">
      <formula>$L36&gt;0.15</formula>
    </cfRule>
    <cfRule type="expression" dxfId="2288" priority="3362">
      <formula>AND($L36&gt;0.08,$L36&lt;0.15)</formula>
    </cfRule>
  </conditionalFormatting>
  <conditionalFormatting sqref="H36">
    <cfRule type="expression" dxfId="2287" priority="3359">
      <formula>$L36&gt;0.15</formula>
    </cfRule>
    <cfRule type="expression" dxfId="2286" priority="3360">
      <formula>AND($L36&gt;0.08,$L36&lt;0.15)</formula>
    </cfRule>
  </conditionalFormatting>
  <conditionalFormatting sqref="H36">
    <cfRule type="expression" dxfId="2285" priority="3357">
      <formula>$L36&gt;0.15</formula>
    </cfRule>
    <cfRule type="expression" dxfId="2284" priority="3358">
      <formula>AND($L36&gt;0.08,$L36&lt;0.15)</formula>
    </cfRule>
  </conditionalFormatting>
  <conditionalFormatting sqref="H36">
    <cfRule type="expression" dxfId="2283" priority="3355">
      <formula>$L36&gt;0.15</formula>
    </cfRule>
    <cfRule type="expression" dxfId="2282" priority="3356">
      <formula>AND($L36&gt;0.08,$L36&lt;0.15)</formula>
    </cfRule>
  </conditionalFormatting>
  <conditionalFormatting sqref="AD36">
    <cfRule type="expression" dxfId="2281" priority="2137">
      <formula>$L36&gt;0.15</formula>
    </cfRule>
    <cfRule type="expression" dxfId="2280" priority="2138">
      <formula>AND($L36&gt;0.08,$L36&lt;0.15)</formula>
    </cfRule>
  </conditionalFormatting>
  <conditionalFormatting sqref="F11">
    <cfRule type="expression" dxfId="2279" priority="2919">
      <formula>$L11&gt;0.15</formula>
    </cfRule>
    <cfRule type="expression" dxfId="2278" priority="2920">
      <formula>AND($L11&gt;0.08,$L11&lt;0.15)</formula>
    </cfRule>
  </conditionalFormatting>
  <conditionalFormatting sqref="F11">
    <cfRule type="expression" dxfId="2277" priority="2917">
      <formula>$L11&gt;0.15</formula>
    </cfRule>
    <cfRule type="expression" dxfId="2276" priority="2918">
      <formula>AND($L11&gt;0.08,$L11&lt;0.15)</formula>
    </cfRule>
  </conditionalFormatting>
  <conditionalFormatting sqref="F11">
    <cfRule type="expression" dxfId="2275" priority="2915">
      <formula>$L11&gt;0.15</formula>
    </cfRule>
    <cfRule type="expression" dxfId="2274" priority="2916">
      <formula>AND($L11&gt;0.08,$L11&lt;0.15)</formula>
    </cfRule>
  </conditionalFormatting>
  <conditionalFormatting sqref="F11">
    <cfRule type="expression" dxfId="2273" priority="2923">
      <formula>$L11&gt;0.15</formula>
    </cfRule>
    <cfRule type="expression" dxfId="2272" priority="2924">
      <formula>AND($L11&gt;0.08,$L11&lt;0.15)</formula>
    </cfRule>
  </conditionalFormatting>
  <conditionalFormatting sqref="F11">
    <cfRule type="expression" dxfId="2271" priority="2925">
      <formula>$L11&gt;0.15</formula>
    </cfRule>
    <cfRule type="expression" dxfId="2270" priority="2926">
      <formula>AND($L11&gt;0.08,$L11&lt;0.15)</formula>
    </cfRule>
  </conditionalFormatting>
  <conditionalFormatting sqref="F11">
    <cfRule type="expression" dxfId="2269" priority="2921">
      <formula>$L11&gt;0.15</formula>
    </cfRule>
    <cfRule type="expression" dxfId="2268" priority="2922">
      <formula>AND($L11&gt;0.08,$L11&lt;0.15)</formula>
    </cfRule>
  </conditionalFormatting>
  <conditionalFormatting sqref="F11">
    <cfRule type="expression" dxfId="2267" priority="2907">
      <formula>$L11&gt;0.15</formula>
    </cfRule>
    <cfRule type="expression" dxfId="2266" priority="2908">
      <formula>AND($L11&gt;0.08,$L11&lt;0.15)</formula>
    </cfRule>
  </conditionalFormatting>
  <conditionalFormatting sqref="F11">
    <cfRule type="expression" dxfId="2265" priority="2913">
      <formula>$L11&gt;0.15</formula>
    </cfRule>
    <cfRule type="expression" dxfId="2264" priority="2914">
      <formula>AND($L11&gt;0.08,$L11&lt;0.15)</formula>
    </cfRule>
  </conditionalFormatting>
  <conditionalFormatting sqref="F11">
    <cfRule type="expression" dxfId="2263" priority="2909">
      <formula>$L11&gt;0.15</formula>
    </cfRule>
    <cfRule type="expression" dxfId="2262" priority="2910">
      <formula>AND($L11&gt;0.08,$L11&lt;0.15)</formula>
    </cfRule>
  </conditionalFormatting>
  <conditionalFormatting sqref="F11">
    <cfRule type="expression" dxfId="2261" priority="2911">
      <formula>$L11&gt;0.15</formula>
    </cfRule>
    <cfRule type="expression" dxfId="2260" priority="2912">
      <formula>AND($L11&gt;0.08,$L11&lt;0.15)</formula>
    </cfRule>
  </conditionalFormatting>
  <conditionalFormatting sqref="G11">
    <cfRule type="expression" dxfId="2259" priority="2895">
      <formula>$L11&gt;0.15</formula>
    </cfRule>
    <cfRule type="expression" dxfId="2258" priority="2896">
      <formula>AND($L11&gt;0.08,$L11&lt;0.15)</formula>
    </cfRule>
  </conditionalFormatting>
  <conditionalFormatting sqref="G11">
    <cfRule type="expression" dxfId="2257" priority="2893">
      <formula>$L11&gt;0.15</formula>
    </cfRule>
    <cfRule type="expression" dxfId="2256" priority="2894">
      <formula>AND($L11&gt;0.08,$L11&lt;0.15)</formula>
    </cfRule>
  </conditionalFormatting>
  <conditionalFormatting sqref="G11">
    <cfRule type="expression" dxfId="2255" priority="2891">
      <formula>$L11&gt;0.15</formula>
    </cfRule>
    <cfRule type="expression" dxfId="2254" priority="2892">
      <formula>AND($L11&gt;0.08,$L11&lt;0.15)</formula>
    </cfRule>
  </conditionalFormatting>
  <conditionalFormatting sqref="G11">
    <cfRule type="expression" dxfId="2253" priority="2901">
      <formula>$L11&gt;0.15</formula>
    </cfRule>
    <cfRule type="expression" dxfId="2252" priority="2902">
      <formula>AND($L11&gt;0.08,$L11&lt;0.15)</formula>
    </cfRule>
  </conditionalFormatting>
  <conditionalFormatting sqref="G11">
    <cfRule type="expression" dxfId="2251" priority="2899">
      <formula>$L11&gt;0.15</formula>
    </cfRule>
    <cfRule type="expression" dxfId="2250" priority="2900">
      <formula>AND($L11&gt;0.08,$L11&lt;0.15)</formula>
    </cfRule>
  </conditionalFormatting>
  <conditionalFormatting sqref="G11">
    <cfRule type="expression" dxfId="2249" priority="2903">
      <formula>$L11&gt;0.15</formula>
    </cfRule>
    <cfRule type="expression" dxfId="2248" priority="2904">
      <formula>AND($L11&gt;0.08,$L11&lt;0.15)</formula>
    </cfRule>
  </conditionalFormatting>
  <conditionalFormatting sqref="G11">
    <cfRule type="expression" dxfId="2247" priority="2897">
      <formula>$L11&gt;0.15</formula>
    </cfRule>
    <cfRule type="expression" dxfId="2246" priority="2898">
      <formula>AND($L11&gt;0.08,$L11&lt;0.15)</formula>
    </cfRule>
  </conditionalFormatting>
  <conditionalFormatting sqref="E11">
    <cfRule type="expression" dxfId="2245" priority="2883">
      <formula>$L11&gt;0.15</formula>
    </cfRule>
    <cfRule type="expression" dxfId="2244" priority="2884">
      <formula>AND($L11&gt;0.08,$L11&lt;0.15)</formula>
    </cfRule>
  </conditionalFormatting>
  <conditionalFormatting sqref="E11">
    <cfRule type="expression" dxfId="2243" priority="2887">
      <formula>$L11&gt;0.15</formula>
    </cfRule>
    <cfRule type="expression" dxfId="2242" priority="2888">
      <formula>AND($L11&gt;0.08,$L11&lt;0.15)</formula>
    </cfRule>
  </conditionalFormatting>
  <conditionalFormatting sqref="E11">
    <cfRule type="expression" dxfId="2241" priority="2889">
      <formula>$L11&gt;0.15</formula>
    </cfRule>
    <cfRule type="expression" dxfId="2240" priority="2890">
      <formula>AND($L11&gt;0.08,$L11&lt;0.15)</formula>
    </cfRule>
  </conditionalFormatting>
  <conditionalFormatting sqref="E11">
    <cfRule type="expression" dxfId="2239" priority="2885">
      <formula>$L11&gt;0.15</formula>
    </cfRule>
    <cfRule type="expression" dxfId="2238" priority="2886">
      <formula>AND($L11&gt;0.08,$L11&lt;0.15)</formula>
    </cfRule>
  </conditionalFormatting>
  <conditionalFormatting sqref="G14">
    <cfRule type="expression" dxfId="2237" priority="2757">
      <formula>$L14&gt;0.15</formula>
    </cfRule>
    <cfRule type="expression" dxfId="2236" priority="2758">
      <formula>AND($L14&gt;0.08,$L14&lt;0.15)</formula>
    </cfRule>
  </conditionalFormatting>
  <conditionalFormatting sqref="G14">
    <cfRule type="expression" dxfId="2235" priority="2755">
      <formula>$L14&gt;0.15</formula>
    </cfRule>
    <cfRule type="expression" dxfId="2234" priority="2756">
      <formula>AND($L14&gt;0.08,$L14&lt;0.15)</formula>
    </cfRule>
  </conditionalFormatting>
  <conditionalFormatting sqref="G14">
    <cfRule type="expression" dxfId="2233" priority="2753">
      <formula>$L14&gt;0.15</formula>
    </cfRule>
    <cfRule type="expression" dxfId="2232" priority="2754">
      <formula>AND($L14&gt;0.08,$L14&lt;0.15)</formula>
    </cfRule>
  </conditionalFormatting>
  <conditionalFormatting sqref="G14">
    <cfRule type="expression" dxfId="2231" priority="2763">
      <formula>$L14&gt;0.15</formula>
    </cfRule>
    <cfRule type="expression" dxfId="2230" priority="2764">
      <formula>AND($L14&gt;0.08,$L14&lt;0.15)</formula>
    </cfRule>
  </conditionalFormatting>
  <conditionalFormatting sqref="G14">
    <cfRule type="expression" dxfId="2229" priority="2761">
      <formula>$L14&gt;0.15</formula>
    </cfRule>
    <cfRule type="expression" dxfId="2228" priority="2762">
      <formula>AND($L14&gt;0.08,$L14&lt;0.15)</formula>
    </cfRule>
  </conditionalFormatting>
  <conditionalFormatting sqref="G14">
    <cfRule type="expression" dxfId="2227" priority="2759">
      <formula>$L14&gt;0.15</formula>
    </cfRule>
    <cfRule type="expression" dxfId="2226" priority="2760">
      <formula>AND($L14&gt;0.08,$L14&lt;0.15)</formula>
    </cfRule>
  </conditionalFormatting>
  <conditionalFormatting sqref="E14">
    <cfRule type="expression" dxfId="2225" priority="2745">
      <formula>$L14&gt;0.15</formula>
    </cfRule>
    <cfRule type="expression" dxfId="2224" priority="2746">
      <formula>AND($L14&gt;0.08,$L14&lt;0.15)</formula>
    </cfRule>
  </conditionalFormatting>
  <conditionalFormatting sqref="E14">
    <cfRule type="expression" dxfId="2223" priority="2743">
      <formula>$L14&gt;0.15</formula>
    </cfRule>
    <cfRule type="expression" dxfId="2222" priority="2744">
      <formula>AND($L14&gt;0.08,$L14&lt;0.15)</formula>
    </cfRule>
  </conditionalFormatting>
  <conditionalFormatting sqref="E14">
    <cfRule type="expression" dxfId="2221" priority="2741">
      <formula>$L14&gt;0.15</formula>
    </cfRule>
    <cfRule type="expression" dxfId="2220" priority="2742">
      <formula>AND($L14&gt;0.08,$L14&lt;0.15)</formula>
    </cfRule>
  </conditionalFormatting>
  <conditionalFormatting sqref="E14">
    <cfRule type="expression" dxfId="2219" priority="2733">
      <formula>$L14&gt;0.15</formula>
    </cfRule>
    <cfRule type="expression" dxfId="2218" priority="2734">
      <formula>AND($L14&gt;0.08,$L14&lt;0.15)</formula>
    </cfRule>
  </conditionalFormatting>
  <conditionalFormatting sqref="E14">
    <cfRule type="expression" dxfId="2217" priority="2749">
      <formula>$L14&gt;0.15</formula>
    </cfRule>
    <cfRule type="expression" dxfId="2216" priority="2750">
      <formula>AND($L14&gt;0.08,$L14&lt;0.15)</formula>
    </cfRule>
  </conditionalFormatting>
  <conditionalFormatting sqref="E14">
    <cfRule type="expression" dxfId="2215" priority="2751">
      <formula>$L14&gt;0.15</formula>
    </cfRule>
    <cfRule type="expression" dxfId="2214" priority="2752">
      <formula>AND($L14&gt;0.08,$L14&lt;0.15)</formula>
    </cfRule>
  </conditionalFormatting>
  <conditionalFormatting sqref="E14">
    <cfRule type="expression" dxfId="2213" priority="2747">
      <formula>$L14&gt;0.15</formula>
    </cfRule>
    <cfRule type="expression" dxfId="2212" priority="2748">
      <formula>AND($L14&gt;0.08,$L14&lt;0.15)</formula>
    </cfRule>
  </conditionalFormatting>
  <conditionalFormatting sqref="E14">
    <cfRule type="expression" dxfId="2211" priority="2739">
      <formula>$L14&gt;0.15</formula>
    </cfRule>
    <cfRule type="expression" dxfId="2210" priority="2740">
      <formula>AND($L14&gt;0.08,$L14&lt;0.15)</formula>
    </cfRule>
  </conditionalFormatting>
  <conditionalFormatting sqref="E14">
    <cfRule type="expression" dxfId="2209" priority="2735">
      <formula>$L14&gt;0.15</formula>
    </cfRule>
    <cfRule type="expression" dxfId="2208" priority="2736">
      <formula>AND($L14&gt;0.08,$L14&lt;0.15)</formula>
    </cfRule>
  </conditionalFormatting>
  <conditionalFormatting sqref="E14">
    <cfRule type="expression" dxfId="2207" priority="2737">
      <formula>$L14&gt;0.15</formula>
    </cfRule>
    <cfRule type="expression" dxfId="2206" priority="2738">
      <formula>AND($L14&gt;0.08,$L14&lt;0.15)</formula>
    </cfRule>
  </conditionalFormatting>
  <conditionalFormatting sqref="H14">
    <cfRule type="expression" dxfId="2205" priority="2731">
      <formula>$L14&gt;0.15</formula>
    </cfRule>
    <cfRule type="expression" dxfId="2204" priority="2732">
      <formula>AND($L14&gt;0.08,$L14&lt;0.15)</formula>
    </cfRule>
  </conditionalFormatting>
  <conditionalFormatting sqref="H14">
    <cfRule type="expression" dxfId="2203" priority="2729">
      <formula>$L14&gt;0.15</formula>
    </cfRule>
    <cfRule type="expression" dxfId="2202" priority="2730">
      <formula>AND($L14&gt;0.08,$L14&lt;0.15)</formula>
    </cfRule>
  </conditionalFormatting>
  <conditionalFormatting sqref="H14">
    <cfRule type="expression" dxfId="2201" priority="2727">
      <formula>$L14&gt;0.15</formula>
    </cfRule>
    <cfRule type="expression" dxfId="2200" priority="2728">
      <formula>AND($L14&gt;0.08,$L14&lt;0.15)</formula>
    </cfRule>
  </conditionalFormatting>
  <conditionalFormatting sqref="H14">
    <cfRule type="expression" dxfId="2199" priority="2725">
      <formula>$L14&gt;0.15</formula>
    </cfRule>
    <cfRule type="expression" dxfId="2198" priority="2726">
      <formula>AND($L14&gt;0.08,$L14&lt;0.15)</formula>
    </cfRule>
  </conditionalFormatting>
  <conditionalFormatting sqref="H14">
    <cfRule type="expression" dxfId="2197" priority="2723">
      <formula>$L14&gt;0.15</formula>
    </cfRule>
    <cfRule type="expression" dxfId="2196" priority="2724">
      <formula>AND($L14&gt;0.08,$L14&lt;0.15)</formula>
    </cfRule>
  </conditionalFormatting>
  <conditionalFormatting sqref="H14">
    <cfRule type="expression" dxfId="2195" priority="2721">
      <formula>$L14&gt;0.15</formula>
    </cfRule>
    <cfRule type="expression" dxfId="2194" priority="2722">
      <formula>AND($L14&gt;0.08,$L14&lt;0.15)</formula>
    </cfRule>
  </conditionalFormatting>
  <conditionalFormatting sqref="H14">
    <cfRule type="expression" dxfId="2193" priority="2719">
      <formula>$L14&gt;0.15</formula>
    </cfRule>
    <cfRule type="expression" dxfId="2192" priority="2720">
      <formula>AND($L14&gt;0.08,$L14&lt;0.15)</formula>
    </cfRule>
  </conditionalFormatting>
  <conditionalFormatting sqref="H14">
    <cfRule type="expression" dxfId="2191" priority="2717">
      <formula>$L14&gt;0.15</formula>
    </cfRule>
    <cfRule type="expression" dxfId="2190" priority="2718">
      <formula>AND($L14&gt;0.08,$L14&lt;0.15)</formula>
    </cfRule>
  </conditionalFormatting>
  <conditionalFormatting sqref="D14">
    <cfRule type="expression" dxfId="2189" priority="2715">
      <formula>$L14&gt;0.15</formula>
    </cfRule>
    <cfRule type="expression" dxfId="2188" priority="2716">
      <formula>AND($L14&gt;0.08,$L14&lt;0.15)</formula>
    </cfRule>
  </conditionalFormatting>
  <conditionalFormatting sqref="D34">
    <cfRule type="expression" dxfId="2187" priority="2087">
      <formula>$L34&gt;0.15</formula>
    </cfRule>
    <cfRule type="expression" dxfId="2186" priority="2088">
      <formula>AND($L34&gt;0.08,$L34&lt;0.15)</formula>
    </cfRule>
  </conditionalFormatting>
  <conditionalFormatting sqref="D34">
    <cfRule type="expression" dxfId="2185" priority="2085">
      <formula>$L34&gt;0.15</formula>
    </cfRule>
    <cfRule type="expression" dxfId="2184" priority="2086">
      <formula>AND($L34&gt;0.08,$L34&lt;0.15)</formula>
    </cfRule>
  </conditionalFormatting>
  <conditionalFormatting sqref="D34">
    <cfRule type="expression" dxfId="2183" priority="2083">
      <formula>$L34&gt;0.15</formula>
    </cfRule>
    <cfRule type="expression" dxfId="2182" priority="2084">
      <formula>AND($L34&gt;0.08,$L34&lt;0.15)</formula>
    </cfRule>
  </conditionalFormatting>
  <conditionalFormatting sqref="D34">
    <cfRule type="expression" dxfId="2181" priority="2081">
      <formula>$L34&gt;0.15</formula>
    </cfRule>
    <cfRule type="expression" dxfId="2180" priority="2082">
      <formula>AND($L34&gt;0.08,$L34&lt;0.15)</formula>
    </cfRule>
  </conditionalFormatting>
  <conditionalFormatting sqref="D34">
    <cfRule type="expression" dxfId="2179" priority="2079">
      <formula>$L34&gt;0.15</formula>
    </cfRule>
    <cfRule type="expression" dxfId="2178" priority="2080">
      <formula>AND($L34&gt;0.08,$L34&lt;0.15)</formula>
    </cfRule>
  </conditionalFormatting>
  <conditionalFormatting sqref="E19">
    <cfRule type="expression" dxfId="2177" priority="2695">
      <formula>$L19&gt;0.15</formula>
    </cfRule>
    <cfRule type="expression" dxfId="2176" priority="2696">
      <formula>AND($L19&gt;0.08,$L19&lt;0.15)</formula>
    </cfRule>
  </conditionalFormatting>
  <conditionalFormatting sqref="E19">
    <cfRule type="expression" dxfId="2175" priority="2689">
      <formula>$L19&gt;0.15</formula>
    </cfRule>
    <cfRule type="expression" dxfId="2174" priority="2690">
      <formula>AND($L19&gt;0.08,$L19&lt;0.15)</formula>
    </cfRule>
  </conditionalFormatting>
  <conditionalFormatting sqref="E19">
    <cfRule type="expression" dxfId="2173" priority="2687">
      <formula>$L19&gt;0.15</formula>
    </cfRule>
    <cfRule type="expression" dxfId="2172" priority="2688">
      <formula>AND($L19&gt;0.08,$L19&lt;0.15)</formula>
    </cfRule>
  </conditionalFormatting>
  <conditionalFormatting sqref="E19">
    <cfRule type="expression" dxfId="2171" priority="2685">
      <formula>$L19&gt;0.15</formula>
    </cfRule>
    <cfRule type="expression" dxfId="2170" priority="2686">
      <formula>AND($L19&gt;0.08,$L19&lt;0.15)</formula>
    </cfRule>
  </conditionalFormatting>
  <conditionalFormatting sqref="E19">
    <cfRule type="expression" dxfId="2169" priority="2683">
      <formula>$L19&gt;0.15</formula>
    </cfRule>
    <cfRule type="expression" dxfId="2168" priority="2684">
      <formula>AND($L19&gt;0.08,$L19&lt;0.15)</formula>
    </cfRule>
  </conditionalFormatting>
  <conditionalFormatting sqref="E19">
    <cfRule type="expression" dxfId="2167" priority="2681">
      <formula>$L19&gt;0.15</formula>
    </cfRule>
    <cfRule type="expression" dxfId="2166" priority="2682">
      <formula>AND($L19&gt;0.08,$L19&lt;0.15)</formula>
    </cfRule>
  </conditionalFormatting>
  <conditionalFormatting sqref="E19">
    <cfRule type="expression" dxfId="2165" priority="2679">
      <formula>$L19&gt;0.15</formula>
    </cfRule>
    <cfRule type="expression" dxfId="2164" priority="2680">
      <formula>AND($L19&gt;0.08,$L19&lt;0.15)</formula>
    </cfRule>
  </conditionalFormatting>
  <conditionalFormatting sqref="E19">
    <cfRule type="expression" dxfId="2163" priority="2677">
      <formula>$L19&gt;0.15</formula>
    </cfRule>
    <cfRule type="expression" dxfId="2162" priority="2678">
      <formula>AND($L19&gt;0.08,$L19&lt;0.15)</formula>
    </cfRule>
  </conditionalFormatting>
  <conditionalFormatting sqref="E19">
    <cfRule type="expression" dxfId="2161" priority="2675">
      <formula>$L19&gt;0.15</formula>
    </cfRule>
    <cfRule type="expression" dxfId="2160" priority="2676">
      <formula>AND($L19&gt;0.08,$L19&lt;0.15)</formula>
    </cfRule>
  </conditionalFormatting>
  <conditionalFormatting sqref="E19">
    <cfRule type="expression" dxfId="2159" priority="2673">
      <formula>$L19&gt;0.15</formula>
    </cfRule>
    <cfRule type="expression" dxfId="2158" priority="2674">
      <formula>AND($L19&gt;0.08,$L19&lt;0.15)</formula>
    </cfRule>
  </conditionalFormatting>
  <conditionalFormatting sqref="D19">
    <cfRule type="expression" dxfId="2157" priority="2671">
      <formula>$L19&gt;0.15</formula>
    </cfRule>
    <cfRule type="expression" dxfId="2156" priority="2672">
      <formula>AND($L19&gt;0.08,$L19&lt;0.15)</formula>
    </cfRule>
  </conditionalFormatting>
  <conditionalFormatting sqref="F19">
    <cfRule type="expression" dxfId="2155" priority="2667">
      <formula>$L19&gt;0.15</formula>
    </cfRule>
    <cfRule type="expression" dxfId="2154" priority="2668">
      <formula>AND($L19&gt;0.08,$L19&lt;0.15)</formula>
    </cfRule>
  </conditionalFormatting>
  <conditionalFormatting sqref="F19">
    <cfRule type="expression" dxfId="2153" priority="2665">
      <formula>$L19&gt;0.15</formula>
    </cfRule>
    <cfRule type="expression" dxfId="2152" priority="2666">
      <formula>AND($L19&gt;0.08,$L19&lt;0.15)</formula>
    </cfRule>
  </conditionalFormatting>
  <conditionalFormatting sqref="F19">
    <cfRule type="expression" dxfId="2151" priority="2669">
      <formula>$L19&gt;0.15</formula>
    </cfRule>
    <cfRule type="expression" dxfId="2150" priority="2670">
      <formula>AND($L19&gt;0.08,$L19&lt;0.15)</formula>
    </cfRule>
  </conditionalFormatting>
  <conditionalFormatting sqref="F19">
    <cfRule type="expression" dxfId="2149" priority="2663">
      <formula>$L19&gt;0.15</formula>
    </cfRule>
    <cfRule type="expression" dxfId="2148" priority="2664">
      <formula>AND($L19&gt;0.08,$L19&lt;0.15)</formula>
    </cfRule>
  </conditionalFormatting>
  <conditionalFormatting sqref="F19">
    <cfRule type="expression" dxfId="2147" priority="2659">
      <formula>$L19&gt;0.15</formula>
    </cfRule>
    <cfRule type="expression" dxfId="2146" priority="2660">
      <formula>AND($L19&gt;0.08,$L19&lt;0.15)</formula>
    </cfRule>
  </conditionalFormatting>
  <conditionalFormatting sqref="F19">
    <cfRule type="expression" dxfId="2145" priority="2661">
      <formula>$L19&gt;0.15</formula>
    </cfRule>
    <cfRule type="expression" dxfId="2144" priority="2662">
      <formula>AND($L19&gt;0.08,$L19&lt;0.15)</formula>
    </cfRule>
  </conditionalFormatting>
  <conditionalFormatting sqref="G19">
    <cfRule type="expression" dxfId="2143" priority="2701">
      <formula>$L19&gt;0.15</formula>
    </cfRule>
    <cfRule type="expression" dxfId="2142" priority="2702">
      <formula>AND($L19&gt;0.08,$L19&lt;0.15)</formula>
    </cfRule>
  </conditionalFormatting>
  <conditionalFormatting sqref="E19">
    <cfRule type="expression" dxfId="2141" priority="2697">
      <formula>$L19&gt;0.15</formula>
    </cfRule>
    <cfRule type="expression" dxfId="2140" priority="2698">
      <formula>AND($L19&gt;0.08,$L19&lt;0.15)</formula>
    </cfRule>
  </conditionalFormatting>
  <conditionalFormatting sqref="G19">
    <cfRule type="expression" dxfId="2139" priority="2699">
      <formula>$L19&gt;0.15</formula>
    </cfRule>
    <cfRule type="expression" dxfId="2138" priority="2700">
      <formula>AND($L19&gt;0.08,$L19&lt;0.15)</formula>
    </cfRule>
  </conditionalFormatting>
  <conditionalFormatting sqref="F19">
    <cfRule type="expression" dxfId="2137" priority="2645">
      <formula>$L19&gt;0.15</formula>
    </cfRule>
    <cfRule type="expression" dxfId="2136" priority="2646">
      <formula>AND($L19&gt;0.08,$L19&lt;0.15)</formula>
    </cfRule>
  </conditionalFormatting>
  <conditionalFormatting sqref="F19">
    <cfRule type="expression" dxfId="2135" priority="2657">
      <formula>$L19&gt;0.15</formula>
    </cfRule>
    <cfRule type="expression" dxfId="2134" priority="2658">
      <formula>AND($L19&gt;0.08,$L19&lt;0.15)</formula>
    </cfRule>
  </conditionalFormatting>
  <conditionalFormatting sqref="F19">
    <cfRule type="expression" dxfId="2133" priority="2655">
      <formula>$L19&gt;0.15</formula>
    </cfRule>
    <cfRule type="expression" dxfId="2132" priority="2656">
      <formula>AND($L19&gt;0.08,$L19&lt;0.15)</formula>
    </cfRule>
  </conditionalFormatting>
  <conditionalFormatting sqref="F19">
    <cfRule type="expression" dxfId="2131" priority="2653">
      <formula>$L19&gt;0.15</formula>
    </cfRule>
    <cfRule type="expression" dxfId="2130" priority="2654">
      <formula>AND($L19&gt;0.08,$L19&lt;0.15)</formula>
    </cfRule>
  </conditionalFormatting>
  <conditionalFormatting sqref="F19">
    <cfRule type="expression" dxfId="2129" priority="2651">
      <formula>$L19&gt;0.15</formula>
    </cfRule>
    <cfRule type="expression" dxfId="2128" priority="2652">
      <formula>AND($L19&gt;0.08,$L19&lt;0.15)</formula>
    </cfRule>
  </conditionalFormatting>
  <conditionalFormatting sqref="F19">
    <cfRule type="expression" dxfId="2127" priority="2649">
      <formula>$L19&gt;0.15</formula>
    </cfRule>
    <cfRule type="expression" dxfId="2126" priority="2650">
      <formula>AND($L19&gt;0.08,$L19&lt;0.15)</formula>
    </cfRule>
  </conditionalFormatting>
  <conditionalFormatting sqref="F19">
    <cfRule type="expression" dxfId="2125" priority="2647">
      <formula>$L19&gt;0.15</formula>
    </cfRule>
    <cfRule type="expression" dxfId="2124" priority="2648">
      <formula>AND($L19&gt;0.08,$L19&lt;0.15)</formula>
    </cfRule>
  </conditionalFormatting>
  <conditionalFormatting sqref="H19">
    <cfRule type="expression" dxfId="2123" priority="2637">
      <formula>$L19&gt;0.15</formula>
    </cfRule>
    <cfRule type="expression" dxfId="2122" priority="2638">
      <formula>AND($L19&gt;0.08,$L19&lt;0.15)</formula>
    </cfRule>
  </conditionalFormatting>
  <conditionalFormatting sqref="H19">
    <cfRule type="expression" dxfId="2121" priority="2635">
      <formula>$L19&gt;0.15</formula>
    </cfRule>
    <cfRule type="expression" dxfId="2120" priority="2636">
      <formula>AND($L19&gt;0.08,$L19&lt;0.15)</formula>
    </cfRule>
  </conditionalFormatting>
  <conditionalFormatting sqref="H19">
    <cfRule type="expression" dxfId="2119" priority="2633">
      <formula>$L19&gt;0.15</formula>
    </cfRule>
    <cfRule type="expression" dxfId="2118" priority="2634">
      <formula>AND($L19&gt;0.08,$L19&lt;0.15)</formula>
    </cfRule>
  </conditionalFormatting>
  <conditionalFormatting sqref="H19">
    <cfRule type="expression" dxfId="2117" priority="2641">
      <formula>$L19&gt;0.15</formula>
    </cfRule>
    <cfRule type="expression" dxfId="2116" priority="2642">
      <formula>AND($L19&gt;0.08,$L19&lt;0.15)</formula>
    </cfRule>
  </conditionalFormatting>
  <conditionalFormatting sqref="H19">
    <cfRule type="expression" dxfId="2115" priority="2643">
      <formula>$L19&gt;0.15</formula>
    </cfRule>
    <cfRule type="expression" dxfId="2114" priority="2644">
      <formula>AND($L19&gt;0.08,$L19&lt;0.15)</formula>
    </cfRule>
  </conditionalFormatting>
  <conditionalFormatting sqref="H19">
    <cfRule type="expression" dxfId="2113" priority="2639">
      <formula>$L19&gt;0.15</formula>
    </cfRule>
    <cfRule type="expression" dxfId="2112" priority="2640">
      <formula>AND($L19&gt;0.08,$L19&lt;0.15)</formula>
    </cfRule>
  </conditionalFormatting>
  <conditionalFormatting sqref="H19">
    <cfRule type="expression" dxfId="2111" priority="2631">
      <formula>$L19&gt;0.15</formula>
    </cfRule>
    <cfRule type="expression" dxfId="2110" priority="2632">
      <formula>AND($L19&gt;0.08,$L19&lt;0.15)</formula>
    </cfRule>
  </conditionalFormatting>
  <conditionalFormatting sqref="H19">
    <cfRule type="expression" dxfId="2109" priority="2629">
      <formula>$L19&gt;0.15</formula>
    </cfRule>
    <cfRule type="expression" dxfId="2108" priority="2630">
      <formula>AND($L19&gt;0.08,$L19&lt;0.15)</formula>
    </cfRule>
  </conditionalFormatting>
  <conditionalFormatting sqref="H35">
    <cfRule type="expression" dxfId="2107" priority="2001">
      <formula>$L35&gt;0.15</formula>
    </cfRule>
    <cfRule type="expression" dxfId="2106" priority="2002">
      <formula>AND($L35&gt;0.08,$L35&lt;0.15)</formula>
    </cfRule>
  </conditionalFormatting>
  <conditionalFormatting sqref="H35">
    <cfRule type="expression" dxfId="2105" priority="1999">
      <formula>$L35&gt;0.15</formula>
    </cfRule>
    <cfRule type="expression" dxfId="2104" priority="2000">
      <formula>AND($L35&gt;0.08,$L35&lt;0.15)</formula>
    </cfRule>
  </conditionalFormatting>
  <conditionalFormatting sqref="H35">
    <cfRule type="expression" dxfId="2103" priority="1997">
      <formula>$L35&gt;0.15</formula>
    </cfRule>
    <cfRule type="expression" dxfId="2102" priority="1998">
      <formula>AND($L35&gt;0.08,$L35&lt;0.15)</formula>
    </cfRule>
  </conditionalFormatting>
  <conditionalFormatting sqref="H35">
    <cfRule type="expression" dxfId="2101" priority="1995">
      <formula>$L35&gt;0.15</formula>
    </cfRule>
    <cfRule type="expression" dxfId="2100" priority="1996">
      <formula>AND($L35&gt;0.08,$L35&lt;0.15)</formula>
    </cfRule>
  </conditionalFormatting>
  <conditionalFormatting sqref="H35">
    <cfRule type="expression" dxfId="2099" priority="1993">
      <formula>$L35&gt;0.15</formula>
    </cfRule>
    <cfRule type="expression" dxfId="2098" priority="1994">
      <formula>AND($L35&gt;0.08,$L35&lt;0.15)</formula>
    </cfRule>
  </conditionalFormatting>
  <conditionalFormatting sqref="H35">
    <cfRule type="expression" dxfId="2097" priority="1991">
      <formula>$L35&gt;0.15</formula>
    </cfRule>
    <cfRule type="expression" dxfId="2096" priority="1992">
      <formula>AND($L35&gt;0.08,$L35&lt;0.15)</formula>
    </cfRule>
  </conditionalFormatting>
  <conditionalFormatting sqref="H35">
    <cfRule type="expression" dxfId="2095" priority="1989">
      <formula>$L35&gt;0.15</formula>
    </cfRule>
    <cfRule type="expression" dxfId="2094" priority="1990">
      <formula>AND($L35&gt;0.08,$L35&lt;0.15)</formula>
    </cfRule>
  </conditionalFormatting>
  <conditionalFormatting sqref="H35">
    <cfRule type="expression" dxfId="2093" priority="1987">
      <formula>$L35&gt;0.15</formula>
    </cfRule>
    <cfRule type="expression" dxfId="2092" priority="1988">
      <formula>AND($L35&gt;0.08,$L35&lt;0.15)</formula>
    </cfRule>
  </conditionalFormatting>
  <conditionalFormatting sqref="E35">
    <cfRule type="expression" dxfId="2091" priority="1985">
      <formula>$L35&gt;0.15</formula>
    </cfRule>
    <cfRule type="expression" dxfId="2090" priority="1986">
      <formula>AND($L35&gt;0.08,$L35&lt;0.15)</formula>
    </cfRule>
  </conditionalFormatting>
  <conditionalFormatting sqref="H23">
    <cfRule type="expression" dxfId="2089" priority="2607">
      <formula>$L23&gt;0.15</formula>
    </cfRule>
    <cfRule type="expression" dxfId="2088" priority="2608">
      <formula>AND($L23&gt;0.08,$L23&lt;0.15)</formula>
    </cfRule>
  </conditionalFormatting>
  <conditionalFormatting sqref="H23">
    <cfRule type="expression" dxfId="2087" priority="2605">
      <formula>$L23&gt;0.15</formula>
    </cfRule>
    <cfRule type="expression" dxfId="2086" priority="2606">
      <formula>AND($L23&gt;0.08,$L23&lt;0.15)</formula>
    </cfRule>
  </conditionalFormatting>
  <conditionalFormatting sqref="H23">
    <cfRule type="expression" dxfId="2085" priority="2603">
      <formula>$L23&gt;0.15</formula>
    </cfRule>
    <cfRule type="expression" dxfId="2084" priority="2604">
      <formula>AND($L23&gt;0.08,$L23&lt;0.15)</formula>
    </cfRule>
  </conditionalFormatting>
  <conditionalFormatting sqref="H23">
    <cfRule type="expression" dxfId="2083" priority="2601">
      <formula>$L23&gt;0.15</formula>
    </cfRule>
    <cfRule type="expression" dxfId="2082" priority="2602">
      <formula>AND($L23&gt;0.08,$L23&lt;0.15)</formula>
    </cfRule>
  </conditionalFormatting>
  <conditionalFormatting sqref="H23">
    <cfRule type="expression" dxfId="2081" priority="2599">
      <formula>$L23&gt;0.15</formula>
    </cfRule>
    <cfRule type="expression" dxfId="2080" priority="2600">
      <formula>AND($L23&gt;0.08,$L23&lt;0.15)</formula>
    </cfRule>
  </conditionalFormatting>
  <conditionalFormatting sqref="H23">
    <cfRule type="expression" dxfId="2079" priority="2597">
      <formula>$L23&gt;0.15</formula>
    </cfRule>
    <cfRule type="expression" dxfId="2078" priority="2598">
      <formula>AND($L23&gt;0.08,$L23&lt;0.15)</formula>
    </cfRule>
  </conditionalFormatting>
  <conditionalFormatting sqref="H23">
    <cfRule type="expression" dxfId="2077" priority="2595">
      <formula>$L23&gt;0.15</formula>
    </cfRule>
    <cfRule type="expression" dxfId="2076" priority="2596">
      <formula>AND($L23&gt;0.08,$L23&lt;0.15)</formula>
    </cfRule>
  </conditionalFormatting>
  <conditionalFormatting sqref="H23">
    <cfRule type="expression" dxfId="2075" priority="2593">
      <formula>$L23&gt;0.15</formula>
    </cfRule>
    <cfRule type="expression" dxfId="2074" priority="2594">
      <formula>AND($L23&gt;0.08,$L23&lt;0.15)</formula>
    </cfRule>
  </conditionalFormatting>
  <conditionalFormatting sqref="F27">
    <cfRule type="expression" dxfId="2073" priority="2585">
      <formula>$L27&gt;0.15</formula>
    </cfRule>
    <cfRule type="expression" dxfId="2072" priority="2586">
      <formula>AND($L27&gt;0.08,$L27&lt;0.15)</formula>
    </cfRule>
  </conditionalFormatting>
  <conditionalFormatting sqref="F27">
    <cfRule type="expression" dxfId="2071" priority="2583">
      <formula>$L27&gt;0.15</formula>
    </cfRule>
    <cfRule type="expression" dxfId="2070" priority="2584">
      <formula>AND($L27&gt;0.08,$L27&lt;0.15)</formula>
    </cfRule>
  </conditionalFormatting>
  <conditionalFormatting sqref="F27">
    <cfRule type="expression" dxfId="2069" priority="2581">
      <formula>$L27&gt;0.15</formula>
    </cfRule>
    <cfRule type="expression" dxfId="2068" priority="2582">
      <formula>AND($L27&gt;0.08,$L27&lt;0.15)</formula>
    </cfRule>
  </conditionalFormatting>
  <conditionalFormatting sqref="F27">
    <cfRule type="expression" dxfId="2067" priority="2589">
      <formula>$L27&gt;0.15</formula>
    </cfRule>
    <cfRule type="expression" dxfId="2066" priority="2590">
      <formula>AND($L27&gt;0.08,$L27&lt;0.15)</formula>
    </cfRule>
  </conditionalFormatting>
  <conditionalFormatting sqref="F27">
    <cfRule type="expression" dxfId="2065" priority="2591">
      <formula>$L27&gt;0.15</formula>
    </cfRule>
    <cfRule type="expression" dxfId="2064" priority="2592">
      <formula>AND($L27&gt;0.08,$L27&lt;0.15)</formula>
    </cfRule>
  </conditionalFormatting>
  <conditionalFormatting sqref="F27">
    <cfRule type="expression" dxfId="2063" priority="2587">
      <formula>$L27&gt;0.15</formula>
    </cfRule>
    <cfRule type="expression" dxfId="2062" priority="2588">
      <formula>AND($L27&gt;0.08,$L27&lt;0.15)</formula>
    </cfRule>
  </conditionalFormatting>
  <conditionalFormatting sqref="F27">
    <cfRule type="expression" dxfId="2061" priority="2573">
      <formula>$L27&gt;0.15</formula>
    </cfRule>
    <cfRule type="expression" dxfId="2060" priority="2574">
      <formula>AND($L27&gt;0.08,$L27&lt;0.15)</formula>
    </cfRule>
  </conditionalFormatting>
  <conditionalFormatting sqref="F27">
    <cfRule type="expression" dxfId="2059" priority="2579">
      <formula>$L27&gt;0.15</formula>
    </cfRule>
    <cfRule type="expression" dxfId="2058" priority="2580">
      <formula>AND($L27&gt;0.08,$L27&lt;0.15)</formula>
    </cfRule>
  </conditionalFormatting>
  <conditionalFormatting sqref="F27">
    <cfRule type="expression" dxfId="2057" priority="2575">
      <formula>$L27&gt;0.15</formula>
    </cfRule>
    <cfRule type="expression" dxfId="2056" priority="2576">
      <formula>AND($L27&gt;0.08,$L27&lt;0.15)</formula>
    </cfRule>
  </conditionalFormatting>
  <conditionalFormatting sqref="F27">
    <cfRule type="expression" dxfId="2055" priority="2577">
      <formula>$L27&gt;0.15</formula>
    </cfRule>
    <cfRule type="expression" dxfId="2054" priority="2578">
      <formula>AND($L27&gt;0.08,$L27&lt;0.15)</formula>
    </cfRule>
  </conditionalFormatting>
  <conditionalFormatting sqref="G27">
    <cfRule type="expression" dxfId="2053" priority="2561">
      <formula>$L27&gt;0.15</formula>
    </cfRule>
    <cfRule type="expression" dxfId="2052" priority="2562">
      <formula>AND($L27&gt;0.08,$L27&lt;0.15)</formula>
    </cfRule>
  </conditionalFormatting>
  <conditionalFormatting sqref="G27">
    <cfRule type="expression" dxfId="2051" priority="2559">
      <formula>$L27&gt;0.15</formula>
    </cfRule>
    <cfRule type="expression" dxfId="2050" priority="2560">
      <formula>AND($L27&gt;0.08,$L27&lt;0.15)</formula>
    </cfRule>
  </conditionalFormatting>
  <conditionalFormatting sqref="G27">
    <cfRule type="expression" dxfId="2049" priority="2557">
      <formula>$L27&gt;0.15</formula>
    </cfRule>
    <cfRule type="expression" dxfId="2048" priority="2558">
      <formula>AND($L27&gt;0.08,$L27&lt;0.15)</formula>
    </cfRule>
  </conditionalFormatting>
  <conditionalFormatting sqref="G27">
    <cfRule type="expression" dxfId="2047" priority="2567">
      <formula>$L27&gt;0.15</formula>
    </cfRule>
    <cfRule type="expression" dxfId="2046" priority="2568">
      <formula>AND($L27&gt;0.08,$L27&lt;0.15)</formula>
    </cfRule>
  </conditionalFormatting>
  <conditionalFormatting sqref="G27">
    <cfRule type="expression" dxfId="2045" priority="2565">
      <formula>$L27&gt;0.15</formula>
    </cfRule>
    <cfRule type="expression" dxfId="2044" priority="2566">
      <formula>AND($L27&gt;0.08,$L27&lt;0.15)</formula>
    </cfRule>
  </conditionalFormatting>
  <conditionalFormatting sqref="G27">
    <cfRule type="expression" dxfId="2043" priority="2571">
      <formula>$L27&gt;0.15</formula>
    </cfRule>
    <cfRule type="expression" dxfId="2042" priority="2572">
      <formula>AND($L27&gt;0.08,$L27&lt;0.15)</formula>
    </cfRule>
  </conditionalFormatting>
  <conditionalFormatting sqref="G27">
    <cfRule type="expression" dxfId="2041" priority="2569">
      <formula>$L27&gt;0.15</formula>
    </cfRule>
    <cfRule type="expression" dxfId="2040" priority="2570">
      <formula>AND($L27&gt;0.08,$L27&lt;0.15)</formula>
    </cfRule>
  </conditionalFormatting>
  <conditionalFormatting sqref="G27">
    <cfRule type="expression" dxfId="2039" priority="2563">
      <formula>$L27&gt;0.15</formula>
    </cfRule>
    <cfRule type="expression" dxfId="2038" priority="2564">
      <formula>AND($L27&gt;0.08,$L27&lt;0.15)</formula>
    </cfRule>
  </conditionalFormatting>
  <conditionalFormatting sqref="E27">
    <cfRule type="expression" dxfId="2037" priority="2549">
      <formula>$L27&gt;0.15</formula>
    </cfRule>
    <cfRule type="expression" dxfId="2036" priority="2550">
      <formula>AND($L27&gt;0.08,$L27&lt;0.15)</formula>
    </cfRule>
  </conditionalFormatting>
  <conditionalFormatting sqref="E27">
    <cfRule type="expression" dxfId="2035" priority="2547">
      <formula>$L27&gt;0.15</formula>
    </cfRule>
    <cfRule type="expression" dxfId="2034" priority="2548">
      <formula>AND($L27&gt;0.08,$L27&lt;0.15)</formula>
    </cfRule>
  </conditionalFormatting>
  <conditionalFormatting sqref="E27">
    <cfRule type="expression" dxfId="2033" priority="2545">
      <formula>$L27&gt;0.15</formula>
    </cfRule>
    <cfRule type="expression" dxfId="2032" priority="2546">
      <formula>AND($L27&gt;0.08,$L27&lt;0.15)</formula>
    </cfRule>
  </conditionalFormatting>
  <conditionalFormatting sqref="E27">
    <cfRule type="expression" dxfId="2031" priority="2537">
      <formula>$L27&gt;0.15</formula>
    </cfRule>
    <cfRule type="expression" dxfId="2030" priority="2538">
      <formula>AND($L27&gt;0.08,$L27&lt;0.15)</formula>
    </cfRule>
  </conditionalFormatting>
  <conditionalFormatting sqref="E27">
    <cfRule type="expression" dxfId="2029" priority="2535">
      <formula>$L27&gt;0.15</formula>
    </cfRule>
    <cfRule type="expression" dxfId="2028" priority="2536">
      <formula>AND($L27&gt;0.08,$L27&lt;0.15)</formula>
    </cfRule>
  </conditionalFormatting>
  <conditionalFormatting sqref="E27">
    <cfRule type="expression" dxfId="2027" priority="2533">
      <formula>$L27&gt;0.15</formula>
    </cfRule>
    <cfRule type="expression" dxfId="2026" priority="2534">
      <formula>AND($L27&gt;0.08,$L27&lt;0.15)</formula>
    </cfRule>
  </conditionalFormatting>
  <conditionalFormatting sqref="E27">
    <cfRule type="expression" dxfId="2025" priority="2553">
      <formula>$L27&gt;0.15</formula>
    </cfRule>
    <cfRule type="expression" dxfId="2024" priority="2554">
      <formula>AND($L27&gt;0.08,$L27&lt;0.15)</formula>
    </cfRule>
  </conditionalFormatting>
  <conditionalFormatting sqref="E27">
    <cfRule type="expression" dxfId="2023" priority="2555">
      <formula>$L27&gt;0.15</formula>
    </cfRule>
    <cfRule type="expression" dxfId="2022" priority="2556">
      <formula>AND($L27&gt;0.08,$L27&lt;0.15)</formula>
    </cfRule>
  </conditionalFormatting>
  <conditionalFormatting sqref="E27">
    <cfRule type="expression" dxfId="2021" priority="2551">
      <formula>$L27&gt;0.15</formula>
    </cfRule>
    <cfRule type="expression" dxfId="2020" priority="2552">
      <formula>AND($L27&gt;0.08,$L27&lt;0.15)</formula>
    </cfRule>
  </conditionalFormatting>
  <conditionalFormatting sqref="E27">
    <cfRule type="expression" dxfId="2019" priority="2543">
      <formula>$L27&gt;0.15</formula>
    </cfRule>
    <cfRule type="expression" dxfId="2018" priority="2544">
      <formula>AND($L27&gt;0.08,$L27&lt;0.15)</formula>
    </cfRule>
  </conditionalFormatting>
  <conditionalFormatting sqref="E27">
    <cfRule type="expression" dxfId="2017" priority="2539">
      <formula>$L27&gt;0.15</formula>
    </cfRule>
    <cfRule type="expression" dxfId="2016" priority="2540">
      <formula>AND($L27&gt;0.08,$L27&lt;0.15)</formula>
    </cfRule>
  </conditionalFormatting>
  <conditionalFormatting sqref="E27">
    <cfRule type="expression" dxfId="2015" priority="2541">
      <formula>$L27&gt;0.15</formula>
    </cfRule>
    <cfRule type="expression" dxfId="2014" priority="2542">
      <formula>AND($L27&gt;0.08,$L27&lt;0.15)</formula>
    </cfRule>
  </conditionalFormatting>
  <conditionalFormatting sqref="E27">
    <cfRule type="expression" dxfId="2013" priority="2531">
      <formula>$L27&gt;0.15</formula>
    </cfRule>
    <cfRule type="expression" dxfId="2012" priority="2532">
      <formula>AND($L27&gt;0.08,$L27&lt;0.15)</formula>
    </cfRule>
  </conditionalFormatting>
  <conditionalFormatting sqref="D27">
    <cfRule type="expression" dxfId="2011" priority="2523">
      <formula>$L27&gt;0.15</formula>
    </cfRule>
    <cfRule type="expression" dxfId="2010" priority="2524">
      <formula>AND($L27&gt;0.08,$L27&lt;0.15)</formula>
    </cfRule>
  </conditionalFormatting>
  <conditionalFormatting sqref="D27">
    <cfRule type="expression" dxfId="2009" priority="2521">
      <formula>$L27&gt;0.15</formula>
    </cfRule>
    <cfRule type="expression" dxfId="2008" priority="2522">
      <formula>AND($L27&gt;0.08,$L27&lt;0.15)</formula>
    </cfRule>
  </conditionalFormatting>
  <conditionalFormatting sqref="D27">
    <cfRule type="expression" dxfId="2007" priority="2519">
      <formula>$L27&gt;0.15</formula>
    </cfRule>
    <cfRule type="expression" dxfId="2006" priority="2520">
      <formula>AND($L27&gt;0.08,$L27&lt;0.15)</formula>
    </cfRule>
  </conditionalFormatting>
  <conditionalFormatting sqref="D27">
    <cfRule type="expression" dxfId="2005" priority="2511">
      <formula>$L27&gt;0.15</formula>
    </cfRule>
    <cfRule type="expression" dxfId="2004" priority="2512">
      <formula>AND($L27&gt;0.08,$L27&lt;0.15)</formula>
    </cfRule>
  </conditionalFormatting>
  <conditionalFormatting sqref="D27">
    <cfRule type="expression" dxfId="2003" priority="2509">
      <formula>$L27&gt;0.15</formula>
    </cfRule>
    <cfRule type="expression" dxfId="2002" priority="2510">
      <formula>AND($L27&gt;0.08,$L27&lt;0.15)</formula>
    </cfRule>
  </conditionalFormatting>
  <conditionalFormatting sqref="D27">
    <cfRule type="expression" dxfId="2001" priority="2507">
      <formula>$L27&gt;0.15</formula>
    </cfRule>
    <cfRule type="expression" dxfId="2000" priority="2508">
      <formula>AND($L27&gt;0.08,$L27&lt;0.15)</formula>
    </cfRule>
  </conditionalFormatting>
  <conditionalFormatting sqref="D27">
    <cfRule type="expression" dxfId="1999" priority="2527">
      <formula>$L27&gt;0.15</formula>
    </cfRule>
    <cfRule type="expression" dxfId="1998" priority="2528">
      <formula>AND($L27&gt;0.08,$L27&lt;0.15)</formula>
    </cfRule>
  </conditionalFormatting>
  <conditionalFormatting sqref="D27">
    <cfRule type="expression" dxfId="1997" priority="2529">
      <formula>$L27&gt;0.15</formula>
    </cfRule>
    <cfRule type="expression" dxfId="1996" priority="2530">
      <formula>AND($L27&gt;0.08,$L27&lt;0.15)</formula>
    </cfRule>
  </conditionalFormatting>
  <conditionalFormatting sqref="D27">
    <cfRule type="expression" dxfId="1995" priority="2525">
      <formula>$L27&gt;0.15</formula>
    </cfRule>
    <cfRule type="expression" dxfId="1994" priority="2526">
      <formula>AND($L27&gt;0.08,$L27&lt;0.15)</formula>
    </cfRule>
  </conditionalFormatting>
  <conditionalFormatting sqref="D27">
    <cfRule type="expression" dxfId="1993" priority="2517">
      <formula>$L27&gt;0.15</formula>
    </cfRule>
    <cfRule type="expression" dxfId="1992" priority="2518">
      <formula>AND($L27&gt;0.08,$L27&lt;0.15)</formula>
    </cfRule>
  </conditionalFormatting>
  <conditionalFormatting sqref="D27">
    <cfRule type="expression" dxfId="1991" priority="2513">
      <formula>$L27&gt;0.15</formula>
    </cfRule>
    <cfRule type="expression" dxfId="1990" priority="2514">
      <formula>AND($L27&gt;0.08,$L27&lt;0.15)</formula>
    </cfRule>
  </conditionalFormatting>
  <conditionalFormatting sqref="D27">
    <cfRule type="expression" dxfId="1989" priority="2515">
      <formula>$L27&gt;0.15</formula>
    </cfRule>
    <cfRule type="expression" dxfId="1988" priority="2516">
      <formula>AND($L27&gt;0.08,$L27&lt;0.15)</formula>
    </cfRule>
  </conditionalFormatting>
  <conditionalFormatting sqref="D27">
    <cfRule type="expression" dxfId="1987" priority="2505">
      <formula>$L27&gt;0.15</formula>
    </cfRule>
    <cfRule type="expression" dxfId="1986" priority="2506">
      <formula>AND($L27&gt;0.08,$L27&lt;0.15)</formula>
    </cfRule>
  </conditionalFormatting>
  <conditionalFormatting sqref="H27">
    <cfRule type="expression" dxfId="1985" priority="2503">
      <formula>$L27&gt;0.15</formula>
    </cfRule>
    <cfRule type="expression" dxfId="1984" priority="2504">
      <formula>AND($L27&gt;0.08,$L27&lt;0.15)</formula>
    </cfRule>
  </conditionalFormatting>
  <conditionalFormatting sqref="H27">
    <cfRule type="expression" dxfId="1983" priority="2501">
      <formula>$L27&gt;0.15</formula>
    </cfRule>
    <cfRule type="expression" dxfId="1982" priority="2502">
      <formula>AND($L27&gt;0.08,$L27&lt;0.15)</formula>
    </cfRule>
  </conditionalFormatting>
  <conditionalFormatting sqref="H27">
    <cfRule type="expression" dxfId="1981" priority="2499">
      <formula>$L27&gt;0.15</formula>
    </cfRule>
    <cfRule type="expression" dxfId="1980" priority="2500">
      <formula>AND($L27&gt;0.08,$L27&lt;0.15)</formula>
    </cfRule>
  </conditionalFormatting>
  <conditionalFormatting sqref="H27">
    <cfRule type="expression" dxfId="1979" priority="2497">
      <formula>$L27&gt;0.15</formula>
    </cfRule>
    <cfRule type="expression" dxfId="1978" priority="2498">
      <formula>AND($L27&gt;0.08,$L27&lt;0.15)</formula>
    </cfRule>
  </conditionalFormatting>
  <conditionalFormatting sqref="H27">
    <cfRule type="expression" dxfId="1977" priority="2495">
      <formula>$L27&gt;0.15</formula>
    </cfRule>
    <cfRule type="expression" dxfId="1976" priority="2496">
      <formula>AND($L27&gt;0.08,$L27&lt;0.15)</formula>
    </cfRule>
  </conditionalFormatting>
  <conditionalFormatting sqref="H27">
    <cfRule type="expression" dxfId="1975" priority="2493">
      <formula>$L27&gt;0.15</formula>
    </cfRule>
    <cfRule type="expression" dxfId="1974" priority="2494">
      <formula>AND($L27&gt;0.08,$L27&lt;0.15)</formula>
    </cfRule>
  </conditionalFormatting>
  <conditionalFormatting sqref="H27">
    <cfRule type="expression" dxfId="1973" priority="2491">
      <formula>$L27&gt;0.15</formula>
    </cfRule>
    <cfRule type="expression" dxfId="1972" priority="2492">
      <formula>AND($L27&gt;0.08,$L27&lt;0.15)</formula>
    </cfRule>
  </conditionalFormatting>
  <conditionalFormatting sqref="H27">
    <cfRule type="expression" dxfId="1971" priority="2489">
      <formula>$L27&gt;0.15</formula>
    </cfRule>
    <cfRule type="expression" dxfId="1970" priority="2490">
      <formula>AND($L27&gt;0.08,$L27&lt;0.15)</formula>
    </cfRule>
  </conditionalFormatting>
  <conditionalFormatting sqref="H34">
    <cfRule type="expression" dxfId="1969" priority="2043">
      <formula>$L34&gt;0.15</formula>
    </cfRule>
    <cfRule type="expression" dxfId="1968" priority="2044">
      <formula>AND($L34&gt;0.08,$L34&lt;0.15)</formula>
    </cfRule>
  </conditionalFormatting>
  <conditionalFormatting sqref="D37">
    <cfRule type="expression" dxfId="1967" priority="1859">
      <formula>$L37&gt;0.15</formula>
    </cfRule>
    <cfRule type="expression" dxfId="1966" priority="1860">
      <formula>AND($L37&gt;0.08,$L37&lt;0.15)</formula>
    </cfRule>
  </conditionalFormatting>
  <conditionalFormatting sqref="H34">
    <cfRule type="expression" dxfId="1965" priority="2041">
      <formula>$L34&gt;0.15</formula>
    </cfRule>
    <cfRule type="expression" dxfId="1964" priority="2042">
      <formula>AND($L34&gt;0.08,$L34&lt;0.15)</formula>
    </cfRule>
  </conditionalFormatting>
  <conditionalFormatting sqref="AE29">
    <cfRule type="expression" dxfId="1963" priority="2477">
      <formula>$L29&gt;0.15</formula>
    </cfRule>
    <cfRule type="expression" dxfId="1962" priority="2478">
      <formula>AND($L29&gt;0.08,$L29&lt;0.15)</formula>
    </cfRule>
  </conditionalFormatting>
  <conditionalFormatting sqref="AE29">
    <cfRule type="expression" dxfId="1961" priority="2479">
      <formula>$L29&gt;0.15</formula>
    </cfRule>
    <cfRule type="expression" dxfId="1960" priority="2480">
      <formula>AND($L29&gt;0.08,$L29&lt;0.15)</formula>
    </cfRule>
  </conditionalFormatting>
  <conditionalFormatting sqref="D37">
    <cfRule type="expression" dxfId="1959" priority="1873">
      <formula>$L37&gt;0.15</formula>
    </cfRule>
    <cfRule type="expression" dxfId="1958" priority="1874">
      <formula>AND($L37&gt;0.08,$L37&lt;0.15)</formula>
    </cfRule>
  </conditionalFormatting>
  <conditionalFormatting sqref="F35">
    <cfRule type="expression" dxfId="1957" priority="2033">
      <formula>$L35&gt;0.15</formula>
    </cfRule>
    <cfRule type="expression" dxfId="1956" priority="2034">
      <formula>AND($L35&gt;0.08,$L35&lt;0.15)</formula>
    </cfRule>
  </conditionalFormatting>
  <conditionalFormatting sqref="F35">
    <cfRule type="expression" dxfId="1955" priority="2031">
      <formula>$L35&gt;0.15</formula>
    </cfRule>
    <cfRule type="expression" dxfId="1954" priority="2032">
      <formula>AND($L35&gt;0.08,$L35&lt;0.15)</formula>
    </cfRule>
  </conditionalFormatting>
  <conditionalFormatting sqref="F35">
    <cfRule type="expression" dxfId="1953" priority="2029">
      <formula>$L35&gt;0.15</formula>
    </cfRule>
    <cfRule type="expression" dxfId="1952" priority="2030">
      <formula>AND($L35&gt;0.08,$L35&lt;0.15)</formula>
    </cfRule>
  </conditionalFormatting>
  <conditionalFormatting sqref="F35">
    <cfRule type="expression" dxfId="1951" priority="2037">
      <formula>$L35&gt;0.15</formula>
    </cfRule>
    <cfRule type="expression" dxfId="1950" priority="2038">
      <formula>AND($L35&gt;0.08,$L35&lt;0.15)</formula>
    </cfRule>
  </conditionalFormatting>
  <conditionalFormatting sqref="H34">
    <cfRule type="expression" dxfId="1949" priority="2039">
      <formula>$L34&gt;0.15</formula>
    </cfRule>
    <cfRule type="expression" dxfId="1948" priority="2040">
      <formula>AND($L34&gt;0.08,$L34&lt;0.15)</formula>
    </cfRule>
  </conditionalFormatting>
  <conditionalFormatting sqref="F35">
    <cfRule type="expression" dxfId="1947" priority="2035">
      <formula>$L35&gt;0.15</formula>
    </cfRule>
    <cfRule type="expression" dxfId="1946" priority="2036">
      <formula>AND($L35&gt;0.08,$L35&lt;0.15)</formula>
    </cfRule>
  </conditionalFormatting>
  <conditionalFormatting sqref="F35">
    <cfRule type="expression" dxfId="1945" priority="2021">
      <formula>$L35&gt;0.15</formula>
    </cfRule>
    <cfRule type="expression" dxfId="1944" priority="2022">
      <formula>AND($L35&gt;0.08,$L35&lt;0.15)</formula>
    </cfRule>
  </conditionalFormatting>
  <conditionalFormatting sqref="F35">
    <cfRule type="expression" dxfId="1943" priority="2027">
      <formula>$L35&gt;0.15</formula>
    </cfRule>
    <cfRule type="expression" dxfId="1942" priority="2028">
      <formula>AND($L35&gt;0.08,$L35&lt;0.15)</formula>
    </cfRule>
  </conditionalFormatting>
  <conditionalFormatting sqref="F35">
    <cfRule type="expression" dxfId="1941" priority="2023">
      <formula>$L35&gt;0.15</formula>
    </cfRule>
    <cfRule type="expression" dxfId="1940" priority="2024">
      <formula>AND($L35&gt;0.08,$L35&lt;0.15)</formula>
    </cfRule>
  </conditionalFormatting>
  <conditionalFormatting sqref="F35">
    <cfRule type="expression" dxfId="1939" priority="2025">
      <formula>$L35&gt;0.15</formula>
    </cfRule>
    <cfRule type="expression" dxfId="1938" priority="2026">
      <formula>AND($L35&gt;0.08,$L35&lt;0.15)</formula>
    </cfRule>
  </conditionalFormatting>
  <conditionalFormatting sqref="G35">
    <cfRule type="expression" dxfId="1937" priority="2015">
      <formula>$L35&gt;0.15</formula>
    </cfRule>
    <cfRule type="expression" dxfId="1936" priority="2016">
      <formula>AND($L35&gt;0.08,$L35&lt;0.15)</formula>
    </cfRule>
  </conditionalFormatting>
  <conditionalFormatting sqref="G35">
    <cfRule type="expression" dxfId="1935" priority="2013">
      <formula>$L35&gt;0.15</formula>
    </cfRule>
    <cfRule type="expression" dxfId="1934" priority="2014">
      <formula>AND($L35&gt;0.08,$L35&lt;0.15)</formula>
    </cfRule>
  </conditionalFormatting>
  <conditionalFormatting sqref="F35">
    <cfRule type="expression" dxfId="1933" priority="2019">
      <formula>$L35&gt;0.15</formula>
    </cfRule>
    <cfRule type="expression" dxfId="1932" priority="2020">
      <formula>AND($L35&gt;0.08,$L35&lt;0.15)</formula>
    </cfRule>
  </conditionalFormatting>
  <conditionalFormatting sqref="G35">
    <cfRule type="expression" dxfId="1931" priority="2017">
      <formula>$L35&gt;0.15</formula>
    </cfRule>
    <cfRule type="expression" dxfId="1930" priority="2018">
      <formula>AND($L35&gt;0.08,$L35&lt;0.15)</formula>
    </cfRule>
  </conditionalFormatting>
  <conditionalFormatting sqref="G35">
    <cfRule type="expression" dxfId="1929" priority="2011">
      <formula>$L35&gt;0.15</formula>
    </cfRule>
    <cfRule type="expression" dxfId="1928" priority="2012">
      <formula>AND($L35&gt;0.08,$L35&lt;0.15)</formula>
    </cfRule>
  </conditionalFormatting>
  <conditionalFormatting sqref="G35">
    <cfRule type="expression" dxfId="1927" priority="2009">
      <formula>$L35&gt;0.15</formula>
    </cfRule>
    <cfRule type="expression" dxfId="1926" priority="2010">
      <formula>AND($L35&gt;0.08,$L35&lt;0.15)</formula>
    </cfRule>
  </conditionalFormatting>
  <conditionalFormatting sqref="G35">
    <cfRule type="expression" dxfId="1925" priority="2007">
      <formula>$L35&gt;0.15</formula>
    </cfRule>
    <cfRule type="expression" dxfId="1924" priority="2008">
      <formula>AND($L35&gt;0.08,$L35&lt;0.15)</formula>
    </cfRule>
  </conditionalFormatting>
  <conditionalFormatting sqref="G35">
    <cfRule type="expression" dxfId="1923" priority="2005">
      <formula>$L35&gt;0.15</formula>
    </cfRule>
    <cfRule type="expression" dxfId="1922" priority="2006">
      <formula>AND($L35&gt;0.08,$L35&lt;0.15)</formula>
    </cfRule>
  </conditionalFormatting>
  <conditionalFormatting sqref="D35">
    <cfRule type="expression" dxfId="1921" priority="1953">
      <formula>$L35&gt;0.15</formula>
    </cfRule>
    <cfRule type="expression" dxfId="1920" priority="1954">
      <formula>AND($L35&gt;0.08,$L35&lt;0.15)</formula>
    </cfRule>
  </conditionalFormatting>
  <conditionalFormatting sqref="D35">
    <cfRule type="expression" dxfId="1919" priority="1955">
      <formula>$L35&gt;0.15</formula>
    </cfRule>
    <cfRule type="expression" dxfId="1918" priority="1956">
      <formula>AND($L35&gt;0.08,$L35&lt;0.15)</formula>
    </cfRule>
  </conditionalFormatting>
  <conditionalFormatting sqref="E35">
    <cfRule type="expression" dxfId="1917" priority="1971">
      <formula>$L35&gt;0.15</formula>
    </cfRule>
    <cfRule type="expression" dxfId="1916" priority="1972">
      <formula>AND($L35&gt;0.08,$L35&lt;0.15)</formula>
    </cfRule>
  </conditionalFormatting>
  <conditionalFormatting sqref="E35">
    <cfRule type="expression" dxfId="1915" priority="1969">
      <formula>$L35&gt;0.15</formula>
    </cfRule>
    <cfRule type="expression" dxfId="1914" priority="1970">
      <formula>AND($L35&gt;0.08,$L35&lt;0.15)</formula>
    </cfRule>
  </conditionalFormatting>
  <conditionalFormatting sqref="E35">
    <cfRule type="expression" dxfId="1913" priority="1975">
      <formula>$L35&gt;0.15</formula>
    </cfRule>
    <cfRule type="expression" dxfId="1912" priority="1976">
      <formula>AND($L35&gt;0.08,$L35&lt;0.15)</formula>
    </cfRule>
  </conditionalFormatting>
  <conditionalFormatting sqref="E35">
    <cfRule type="expression" dxfId="1911" priority="1973">
      <formula>$L35&gt;0.15</formula>
    </cfRule>
    <cfRule type="expression" dxfId="1910" priority="1974">
      <formula>AND($L35&gt;0.08,$L35&lt;0.15)</formula>
    </cfRule>
  </conditionalFormatting>
  <conditionalFormatting sqref="E35">
    <cfRule type="expression" dxfId="1909" priority="1967">
      <formula>$L35&gt;0.15</formula>
    </cfRule>
    <cfRule type="expression" dxfId="1908" priority="1968">
      <formula>AND($L35&gt;0.08,$L35&lt;0.15)</formula>
    </cfRule>
  </conditionalFormatting>
  <conditionalFormatting sqref="E35">
    <cfRule type="expression" dxfId="1907" priority="1965">
      <formula>$L35&gt;0.15</formula>
    </cfRule>
    <cfRule type="expression" dxfId="1906" priority="1966">
      <formula>AND($L35&gt;0.08,$L35&lt;0.15)</formula>
    </cfRule>
  </conditionalFormatting>
  <conditionalFormatting sqref="E35">
    <cfRule type="expression" dxfId="1905" priority="1963">
      <formula>$L35&gt;0.15</formula>
    </cfRule>
    <cfRule type="expression" dxfId="1904" priority="1964">
      <formula>AND($L35&gt;0.08,$L35&lt;0.15)</formula>
    </cfRule>
  </conditionalFormatting>
  <conditionalFormatting sqref="E35">
    <cfRule type="expression" dxfId="1903" priority="1961">
      <formula>$L35&gt;0.15</formula>
    </cfRule>
    <cfRule type="expression" dxfId="1902" priority="1962">
      <formula>AND($L35&gt;0.08,$L35&lt;0.15)</formula>
    </cfRule>
  </conditionalFormatting>
  <conditionalFormatting sqref="D35">
    <cfRule type="expression" dxfId="1901" priority="1959">
      <formula>$L35&gt;0.15</formula>
    </cfRule>
    <cfRule type="expression" dxfId="1900" priority="1960">
      <formula>AND($L35&gt;0.08,$L35&lt;0.15)</formula>
    </cfRule>
  </conditionalFormatting>
  <conditionalFormatting sqref="D35">
    <cfRule type="expression" dxfId="1899" priority="1957">
      <formula>$L35&gt;0.15</formula>
    </cfRule>
    <cfRule type="expression" dxfId="1898" priority="1958">
      <formula>AND($L35&gt;0.08,$L35&lt;0.15)</formula>
    </cfRule>
  </conditionalFormatting>
  <conditionalFormatting sqref="E35">
    <cfRule type="expression" dxfId="1897" priority="1977">
      <formula>$L35&gt;0.15</formula>
    </cfRule>
    <cfRule type="expression" dxfId="1896" priority="1978">
      <formula>AND($L35&gt;0.08,$L35&lt;0.15)</formula>
    </cfRule>
  </conditionalFormatting>
  <conditionalFormatting sqref="E35">
    <cfRule type="expression" dxfId="1895" priority="1983">
      <formula>$L35&gt;0.15</formula>
    </cfRule>
    <cfRule type="expression" dxfId="1894" priority="1984">
      <formula>AND($L35&gt;0.08,$L35&lt;0.15)</formula>
    </cfRule>
  </conditionalFormatting>
  <conditionalFormatting sqref="E35">
    <cfRule type="expression" dxfId="1893" priority="1981">
      <formula>$L35&gt;0.15</formula>
    </cfRule>
    <cfRule type="expression" dxfId="1892" priority="1982">
      <formula>AND($L35&gt;0.08,$L35&lt;0.15)</formula>
    </cfRule>
  </conditionalFormatting>
  <conditionalFormatting sqref="G35">
    <cfRule type="expression" dxfId="1891" priority="2003">
      <formula>$L35&gt;0.15</formula>
    </cfRule>
    <cfRule type="expression" dxfId="1890" priority="2004">
      <formula>AND($L35&gt;0.08,$L35&lt;0.15)</formula>
    </cfRule>
  </conditionalFormatting>
  <conditionalFormatting sqref="E35">
    <cfRule type="expression" dxfId="1889" priority="1979">
      <formula>$L35&gt;0.15</formula>
    </cfRule>
    <cfRule type="expression" dxfId="1888" priority="1980">
      <formula>AND($L35&gt;0.08,$L35&lt;0.15)</formula>
    </cfRule>
  </conditionalFormatting>
  <conditionalFormatting sqref="D35">
    <cfRule type="expression" dxfId="1887" priority="1941">
      <formula>$L35&gt;0.15</formula>
    </cfRule>
    <cfRule type="expression" dxfId="1886" priority="1942">
      <formula>AND($L35&gt;0.08,$L35&lt;0.15)</formula>
    </cfRule>
  </conditionalFormatting>
  <conditionalFormatting sqref="D35">
    <cfRule type="expression" dxfId="1885" priority="1939">
      <formula>$L35&gt;0.15</formula>
    </cfRule>
    <cfRule type="expression" dxfId="1884" priority="1940">
      <formula>AND($L35&gt;0.08,$L35&lt;0.15)</formula>
    </cfRule>
  </conditionalFormatting>
  <conditionalFormatting sqref="D35">
    <cfRule type="expression" dxfId="1883" priority="1937">
      <formula>$L35&gt;0.15</formula>
    </cfRule>
    <cfRule type="expression" dxfId="1882" priority="1938">
      <formula>AND($L35&gt;0.08,$L35&lt;0.15)</formula>
    </cfRule>
  </conditionalFormatting>
  <conditionalFormatting sqref="D35">
    <cfRule type="expression" dxfId="1881" priority="1947">
      <formula>$L35&gt;0.15</formula>
    </cfRule>
    <cfRule type="expression" dxfId="1880" priority="1948">
      <formula>AND($L35&gt;0.08,$L35&lt;0.15)</formula>
    </cfRule>
  </conditionalFormatting>
  <conditionalFormatting sqref="D35">
    <cfRule type="expression" dxfId="1879" priority="1945">
      <formula>$L35&gt;0.15</formula>
    </cfRule>
    <cfRule type="expression" dxfId="1878" priority="1946">
      <formula>AND($L35&gt;0.08,$L35&lt;0.15)</formula>
    </cfRule>
  </conditionalFormatting>
  <conditionalFormatting sqref="D35">
    <cfRule type="expression" dxfId="1877" priority="1951">
      <formula>$L35&gt;0.15</formula>
    </cfRule>
    <cfRule type="expression" dxfId="1876" priority="1952">
      <formula>AND($L35&gt;0.08,$L35&lt;0.15)</formula>
    </cfRule>
  </conditionalFormatting>
  <conditionalFormatting sqref="D35">
    <cfRule type="expression" dxfId="1875" priority="1949">
      <formula>$L35&gt;0.15</formula>
    </cfRule>
    <cfRule type="expression" dxfId="1874" priority="1950">
      <formula>AND($L35&gt;0.08,$L35&lt;0.15)</formula>
    </cfRule>
  </conditionalFormatting>
  <conditionalFormatting sqref="D35">
    <cfRule type="expression" dxfId="1873" priority="1943">
      <formula>$L35&gt;0.15</formula>
    </cfRule>
    <cfRule type="expression" dxfId="1872" priority="1944">
      <formula>AND($L35&gt;0.08,$L35&lt;0.15)</formula>
    </cfRule>
  </conditionalFormatting>
  <conditionalFormatting sqref="AE31">
    <cfRule type="expression" dxfId="1871" priority="2367">
      <formula>$L31&gt;0.15</formula>
    </cfRule>
    <cfRule type="expression" dxfId="1870" priority="2368">
      <formula>AND($L31&gt;0.08,$L31&lt;0.15)</formula>
    </cfRule>
  </conditionalFormatting>
  <conditionalFormatting sqref="AE31">
    <cfRule type="expression" dxfId="1869" priority="2369">
      <formula>$L31&gt;0.15</formula>
    </cfRule>
    <cfRule type="expression" dxfId="1868" priority="2370">
      <formula>AND($L31&gt;0.08,$L31&lt;0.15)</formula>
    </cfRule>
  </conditionalFormatting>
  <conditionalFormatting sqref="F34">
    <cfRule type="expression" dxfId="1867" priority="2135">
      <formula>$L34&gt;0.15</formula>
    </cfRule>
    <cfRule type="expression" dxfId="1866" priority="2136">
      <formula>AND($L34&gt;0.08,$L34&lt;0.15)</formula>
    </cfRule>
  </conditionalFormatting>
  <conditionalFormatting sqref="F34">
    <cfRule type="expression" dxfId="1865" priority="2133">
      <formula>$L34&gt;0.15</formula>
    </cfRule>
    <cfRule type="expression" dxfId="1864" priority="2134">
      <formula>AND($L34&gt;0.08,$L34&lt;0.15)</formula>
    </cfRule>
  </conditionalFormatting>
  <conditionalFormatting sqref="F34">
    <cfRule type="expression" dxfId="1863" priority="2131">
      <formula>$L34&gt;0.15</formula>
    </cfRule>
    <cfRule type="expression" dxfId="1862" priority="2132">
      <formula>AND($L34&gt;0.08,$L34&lt;0.15)</formula>
    </cfRule>
  </conditionalFormatting>
  <conditionalFormatting sqref="F34">
    <cfRule type="expression" dxfId="1861" priority="2129">
      <formula>$L34&gt;0.15</formula>
    </cfRule>
    <cfRule type="expression" dxfId="1860" priority="2130">
      <formula>AND($L34&gt;0.08,$L34&lt;0.15)</formula>
    </cfRule>
  </conditionalFormatting>
  <conditionalFormatting sqref="F34">
    <cfRule type="expression" dxfId="1859" priority="2127">
      <formula>$L34&gt;0.15</formula>
    </cfRule>
    <cfRule type="expression" dxfId="1858" priority="2128">
      <formula>AND($L34&gt;0.08,$L34&lt;0.15)</formula>
    </cfRule>
  </conditionalFormatting>
  <conditionalFormatting sqref="F34">
    <cfRule type="expression" dxfId="1857" priority="2121">
      <formula>$L34&gt;0.15</formula>
    </cfRule>
    <cfRule type="expression" dxfId="1856" priority="2122">
      <formula>AND($L34&gt;0.08,$L34&lt;0.15)</formula>
    </cfRule>
  </conditionalFormatting>
  <conditionalFormatting sqref="F34">
    <cfRule type="expression" dxfId="1855" priority="2123">
      <formula>$L34&gt;0.15</formula>
    </cfRule>
    <cfRule type="expression" dxfId="1854" priority="2124">
      <formula>AND($L34&gt;0.08,$L34&lt;0.15)</formula>
    </cfRule>
  </conditionalFormatting>
  <conditionalFormatting sqref="F34">
    <cfRule type="expression" dxfId="1853" priority="2125">
      <formula>$L34&gt;0.15</formula>
    </cfRule>
    <cfRule type="expression" dxfId="1852" priority="2126">
      <formula>AND($L34&gt;0.08,$L34&lt;0.15)</formula>
    </cfRule>
  </conditionalFormatting>
  <conditionalFormatting sqref="F34">
    <cfRule type="expression" dxfId="1851" priority="2119">
      <formula>$L34&gt;0.15</formula>
    </cfRule>
    <cfRule type="expression" dxfId="1850" priority="2120">
      <formula>AND($L34&gt;0.08,$L34&lt;0.15)</formula>
    </cfRule>
  </conditionalFormatting>
  <conditionalFormatting sqref="F34">
    <cfRule type="expression" dxfId="1849" priority="2117">
      <formula>$L34&gt;0.15</formula>
    </cfRule>
    <cfRule type="expression" dxfId="1848" priority="2118">
      <formula>AND($L34&gt;0.08,$L34&lt;0.15)</formula>
    </cfRule>
  </conditionalFormatting>
  <conditionalFormatting sqref="G34">
    <cfRule type="expression" dxfId="1847" priority="2115">
      <formula>$L34&gt;0.15</formula>
    </cfRule>
    <cfRule type="expression" dxfId="1846" priority="2116">
      <formula>AND($L34&gt;0.08,$L34&lt;0.15)</formula>
    </cfRule>
  </conditionalFormatting>
  <conditionalFormatting sqref="G34">
    <cfRule type="expression" dxfId="1845" priority="2113">
      <formula>$L34&gt;0.15</formula>
    </cfRule>
    <cfRule type="expression" dxfId="1844" priority="2114">
      <formula>AND($L34&gt;0.08,$L34&lt;0.15)</formula>
    </cfRule>
  </conditionalFormatting>
  <conditionalFormatting sqref="G34">
    <cfRule type="expression" dxfId="1843" priority="2111">
      <formula>$L34&gt;0.15</formula>
    </cfRule>
    <cfRule type="expression" dxfId="1842" priority="2112">
      <formula>AND($L34&gt;0.08,$L34&lt;0.15)</formula>
    </cfRule>
  </conditionalFormatting>
  <conditionalFormatting sqref="D34">
    <cfRule type="expression" dxfId="1841" priority="2093">
      <formula>$L34&gt;0.15</formula>
    </cfRule>
    <cfRule type="expression" dxfId="1840" priority="2094">
      <formula>AND($L34&gt;0.08,$L34&lt;0.15)</formula>
    </cfRule>
  </conditionalFormatting>
  <conditionalFormatting sqref="D34">
    <cfRule type="expression" dxfId="1839" priority="2091">
      <formula>$L34&gt;0.15</formula>
    </cfRule>
    <cfRule type="expression" dxfId="1838" priority="2092">
      <formula>AND($L34&gt;0.08,$L34&lt;0.15)</formula>
    </cfRule>
  </conditionalFormatting>
  <conditionalFormatting sqref="D34">
    <cfRule type="expression" dxfId="1837" priority="2089">
      <formula>$L34&gt;0.15</formula>
    </cfRule>
    <cfRule type="expression" dxfId="1836" priority="2090">
      <formula>AND($L34&gt;0.08,$L34&lt;0.15)</formula>
    </cfRule>
  </conditionalFormatting>
  <conditionalFormatting sqref="G34">
    <cfRule type="expression" dxfId="1835" priority="2109">
      <formula>$L34&gt;0.15</formula>
    </cfRule>
    <cfRule type="expression" dxfId="1834" priority="2110">
      <formula>AND($L34&gt;0.08,$L34&lt;0.15)</formula>
    </cfRule>
  </conditionalFormatting>
  <conditionalFormatting sqref="G34">
    <cfRule type="expression" dxfId="1833" priority="2107">
      <formula>$L34&gt;0.15</formula>
    </cfRule>
    <cfRule type="expression" dxfId="1832" priority="2108">
      <formula>AND($L34&gt;0.08,$L34&lt;0.15)</formula>
    </cfRule>
  </conditionalFormatting>
  <conditionalFormatting sqref="G34">
    <cfRule type="expression" dxfId="1831" priority="2101">
      <formula>$L34&gt;0.15</formula>
    </cfRule>
    <cfRule type="expression" dxfId="1830" priority="2102">
      <formula>AND($L34&gt;0.08,$L34&lt;0.15)</formula>
    </cfRule>
  </conditionalFormatting>
  <conditionalFormatting sqref="D34">
    <cfRule type="expression" dxfId="1829" priority="2099">
      <formula>$L34&gt;0.15</formula>
    </cfRule>
    <cfRule type="expression" dxfId="1828" priority="2100">
      <formula>AND($L34&gt;0.08,$L34&lt;0.15)</formula>
    </cfRule>
  </conditionalFormatting>
  <conditionalFormatting sqref="G34">
    <cfRule type="expression" dxfId="1827" priority="2103">
      <formula>$L34&gt;0.15</formula>
    </cfRule>
    <cfRule type="expression" dxfId="1826" priority="2104">
      <formula>AND($L34&gt;0.08,$L34&lt;0.15)</formula>
    </cfRule>
  </conditionalFormatting>
  <conditionalFormatting sqref="G34">
    <cfRule type="expression" dxfId="1825" priority="2105">
      <formula>$L34&gt;0.15</formula>
    </cfRule>
    <cfRule type="expression" dxfId="1824" priority="2106">
      <formula>AND($L34&gt;0.08,$L34&lt;0.15)</formula>
    </cfRule>
  </conditionalFormatting>
  <conditionalFormatting sqref="D34">
    <cfRule type="expression" dxfId="1823" priority="2077">
      <formula>$L34&gt;0.15</formula>
    </cfRule>
    <cfRule type="expression" dxfId="1822" priority="2078">
      <formula>AND($L34&gt;0.08,$L34&lt;0.15)</formula>
    </cfRule>
  </conditionalFormatting>
  <conditionalFormatting sqref="D34">
    <cfRule type="expression" dxfId="1821" priority="2075">
      <formula>$L34&gt;0.15</formula>
    </cfRule>
    <cfRule type="expression" dxfId="1820" priority="2076">
      <formula>AND($L34&gt;0.08,$L34&lt;0.15)</formula>
    </cfRule>
  </conditionalFormatting>
  <conditionalFormatting sqref="E34">
    <cfRule type="expression" dxfId="1819" priority="2073">
      <formula>$L34&gt;0.15</formula>
    </cfRule>
    <cfRule type="expression" dxfId="1818" priority="2074">
      <formula>AND($L34&gt;0.08,$L34&lt;0.15)</formula>
    </cfRule>
  </conditionalFormatting>
  <conditionalFormatting sqref="E34">
    <cfRule type="expression" dxfId="1817" priority="2065">
      <formula>$L34&gt;0.15</formula>
    </cfRule>
    <cfRule type="expression" dxfId="1816" priority="2066">
      <formula>AND($L34&gt;0.08,$L34&lt;0.15)</formula>
    </cfRule>
  </conditionalFormatting>
  <conditionalFormatting sqref="E34">
    <cfRule type="expression" dxfId="1815" priority="2063">
      <formula>$L34&gt;0.15</formula>
    </cfRule>
    <cfRule type="expression" dxfId="1814" priority="2064">
      <formula>AND($L34&gt;0.08,$L34&lt;0.15)</formula>
    </cfRule>
  </conditionalFormatting>
  <conditionalFormatting sqref="E34">
    <cfRule type="expression" dxfId="1813" priority="2061">
      <formula>$L34&gt;0.15</formula>
    </cfRule>
    <cfRule type="expression" dxfId="1812" priority="2062">
      <formula>AND($L34&gt;0.08,$L34&lt;0.15)</formula>
    </cfRule>
  </conditionalFormatting>
  <conditionalFormatting sqref="E34">
    <cfRule type="expression" dxfId="1811" priority="2071">
      <formula>$L34&gt;0.15</formula>
    </cfRule>
    <cfRule type="expression" dxfId="1810" priority="2072">
      <formula>AND($L34&gt;0.08,$L34&lt;0.15)</formula>
    </cfRule>
  </conditionalFormatting>
  <conditionalFormatting sqref="E34">
    <cfRule type="expression" dxfId="1809" priority="2067">
      <formula>$L34&gt;0.15</formula>
    </cfRule>
    <cfRule type="expression" dxfId="1808" priority="2068">
      <formula>AND($L34&gt;0.08,$L34&lt;0.15)</formula>
    </cfRule>
  </conditionalFormatting>
  <conditionalFormatting sqref="E34">
    <cfRule type="expression" dxfId="1807" priority="2069">
      <formula>$L34&gt;0.15</formula>
    </cfRule>
    <cfRule type="expression" dxfId="1806" priority="2070">
      <formula>AND($L34&gt;0.08,$L34&lt;0.15)</formula>
    </cfRule>
  </conditionalFormatting>
  <conditionalFormatting sqref="E34">
    <cfRule type="expression" dxfId="1805" priority="2059">
      <formula>$L34&gt;0.15</formula>
    </cfRule>
    <cfRule type="expression" dxfId="1804" priority="2060">
      <formula>AND($L34&gt;0.08,$L34&lt;0.15)</formula>
    </cfRule>
  </conditionalFormatting>
  <conditionalFormatting sqref="H34">
    <cfRule type="expression" dxfId="1803" priority="2047">
      <formula>$L34&gt;0.15</formula>
    </cfRule>
    <cfRule type="expression" dxfId="1802" priority="2048">
      <formula>AND($L34&gt;0.08,$L34&lt;0.15)</formula>
    </cfRule>
  </conditionalFormatting>
  <conditionalFormatting sqref="H34">
    <cfRule type="expression" dxfId="1801" priority="2045">
      <formula>$L34&gt;0.15</formula>
    </cfRule>
    <cfRule type="expression" dxfId="1800" priority="2046">
      <formula>AND($L34&gt;0.08,$L34&lt;0.15)</formula>
    </cfRule>
  </conditionalFormatting>
  <conditionalFormatting sqref="H34">
    <cfRule type="expression" dxfId="1799" priority="2049">
      <formula>$L34&gt;0.15</formula>
    </cfRule>
    <cfRule type="expression" dxfId="1798" priority="2050">
      <formula>AND($L34&gt;0.08,$L34&lt;0.15)</formula>
    </cfRule>
  </conditionalFormatting>
  <conditionalFormatting sqref="H34">
    <cfRule type="expression" dxfId="1797" priority="2051">
      <formula>$L34&gt;0.15</formula>
    </cfRule>
    <cfRule type="expression" dxfId="1796" priority="2052">
      <formula>AND($L34&gt;0.08,$L34&lt;0.15)</formula>
    </cfRule>
  </conditionalFormatting>
  <conditionalFormatting sqref="E34">
    <cfRule type="expression" dxfId="1795" priority="2057">
      <formula>$L34&gt;0.15</formula>
    </cfRule>
    <cfRule type="expression" dxfId="1794" priority="2058">
      <formula>AND($L34&gt;0.08,$L34&lt;0.15)</formula>
    </cfRule>
  </conditionalFormatting>
  <conditionalFormatting sqref="E34">
    <cfRule type="expression" dxfId="1793" priority="2055">
      <formula>$L34&gt;0.15</formula>
    </cfRule>
    <cfRule type="expression" dxfId="1792" priority="2056">
      <formula>AND($L34&gt;0.08,$L34&lt;0.15)</formula>
    </cfRule>
  </conditionalFormatting>
  <conditionalFormatting sqref="H34">
    <cfRule type="expression" dxfId="1791" priority="2053">
      <formula>$L34&gt;0.15</formula>
    </cfRule>
    <cfRule type="expression" dxfId="1790" priority="2054">
      <formula>AND($L34&gt;0.08,$L34&lt;0.15)</formula>
    </cfRule>
  </conditionalFormatting>
  <conditionalFormatting sqref="D35">
    <cfRule type="expression" dxfId="1789" priority="1935">
      <formula>$L35&gt;0.15</formula>
    </cfRule>
    <cfRule type="expression" dxfId="1788" priority="1936">
      <formula>AND($L35&gt;0.08,$L35&lt;0.15)</formula>
    </cfRule>
  </conditionalFormatting>
  <conditionalFormatting sqref="F37">
    <cfRule type="expression" dxfId="1787" priority="1913">
      <formula>$L37&gt;0.15</formula>
    </cfRule>
    <cfRule type="expression" dxfId="1786" priority="1914">
      <formula>AND($L37&gt;0.08,$L37&lt;0.15)</formula>
    </cfRule>
  </conditionalFormatting>
  <conditionalFormatting sqref="AD37">
    <cfRule type="expression" dxfId="1785" priority="1917">
      <formula>$L37&gt;0.15</formula>
    </cfRule>
    <cfRule type="expression" dxfId="1784" priority="1918">
      <formula>AND($L37&gt;0.08,$L37&lt;0.15)</formula>
    </cfRule>
  </conditionalFormatting>
  <conditionalFormatting sqref="F37">
    <cfRule type="expression" dxfId="1783" priority="1911">
      <formula>$L37&gt;0.15</formula>
    </cfRule>
    <cfRule type="expression" dxfId="1782" priority="1912">
      <formula>AND($L37&gt;0.08,$L37&lt;0.15)</formula>
    </cfRule>
  </conditionalFormatting>
  <conditionalFormatting sqref="F37">
    <cfRule type="expression" dxfId="1781" priority="1909">
      <formula>$L37&gt;0.15</formula>
    </cfRule>
    <cfRule type="expression" dxfId="1780" priority="1910">
      <formula>AND($L37&gt;0.08,$L37&lt;0.15)</formula>
    </cfRule>
  </conditionalFormatting>
  <conditionalFormatting sqref="F37">
    <cfRule type="expression" dxfId="1779" priority="1907">
      <formula>$L37&gt;0.15</formula>
    </cfRule>
    <cfRule type="expression" dxfId="1778" priority="1908">
      <formula>AND($L37&gt;0.08,$L37&lt;0.15)</formula>
    </cfRule>
  </conditionalFormatting>
  <conditionalFormatting sqref="F37">
    <cfRule type="expression" dxfId="1777" priority="1905">
      <formula>$L37&gt;0.15</formula>
    </cfRule>
    <cfRule type="expression" dxfId="1776" priority="1906">
      <formula>AND($L37&gt;0.08,$L37&lt;0.15)</formula>
    </cfRule>
  </conditionalFormatting>
  <conditionalFormatting sqref="F37">
    <cfRule type="expression" dxfId="1775" priority="1903">
      <formula>$L37&gt;0.15</formula>
    </cfRule>
    <cfRule type="expression" dxfId="1774" priority="1904">
      <formula>AND($L37&gt;0.08,$L37&lt;0.15)</formula>
    </cfRule>
  </conditionalFormatting>
  <conditionalFormatting sqref="F37">
    <cfRule type="expression" dxfId="1773" priority="1895">
      <formula>$L37&gt;0.15</formula>
    </cfRule>
    <cfRule type="expression" dxfId="1772" priority="1896">
      <formula>AND($L37&gt;0.08,$L37&lt;0.15)</formula>
    </cfRule>
  </conditionalFormatting>
  <conditionalFormatting sqref="F37">
    <cfRule type="expression" dxfId="1771" priority="1901">
      <formula>$L37&gt;0.15</formula>
    </cfRule>
    <cfRule type="expression" dxfId="1770" priority="1902">
      <formula>AND($L37&gt;0.08,$L37&lt;0.15)</formula>
    </cfRule>
  </conditionalFormatting>
  <conditionalFormatting sqref="F37">
    <cfRule type="expression" dxfId="1769" priority="1897">
      <formula>$L37&gt;0.15</formula>
    </cfRule>
    <cfRule type="expression" dxfId="1768" priority="1898">
      <formula>AND($L37&gt;0.08,$L37&lt;0.15)</formula>
    </cfRule>
  </conditionalFormatting>
  <conditionalFormatting sqref="F37">
    <cfRule type="expression" dxfId="1767" priority="1899">
      <formula>$L37&gt;0.15</formula>
    </cfRule>
    <cfRule type="expression" dxfId="1766" priority="1900">
      <formula>AND($L37&gt;0.08,$L37&lt;0.15)</formula>
    </cfRule>
  </conditionalFormatting>
  <conditionalFormatting sqref="G37">
    <cfRule type="expression" dxfId="1765" priority="1889">
      <formula>$L37&gt;0.15</formula>
    </cfRule>
    <cfRule type="expression" dxfId="1764" priority="1890">
      <formula>AND($L37&gt;0.08,$L37&lt;0.15)</formula>
    </cfRule>
  </conditionalFormatting>
  <conditionalFormatting sqref="G37">
    <cfRule type="expression" dxfId="1763" priority="1887">
      <formula>$L37&gt;0.15</formula>
    </cfRule>
    <cfRule type="expression" dxfId="1762" priority="1888">
      <formula>AND($L37&gt;0.08,$L37&lt;0.15)</formula>
    </cfRule>
  </conditionalFormatting>
  <conditionalFormatting sqref="G37">
    <cfRule type="expression" dxfId="1761" priority="1893">
      <formula>$L37&gt;0.15</formula>
    </cfRule>
    <cfRule type="expression" dxfId="1760" priority="1894">
      <formula>AND($L37&gt;0.08,$L37&lt;0.15)</formula>
    </cfRule>
  </conditionalFormatting>
  <conditionalFormatting sqref="G37">
    <cfRule type="expression" dxfId="1759" priority="1891">
      <formula>$L37&gt;0.15</formula>
    </cfRule>
    <cfRule type="expression" dxfId="1758" priority="1892">
      <formula>AND($L37&gt;0.08,$L37&lt;0.15)</formula>
    </cfRule>
  </conditionalFormatting>
  <conditionalFormatting sqref="G37">
    <cfRule type="expression" dxfId="1757" priority="1885">
      <formula>$L37&gt;0.15</formula>
    </cfRule>
    <cfRule type="expression" dxfId="1756" priority="1886">
      <formula>AND($L37&gt;0.08,$L37&lt;0.15)</formula>
    </cfRule>
  </conditionalFormatting>
  <conditionalFormatting sqref="G37">
    <cfRule type="expression" dxfId="1755" priority="1883">
      <formula>$L37&gt;0.15</formula>
    </cfRule>
    <cfRule type="expression" dxfId="1754" priority="1884">
      <formula>AND($L37&gt;0.08,$L37&lt;0.15)</formula>
    </cfRule>
  </conditionalFormatting>
  <conditionalFormatting sqref="G37">
    <cfRule type="expression" dxfId="1753" priority="1881">
      <formula>$L37&gt;0.15</formula>
    </cfRule>
    <cfRule type="expression" dxfId="1752" priority="1882">
      <formula>AND($L37&gt;0.08,$L37&lt;0.15)</formula>
    </cfRule>
  </conditionalFormatting>
  <conditionalFormatting sqref="G37">
    <cfRule type="expression" dxfId="1751" priority="1879">
      <formula>$L37&gt;0.15</formula>
    </cfRule>
    <cfRule type="expression" dxfId="1750" priority="1880">
      <formula>AND($L37&gt;0.08,$L37&lt;0.15)</formula>
    </cfRule>
  </conditionalFormatting>
  <conditionalFormatting sqref="E37">
    <cfRule type="expression" dxfId="1749" priority="1827">
      <formula>$L37&gt;0.15</formula>
    </cfRule>
    <cfRule type="expression" dxfId="1748" priority="1828">
      <formula>AND($L37&gt;0.08,$L37&lt;0.15)</formula>
    </cfRule>
  </conditionalFormatting>
  <conditionalFormatting sqref="E37">
    <cfRule type="expression" dxfId="1747" priority="1829">
      <formula>$L37&gt;0.15</formula>
    </cfRule>
    <cfRule type="expression" dxfId="1746" priority="1830">
      <formula>AND($L37&gt;0.08,$L37&lt;0.15)</formula>
    </cfRule>
  </conditionalFormatting>
  <conditionalFormatting sqref="E37">
    <cfRule type="expression" dxfId="1745" priority="1845">
      <formula>$L37&gt;0.15</formula>
    </cfRule>
    <cfRule type="expression" dxfId="1744" priority="1846">
      <formula>AND($L37&gt;0.08,$L37&lt;0.15)</formula>
    </cfRule>
  </conditionalFormatting>
  <conditionalFormatting sqref="E37">
    <cfRule type="expression" dxfId="1743" priority="1843">
      <formula>$L37&gt;0.15</formula>
    </cfRule>
    <cfRule type="expression" dxfId="1742" priority="1844">
      <formula>AND($L37&gt;0.08,$L37&lt;0.15)</formula>
    </cfRule>
  </conditionalFormatting>
  <conditionalFormatting sqref="E37">
    <cfRule type="expression" dxfId="1741" priority="1849">
      <formula>$L37&gt;0.15</formula>
    </cfRule>
    <cfRule type="expression" dxfId="1740" priority="1850">
      <formula>AND($L37&gt;0.08,$L37&lt;0.15)</formula>
    </cfRule>
  </conditionalFormatting>
  <conditionalFormatting sqref="E37">
    <cfRule type="expression" dxfId="1739" priority="1847">
      <formula>$L37&gt;0.15</formula>
    </cfRule>
    <cfRule type="expression" dxfId="1738" priority="1848">
      <formula>AND($L37&gt;0.08,$L37&lt;0.15)</formula>
    </cfRule>
  </conditionalFormatting>
  <conditionalFormatting sqref="E37">
    <cfRule type="expression" dxfId="1737" priority="1841">
      <formula>$L37&gt;0.15</formula>
    </cfRule>
    <cfRule type="expression" dxfId="1736" priority="1842">
      <formula>AND($L37&gt;0.08,$L37&lt;0.15)</formula>
    </cfRule>
  </conditionalFormatting>
  <conditionalFormatting sqref="E37">
    <cfRule type="expression" dxfId="1735" priority="1839">
      <formula>$L37&gt;0.15</formula>
    </cfRule>
    <cfRule type="expression" dxfId="1734" priority="1840">
      <formula>AND($L37&gt;0.08,$L37&lt;0.15)</formula>
    </cfRule>
  </conditionalFormatting>
  <conditionalFormatting sqref="E37">
    <cfRule type="expression" dxfId="1733" priority="1837">
      <formula>$L37&gt;0.15</formula>
    </cfRule>
    <cfRule type="expression" dxfId="1732" priority="1838">
      <formula>AND($L37&gt;0.08,$L37&lt;0.15)</formula>
    </cfRule>
  </conditionalFormatting>
  <conditionalFormatting sqref="E37">
    <cfRule type="expression" dxfId="1731" priority="1835">
      <formula>$L37&gt;0.15</formula>
    </cfRule>
    <cfRule type="expression" dxfId="1730" priority="1836">
      <formula>AND($L37&gt;0.08,$L37&lt;0.15)</formula>
    </cfRule>
  </conditionalFormatting>
  <conditionalFormatting sqref="E37">
    <cfRule type="expression" dxfId="1729" priority="1833">
      <formula>$L37&gt;0.15</formula>
    </cfRule>
    <cfRule type="expression" dxfId="1728" priority="1834">
      <formula>AND($L37&gt;0.08,$L37&lt;0.15)</formula>
    </cfRule>
  </conditionalFormatting>
  <conditionalFormatting sqref="E37">
    <cfRule type="expression" dxfId="1727" priority="1831">
      <formula>$L37&gt;0.15</formula>
    </cfRule>
    <cfRule type="expression" dxfId="1726" priority="1832">
      <formula>AND($L37&gt;0.08,$L37&lt;0.15)</formula>
    </cfRule>
  </conditionalFormatting>
  <conditionalFormatting sqref="E37">
    <cfRule type="expression" dxfId="1725" priority="1851">
      <formula>$L37&gt;0.15</formula>
    </cfRule>
    <cfRule type="expression" dxfId="1724" priority="1852">
      <formula>AND($L37&gt;0.08,$L37&lt;0.15)</formula>
    </cfRule>
  </conditionalFormatting>
  <conditionalFormatting sqref="D37">
    <cfRule type="expression" dxfId="1723" priority="1871">
      <formula>$L37&gt;0.15</formula>
    </cfRule>
    <cfRule type="expression" dxfId="1722" priority="1872">
      <formula>AND($L37&gt;0.08,$L37&lt;0.15)</formula>
    </cfRule>
  </conditionalFormatting>
  <conditionalFormatting sqref="D37">
    <cfRule type="expression" dxfId="1721" priority="1869">
      <formula>$L37&gt;0.15</formula>
    </cfRule>
    <cfRule type="expression" dxfId="1720" priority="1870">
      <formula>AND($L37&gt;0.08,$L37&lt;0.15)</formula>
    </cfRule>
  </conditionalFormatting>
  <conditionalFormatting sqref="D37">
    <cfRule type="expression" dxfId="1719" priority="1867">
      <formula>$L37&gt;0.15</formula>
    </cfRule>
    <cfRule type="expression" dxfId="1718" priority="1868">
      <formula>AND($L37&gt;0.08,$L37&lt;0.15)</formula>
    </cfRule>
  </conditionalFormatting>
  <conditionalFormatting sqref="D37">
    <cfRule type="expression" dxfId="1717" priority="1857">
      <formula>$L37&gt;0.15</formula>
    </cfRule>
    <cfRule type="expression" dxfId="1716" priority="1858">
      <formula>AND($L37&gt;0.08,$L37&lt;0.15)</formula>
    </cfRule>
  </conditionalFormatting>
  <conditionalFormatting sqref="D37">
    <cfRule type="expression" dxfId="1715" priority="1855">
      <formula>$L37&gt;0.15</formula>
    </cfRule>
    <cfRule type="expression" dxfId="1714" priority="1856">
      <formula>AND($L37&gt;0.08,$L37&lt;0.15)</formula>
    </cfRule>
  </conditionalFormatting>
  <conditionalFormatting sqref="D37">
    <cfRule type="expression" dxfId="1713" priority="1875">
      <formula>$L37&gt;0.15</formula>
    </cfRule>
    <cfRule type="expression" dxfId="1712" priority="1876">
      <formula>AND($L37&gt;0.08,$L37&lt;0.15)</formula>
    </cfRule>
  </conditionalFormatting>
  <conditionalFormatting sqref="D37">
    <cfRule type="expression" dxfId="1711" priority="1877">
      <formula>$L37&gt;0.15</formula>
    </cfRule>
    <cfRule type="expression" dxfId="1710" priority="1878">
      <formula>AND($L37&gt;0.08,$L37&lt;0.15)</formula>
    </cfRule>
  </conditionalFormatting>
  <conditionalFormatting sqref="D37">
    <cfRule type="expression" dxfId="1709" priority="1865">
      <formula>$L37&gt;0.15</formula>
    </cfRule>
    <cfRule type="expression" dxfId="1708" priority="1866">
      <formula>AND($L37&gt;0.08,$L37&lt;0.15)</formula>
    </cfRule>
  </conditionalFormatting>
  <conditionalFormatting sqref="D37">
    <cfRule type="expression" dxfId="1707" priority="1861">
      <formula>$L37&gt;0.15</formula>
    </cfRule>
    <cfRule type="expression" dxfId="1706" priority="1862">
      <formula>AND($L37&gt;0.08,$L37&lt;0.15)</formula>
    </cfRule>
  </conditionalFormatting>
  <conditionalFormatting sqref="D37">
    <cfRule type="expression" dxfId="1705" priority="1863">
      <formula>$L37&gt;0.15</formula>
    </cfRule>
    <cfRule type="expression" dxfId="1704" priority="1864">
      <formula>AND($L37&gt;0.08,$L37&lt;0.15)</formula>
    </cfRule>
  </conditionalFormatting>
  <conditionalFormatting sqref="D37">
    <cfRule type="expression" dxfId="1703" priority="1853">
      <formula>$L37&gt;0.15</formula>
    </cfRule>
    <cfRule type="expression" dxfId="1702" priority="1854">
      <formula>AND($L37&gt;0.08,$L37&lt;0.15)</formula>
    </cfRule>
  </conditionalFormatting>
  <conditionalFormatting sqref="H37">
    <cfRule type="expression" dxfId="1701" priority="1815">
      <formula>$L37&gt;0.15</formula>
    </cfRule>
    <cfRule type="expression" dxfId="1700" priority="1816">
      <formula>AND($L37&gt;0.08,$L37&lt;0.15)</formula>
    </cfRule>
  </conditionalFormatting>
  <conditionalFormatting sqref="H37">
    <cfRule type="expression" dxfId="1699" priority="1813">
      <formula>$L37&gt;0.15</formula>
    </cfRule>
    <cfRule type="expression" dxfId="1698" priority="1814">
      <formula>AND($L37&gt;0.08,$L37&lt;0.15)</formula>
    </cfRule>
  </conditionalFormatting>
  <conditionalFormatting sqref="H37">
    <cfRule type="expression" dxfId="1697" priority="1811">
      <formula>$L37&gt;0.15</formula>
    </cfRule>
    <cfRule type="expression" dxfId="1696" priority="1812">
      <formula>AND($L37&gt;0.08,$L37&lt;0.15)</formula>
    </cfRule>
  </conditionalFormatting>
  <conditionalFormatting sqref="H37">
    <cfRule type="expression" dxfId="1695" priority="1821">
      <formula>$L37&gt;0.15</formula>
    </cfRule>
    <cfRule type="expression" dxfId="1694" priority="1822">
      <formula>AND($L37&gt;0.08,$L37&lt;0.15)</formula>
    </cfRule>
  </conditionalFormatting>
  <conditionalFormatting sqref="H37">
    <cfRule type="expression" dxfId="1693" priority="1819">
      <formula>$L37&gt;0.15</formula>
    </cfRule>
    <cfRule type="expression" dxfId="1692" priority="1820">
      <formula>AND($L37&gt;0.08,$L37&lt;0.15)</formula>
    </cfRule>
  </conditionalFormatting>
  <conditionalFormatting sqref="H37">
    <cfRule type="expression" dxfId="1691" priority="1825">
      <formula>$L37&gt;0.15</formula>
    </cfRule>
    <cfRule type="expression" dxfId="1690" priority="1826">
      <formula>AND($L37&gt;0.08,$L37&lt;0.15)</formula>
    </cfRule>
  </conditionalFormatting>
  <conditionalFormatting sqref="H37">
    <cfRule type="expression" dxfId="1689" priority="1823">
      <formula>$L37&gt;0.15</formula>
    </cfRule>
    <cfRule type="expression" dxfId="1688" priority="1824">
      <formula>AND($L37&gt;0.08,$L37&lt;0.15)</formula>
    </cfRule>
  </conditionalFormatting>
  <conditionalFormatting sqref="H37">
    <cfRule type="expression" dxfId="1687" priority="1817">
      <formula>$L37&gt;0.15</formula>
    </cfRule>
    <cfRule type="expression" dxfId="1686" priority="1818">
      <formula>AND($L37&gt;0.08,$L37&lt;0.15)</formula>
    </cfRule>
  </conditionalFormatting>
  <conditionalFormatting sqref="G38">
    <cfRule type="expression" dxfId="1685" priority="1805">
      <formula>$L38&gt;0.15</formula>
    </cfRule>
    <cfRule type="expression" dxfId="1684" priority="1806">
      <formula>AND($L38&gt;0.08,$L38&lt;0.15)</formula>
    </cfRule>
  </conditionalFormatting>
  <conditionalFormatting sqref="G38">
    <cfRule type="expression" dxfId="1683" priority="1803">
      <formula>$L38&gt;0.15</formula>
    </cfRule>
    <cfRule type="expression" dxfId="1682" priority="1804">
      <formula>AND($L38&gt;0.08,$L38&lt;0.15)</formula>
    </cfRule>
  </conditionalFormatting>
  <conditionalFormatting sqref="G38">
    <cfRule type="expression" dxfId="1681" priority="1809">
      <formula>$L38&gt;0.15</formula>
    </cfRule>
    <cfRule type="expression" dxfId="1680" priority="1810">
      <formula>AND($L38&gt;0.08,$L38&lt;0.15)</formula>
    </cfRule>
  </conditionalFormatting>
  <conditionalFormatting sqref="G38">
    <cfRule type="expression" dxfId="1679" priority="1807">
      <formula>$L38&gt;0.15</formula>
    </cfRule>
    <cfRule type="expression" dxfId="1678" priority="1808">
      <formula>AND($L38&gt;0.08,$L38&lt;0.15)</formula>
    </cfRule>
  </conditionalFormatting>
  <conditionalFormatting sqref="G38">
    <cfRule type="expression" dxfId="1677" priority="1801">
      <formula>$L38&gt;0.15</formula>
    </cfRule>
    <cfRule type="expression" dxfId="1676" priority="1802">
      <formula>AND($L38&gt;0.08,$L38&lt;0.15)</formula>
    </cfRule>
  </conditionalFormatting>
  <conditionalFormatting sqref="G38">
    <cfRule type="expression" dxfId="1675" priority="1799">
      <formula>$L38&gt;0.15</formula>
    </cfRule>
    <cfRule type="expression" dxfId="1674" priority="1800">
      <formula>AND($L38&gt;0.08,$L38&lt;0.15)</formula>
    </cfRule>
  </conditionalFormatting>
  <conditionalFormatting sqref="G38">
    <cfRule type="expression" dxfId="1673" priority="1797">
      <formula>$L38&gt;0.15</formula>
    </cfRule>
    <cfRule type="expression" dxfId="1672" priority="1798">
      <formula>AND($L38&gt;0.08,$L38&lt;0.15)</formula>
    </cfRule>
  </conditionalFormatting>
  <conditionalFormatting sqref="G38">
    <cfRule type="expression" dxfId="1671" priority="1795">
      <formula>$L38&gt;0.15</formula>
    </cfRule>
    <cfRule type="expression" dxfId="1670" priority="1796">
      <formula>AND($L38&gt;0.08,$L38&lt;0.15)</formula>
    </cfRule>
  </conditionalFormatting>
  <conditionalFormatting sqref="H38">
    <cfRule type="expression" dxfId="1669" priority="1793">
      <formula>$L38&gt;0.15</formula>
    </cfRule>
    <cfRule type="expression" dxfId="1668" priority="1794">
      <formula>AND($L38&gt;0.08,$L38&lt;0.15)</formula>
    </cfRule>
  </conditionalFormatting>
  <conditionalFormatting sqref="H38">
    <cfRule type="expression" dxfId="1667" priority="1791">
      <formula>$L38&gt;0.15</formula>
    </cfRule>
    <cfRule type="expression" dxfId="1666" priority="1792">
      <formula>AND($L38&gt;0.08,$L38&lt;0.15)</formula>
    </cfRule>
  </conditionalFormatting>
  <conditionalFormatting sqref="H38">
    <cfRule type="expression" dxfId="1665" priority="1789">
      <formula>$L38&gt;0.15</formula>
    </cfRule>
    <cfRule type="expression" dxfId="1664" priority="1790">
      <formula>AND($L38&gt;0.08,$L38&lt;0.15)</formula>
    </cfRule>
  </conditionalFormatting>
  <conditionalFormatting sqref="H38">
    <cfRule type="expression" dxfId="1663" priority="1787">
      <formula>$L38&gt;0.15</formula>
    </cfRule>
    <cfRule type="expression" dxfId="1662" priority="1788">
      <formula>AND($L38&gt;0.08,$L38&lt;0.15)</formula>
    </cfRule>
  </conditionalFormatting>
  <conditionalFormatting sqref="H38">
    <cfRule type="expression" dxfId="1661" priority="1785">
      <formula>$L38&gt;0.15</formula>
    </cfRule>
    <cfRule type="expression" dxfId="1660" priority="1786">
      <formula>AND($L38&gt;0.08,$L38&lt;0.15)</formula>
    </cfRule>
  </conditionalFormatting>
  <conditionalFormatting sqref="H38">
    <cfRule type="expression" dxfId="1659" priority="1783">
      <formula>$L38&gt;0.15</formula>
    </cfRule>
    <cfRule type="expression" dxfId="1658" priority="1784">
      <formula>AND($L38&gt;0.08,$L38&lt;0.15)</formula>
    </cfRule>
  </conditionalFormatting>
  <conditionalFormatting sqref="H38">
    <cfRule type="expression" dxfId="1657" priority="1781">
      <formula>$L38&gt;0.15</formula>
    </cfRule>
    <cfRule type="expression" dxfId="1656" priority="1782">
      <formula>AND($L38&gt;0.08,$L38&lt;0.15)</formula>
    </cfRule>
  </conditionalFormatting>
  <conditionalFormatting sqref="H38">
    <cfRule type="expression" dxfId="1655" priority="1779">
      <formula>$L38&gt;0.15</formula>
    </cfRule>
    <cfRule type="expression" dxfId="1654" priority="1780">
      <formula>AND($L38&gt;0.08,$L38&lt;0.15)</formula>
    </cfRule>
  </conditionalFormatting>
  <conditionalFormatting sqref="AE8">
    <cfRule type="expression" dxfId="1653" priority="1655">
      <formula>$L8&gt;0.15</formula>
    </cfRule>
    <cfRule type="expression" dxfId="1652" priority="1656">
      <formula>AND($L8&gt;0.08,$L8&lt;0.15)</formula>
    </cfRule>
  </conditionalFormatting>
  <conditionalFormatting sqref="AE8">
    <cfRule type="expression" dxfId="1651" priority="1657">
      <formula>$L8&gt;0.15</formula>
    </cfRule>
    <cfRule type="expression" dxfId="1650" priority="1658">
      <formula>AND($L8&gt;0.08,$L8&lt;0.15)</formula>
    </cfRule>
  </conditionalFormatting>
  <conditionalFormatting sqref="AD8">
    <cfRule type="expression" dxfId="1649" priority="1659">
      <formula>$L8&gt;0.15</formula>
    </cfRule>
    <cfRule type="expression" dxfId="1648" priority="1660">
      <formula>AND($L8&gt;0.08,$L8&lt;0.15)</formula>
    </cfRule>
  </conditionalFormatting>
  <conditionalFormatting sqref="AD9">
    <cfRule type="expression" dxfId="1647" priority="1653">
      <formula>$L9&gt;0.15</formula>
    </cfRule>
    <cfRule type="expression" dxfId="1646" priority="1654">
      <formula>AND($L9&gt;0.08,$L9&lt;0.15)</formula>
    </cfRule>
  </conditionalFormatting>
  <conditionalFormatting sqref="AE9">
    <cfRule type="expression" dxfId="1645" priority="1651">
      <formula>$L9&gt;0.15</formula>
    </cfRule>
    <cfRule type="expression" dxfId="1644" priority="1652">
      <formula>AND($L9&gt;0.08,$L9&lt;0.15)</formula>
    </cfRule>
  </conditionalFormatting>
  <conditionalFormatting sqref="AE9">
    <cfRule type="expression" dxfId="1643" priority="1649">
      <formula>$L9&gt;0.15</formula>
    </cfRule>
    <cfRule type="expression" dxfId="1642" priority="1650">
      <formula>AND($L9&gt;0.08,$L9&lt;0.15)</formula>
    </cfRule>
  </conditionalFormatting>
  <conditionalFormatting sqref="AE10">
    <cfRule type="expression" dxfId="1641" priority="1647">
      <formula>$L10&gt;0.15</formula>
    </cfRule>
    <cfRule type="expression" dxfId="1640" priority="1648">
      <formula>AND($L10&gt;0.08,$L10&lt;0.15)</formula>
    </cfRule>
  </conditionalFormatting>
  <conditionalFormatting sqref="AE10">
    <cfRule type="expression" dxfId="1639" priority="1645">
      <formula>$L10&gt;0.15</formula>
    </cfRule>
    <cfRule type="expression" dxfId="1638" priority="1646">
      <formula>AND($L10&gt;0.08,$L10&lt;0.15)</formula>
    </cfRule>
  </conditionalFormatting>
  <conditionalFormatting sqref="C8">
    <cfRule type="expression" dxfId="1637" priority="1643">
      <formula>$L8&gt;0.15</formula>
    </cfRule>
    <cfRule type="expression" dxfId="1636" priority="1644">
      <formula>AND($L8&gt;0.08,$L8&lt;0.15)</formula>
    </cfRule>
  </conditionalFormatting>
  <conditionalFormatting sqref="F8">
    <cfRule type="expression" dxfId="1635" priority="1631">
      <formula>$L8&gt;0.15</formula>
    </cfRule>
    <cfRule type="expression" dxfId="1634" priority="1632">
      <formula>AND($L8&gt;0.08,$L8&lt;0.15)</formula>
    </cfRule>
  </conditionalFormatting>
  <conditionalFormatting sqref="G8">
    <cfRule type="expression" dxfId="1633" priority="1615">
      <formula>$L8&gt;0.15</formula>
    </cfRule>
    <cfRule type="expression" dxfId="1632" priority="1616">
      <formula>AND($L8&gt;0.08,$L8&lt;0.15)</formula>
    </cfRule>
  </conditionalFormatting>
  <conditionalFormatting sqref="H8">
    <cfRule type="expression" dxfId="1631" priority="1571">
      <formula>$L8&gt;0.15</formula>
    </cfRule>
    <cfRule type="expression" dxfId="1630" priority="1572">
      <formula>AND($L8&gt;0.08,$L8&lt;0.15)</formula>
    </cfRule>
  </conditionalFormatting>
  <conditionalFormatting sqref="H8">
    <cfRule type="expression" dxfId="1629" priority="1569">
      <formula>$L8&gt;0.15</formula>
    </cfRule>
    <cfRule type="expression" dxfId="1628" priority="1570">
      <formula>AND($L8&gt;0.08,$L8&lt;0.15)</formula>
    </cfRule>
  </conditionalFormatting>
  <conditionalFormatting sqref="F8">
    <cfRule type="expression" dxfId="1627" priority="1641">
      <formula>$L8&gt;0.15</formula>
    </cfRule>
    <cfRule type="expression" dxfId="1626" priority="1642">
      <formula>AND($L8&gt;0.08,$L8&lt;0.15)</formula>
    </cfRule>
  </conditionalFormatting>
  <conditionalFormatting sqref="F8">
    <cfRule type="expression" dxfId="1625" priority="1639">
      <formula>$L8&gt;0.15</formula>
    </cfRule>
    <cfRule type="expression" dxfId="1624" priority="1640">
      <formula>AND($L8&gt;0.08,$L8&lt;0.15)</formula>
    </cfRule>
  </conditionalFormatting>
  <conditionalFormatting sqref="F8">
    <cfRule type="expression" dxfId="1623" priority="1637">
      <formula>$L8&gt;0.15</formula>
    </cfRule>
    <cfRule type="expression" dxfId="1622" priority="1638">
      <formula>AND($L8&gt;0.08,$L8&lt;0.15)</formula>
    </cfRule>
  </conditionalFormatting>
  <conditionalFormatting sqref="F8">
    <cfRule type="expression" dxfId="1621" priority="1635">
      <formula>$L8&gt;0.15</formula>
    </cfRule>
    <cfRule type="expression" dxfId="1620" priority="1636">
      <formula>AND($L8&gt;0.08,$L8&lt;0.15)</formula>
    </cfRule>
  </conditionalFormatting>
  <conditionalFormatting sqref="F8">
    <cfRule type="expression" dxfId="1619" priority="1633">
      <formula>$L8&gt;0.15</formula>
    </cfRule>
    <cfRule type="expression" dxfId="1618" priority="1634">
      <formula>AND($L8&gt;0.08,$L8&lt;0.15)</formula>
    </cfRule>
  </conditionalFormatting>
  <conditionalFormatting sqref="F8">
    <cfRule type="expression" dxfId="1617" priority="1619">
      <formula>$L8&gt;0.15</formula>
    </cfRule>
    <cfRule type="expression" dxfId="1616" priority="1620">
      <formula>AND($L8&gt;0.08,$L8&lt;0.15)</formula>
    </cfRule>
  </conditionalFormatting>
  <conditionalFormatting sqref="F8">
    <cfRule type="expression" dxfId="1615" priority="1617">
      <formula>$L8&gt;0.15</formula>
    </cfRule>
    <cfRule type="expression" dxfId="1614" priority="1618">
      <formula>AND($L8&gt;0.08,$L8&lt;0.15)</formula>
    </cfRule>
  </conditionalFormatting>
  <conditionalFormatting sqref="E8">
    <cfRule type="expression" dxfId="1613" priority="1587">
      <formula>$L8&gt;0.15</formula>
    </cfRule>
    <cfRule type="expression" dxfId="1612" priority="1588">
      <formula>AND($L8&gt;0.08,$L8&lt;0.15)</formula>
    </cfRule>
  </conditionalFormatting>
  <conditionalFormatting sqref="D8">
    <cfRule type="expression" dxfId="1611" priority="1585">
      <formula>$L8&gt;0.15</formula>
    </cfRule>
    <cfRule type="expression" dxfId="1610" priority="1586">
      <formula>AND($L8&gt;0.08,$L8&lt;0.15)</formula>
    </cfRule>
  </conditionalFormatting>
  <conditionalFormatting sqref="H8">
    <cfRule type="expression" dxfId="1609" priority="1583">
      <formula>$L8&gt;0.15</formula>
    </cfRule>
    <cfRule type="expression" dxfId="1608" priority="1584">
      <formula>AND($L8&gt;0.08,$L8&lt;0.15)</formula>
    </cfRule>
  </conditionalFormatting>
  <conditionalFormatting sqref="H8">
    <cfRule type="expression" dxfId="1607" priority="1581">
      <formula>$L8&gt;0.15</formula>
    </cfRule>
    <cfRule type="expression" dxfId="1606" priority="1582">
      <formula>AND($L8&gt;0.08,$L8&lt;0.15)</formula>
    </cfRule>
  </conditionalFormatting>
  <conditionalFormatting sqref="H8">
    <cfRule type="expression" dxfId="1605" priority="1579">
      <formula>$L8&gt;0.15</formula>
    </cfRule>
    <cfRule type="expression" dxfId="1604" priority="1580">
      <formula>AND($L8&gt;0.08,$L8&lt;0.15)</formula>
    </cfRule>
  </conditionalFormatting>
  <conditionalFormatting sqref="H8">
    <cfRule type="expression" dxfId="1603" priority="1577">
      <formula>$L8&gt;0.15</formula>
    </cfRule>
    <cfRule type="expression" dxfId="1602" priority="1578">
      <formula>AND($L8&gt;0.08,$L8&lt;0.15)</formula>
    </cfRule>
  </conditionalFormatting>
  <conditionalFormatting sqref="H8">
    <cfRule type="expression" dxfId="1601" priority="1575">
      <formula>$L8&gt;0.15</formula>
    </cfRule>
    <cfRule type="expression" dxfId="1600" priority="1576">
      <formula>AND($L8&gt;0.08,$L8&lt;0.15)</formula>
    </cfRule>
  </conditionalFormatting>
  <conditionalFormatting sqref="H8">
    <cfRule type="expression" dxfId="1599" priority="1573">
      <formula>$L8&gt;0.15</formula>
    </cfRule>
    <cfRule type="expression" dxfId="1598" priority="1574">
      <formula>AND($L8&gt;0.08,$L8&lt;0.15)</formula>
    </cfRule>
  </conditionalFormatting>
  <conditionalFormatting sqref="F8">
    <cfRule type="expression" dxfId="1597" priority="1629">
      <formula>$L8&gt;0.15</formula>
    </cfRule>
    <cfRule type="expression" dxfId="1596" priority="1630">
      <formula>AND($L8&gt;0.08,$L8&lt;0.15)</formula>
    </cfRule>
  </conditionalFormatting>
  <conditionalFormatting sqref="F8">
    <cfRule type="expression" dxfId="1595" priority="1627">
      <formula>$L8&gt;0.15</formula>
    </cfRule>
    <cfRule type="expression" dxfId="1594" priority="1628">
      <formula>AND($L8&gt;0.08,$L8&lt;0.15)</formula>
    </cfRule>
  </conditionalFormatting>
  <conditionalFormatting sqref="E8">
    <cfRule type="expression" dxfId="1593" priority="1609">
      <formula>$L8&gt;0.15</formula>
    </cfRule>
    <cfRule type="expression" dxfId="1592" priority="1610">
      <formula>AND($L8&gt;0.08,$L8&lt;0.15)</formula>
    </cfRule>
  </conditionalFormatting>
  <conditionalFormatting sqref="E8">
    <cfRule type="expression" dxfId="1591" priority="1607">
      <formula>$L8&gt;0.15</formula>
    </cfRule>
    <cfRule type="expression" dxfId="1590" priority="1608">
      <formula>AND($L8&gt;0.08,$L8&lt;0.15)</formula>
    </cfRule>
  </conditionalFormatting>
  <conditionalFormatting sqref="E8">
    <cfRule type="expression" dxfId="1589" priority="1611">
      <formula>$L8&gt;0.15</formula>
    </cfRule>
    <cfRule type="expression" dxfId="1588" priority="1612">
      <formula>AND($L8&gt;0.08,$L8&lt;0.15)</formula>
    </cfRule>
  </conditionalFormatting>
  <conditionalFormatting sqref="E8">
    <cfRule type="expression" dxfId="1587" priority="1605">
      <formula>$L8&gt;0.15</formula>
    </cfRule>
    <cfRule type="expression" dxfId="1586" priority="1606">
      <formula>AND($L8&gt;0.08,$L8&lt;0.15)</formula>
    </cfRule>
  </conditionalFormatting>
  <conditionalFormatting sqref="E8">
    <cfRule type="expression" dxfId="1585" priority="1601">
      <formula>$L8&gt;0.15</formula>
    </cfRule>
    <cfRule type="expression" dxfId="1584" priority="1602">
      <formula>AND($L8&gt;0.08,$L8&lt;0.15)</formula>
    </cfRule>
  </conditionalFormatting>
  <conditionalFormatting sqref="E8">
    <cfRule type="expression" dxfId="1583" priority="1603">
      <formula>$L8&gt;0.15</formula>
    </cfRule>
    <cfRule type="expression" dxfId="1582" priority="1604">
      <formula>AND($L8&gt;0.08,$L8&lt;0.15)</formula>
    </cfRule>
  </conditionalFormatting>
  <conditionalFormatting sqref="F8">
    <cfRule type="expression" dxfId="1581" priority="1625">
      <formula>$L8&gt;0.15</formula>
    </cfRule>
    <cfRule type="expression" dxfId="1580" priority="1626">
      <formula>AND($L8&gt;0.08,$L8&lt;0.15)</formula>
    </cfRule>
  </conditionalFormatting>
  <conditionalFormatting sqref="F8">
    <cfRule type="expression" dxfId="1579" priority="1623">
      <formula>$L8&gt;0.15</formula>
    </cfRule>
    <cfRule type="expression" dxfId="1578" priority="1624">
      <formula>AND($L8&gt;0.08,$L8&lt;0.15)</formula>
    </cfRule>
  </conditionalFormatting>
  <conditionalFormatting sqref="G8">
    <cfRule type="expression" dxfId="1577" priority="1613">
      <formula>$L8&gt;0.15</formula>
    </cfRule>
    <cfRule type="expression" dxfId="1576" priority="1614">
      <formula>AND($L8&gt;0.08,$L8&lt;0.15)</formula>
    </cfRule>
  </conditionalFormatting>
  <conditionalFormatting sqref="F8">
    <cfRule type="expression" dxfId="1575" priority="1621">
      <formula>$L8&gt;0.15</formula>
    </cfRule>
    <cfRule type="expression" dxfId="1574" priority="1622">
      <formula>AND($L8&gt;0.08,$L8&lt;0.15)</formula>
    </cfRule>
  </conditionalFormatting>
  <conditionalFormatting sqref="E8">
    <cfRule type="expression" dxfId="1573" priority="1599">
      <formula>$L8&gt;0.15</formula>
    </cfRule>
    <cfRule type="expression" dxfId="1572" priority="1600">
      <formula>AND($L8&gt;0.08,$L8&lt;0.15)</formula>
    </cfRule>
  </conditionalFormatting>
  <conditionalFormatting sqref="E8">
    <cfRule type="expression" dxfId="1571" priority="1597">
      <formula>$L8&gt;0.15</formula>
    </cfRule>
    <cfRule type="expression" dxfId="1570" priority="1598">
      <formula>AND($L8&gt;0.08,$L8&lt;0.15)</formula>
    </cfRule>
  </conditionalFormatting>
  <conditionalFormatting sqref="E8">
    <cfRule type="expression" dxfId="1569" priority="1595">
      <formula>$L8&gt;0.15</formula>
    </cfRule>
    <cfRule type="expression" dxfId="1568" priority="1596">
      <formula>AND($L8&gt;0.08,$L8&lt;0.15)</formula>
    </cfRule>
  </conditionalFormatting>
  <conditionalFormatting sqref="E8">
    <cfRule type="expression" dxfId="1567" priority="1593">
      <formula>$L8&gt;0.15</formula>
    </cfRule>
    <cfRule type="expression" dxfId="1566" priority="1594">
      <formula>AND($L8&gt;0.08,$L8&lt;0.15)</formula>
    </cfRule>
  </conditionalFormatting>
  <conditionalFormatting sqref="E8">
    <cfRule type="expression" dxfId="1565" priority="1591">
      <formula>$L8&gt;0.15</formula>
    </cfRule>
    <cfRule type="expression" dxfId="1564" priority="1592">
      <formula>AND($L8&gt;0.08,$L8&lt;0.15)</formula>
    </cfRule>
  </conditionalFormatting>
  <conditionalFormatting sqref="E8">
    <cfRule type="expression" dxfId="1563" priority="1589">
      <formula>$L8&gt;0.15</formula>
    </cfRule>
    <cfRule type="expression" dxfId="1562" priority="1590">
      <formula>AND($L8&gt;0.08,$L8&lt;0.15)</formula>
    </cfRule>
  </conditionalFormatting>
  <conditionalFormatting sqref="C9:C36">
    <cfRule type="expression" dxfId="1561" priority="1567">
      <formula>$L9&gt;0.15</formula>
    </cfRule>
    <cfRule type="expression" dxfId="1560" priority="1568">
      <formula>AND($L9&gt;0.08,$L9&lt;0.15)</formula>
    </cfRule>
  </conditionalFormatting>
  <conditionalFormatting sqref="F9">
    <cfRule type="expression" dxfId="1559" priority="1555">
      <formula>$L9&gt;0.15</formula>
    </cfRule>
    <cfRule type="expression" dxfId="1558" priority="1556">
      <formula>AND($L9&gt;0.08,$L9&lt;0.15)</formula>
    </cfRule>
  </conditionalFormatting>
  <conditionalFormatting sqref="G9">
    <cfRule type="expression" dxfId="1557" priority="1539">
      <formula>$L9&gt;0.15</formula>
    </cfRule>
    <cfRule type="expression" dxfId="1556" priority="1540">
      <formula>AND($L9&gt;0.08,$L9&lt;0.15)</formula>
    </cfRule>
  </conditionalFormatting>
  <conditionalFormatting sqref="H9">
    <cfRule type="expression" dxfId="1555" priority="1495">
      <formula>$L9&gt;0.15</formula>
    </cfRule>
    <cfRule type="expression" dxfId="1554" priority="1496">
      <formula>AND($L9&gt;0.08,$L9&lt;0.15)</formula>
    </cfRule>
  </conditionalFormatting>
  <conditionalFormatting sqref="H9">
    <cfRule type="expression" dxfId="1553" priority="1493">
      <formula>$L9&gt;0.15</formula>
    </cfRule>
    <cfRule type="expression" dxfId="1552" priority="1494">
      <formula>AND($L9&gt;0.08,$L9&lt;0.15)</formula>
    </cfRule>
  </conditionalFormatting>
  <conditionalFormatting sqref="F9">
    <cfRule type="expression" dxfId="1551" priority="1565">
      <formula>$L9&gt;0.15</formula>
    </cfRule>
    <cfRule type="expression" dxfId="1550" priority="1566">
      <formula>AND($L9&gt;0.08,$L9&lt;0.15)</formula>
    </cfRule>
  </conditionalFormatting>
  <conditionalFormatting sqref="F9">
    <cfRule type="expression" dxfId="1549" priority="1563">
      <formula>$L9&gt;0.15</formula>
    </cfRule>
    <cfRule type="expression" dxfId="1548" priority="1564">
      <formula>AND($L9&gt;0.08,$L9&lt;0.15)</formula>
    </cfRule>
  </conditionalFormatting>
  <conditionalFormatting sqref="F9">
    <cfRule type="expression" dxfId="1547" priority="1561">
      <formula>$L9&gt;0.15</formula>
    </cfRule>
    <cfRule type="expression" dxfId="1546" priority="1562">
      <formula>AND($L9&gt;0.08,$L9&lt;0.15)</formula>
    </cfRule>
  </conditionalFormatting>
  <conditionalFormatting sqref="F9">
    <cfRule type="expression" dxfId="1545" priority="1559">
      <formula>$L9&gt;0.15</formula>
    </cfRule>
    <cfRule type="expression" dxfId="1544" priority="1560">
      <formula>AND($L9&gt;0.08,$L9&lt;0.15)</formula>
    </cfRule>
  </conditionalFormatting>
  <conditionalFormatting sqref="F9">
    <cfRule type="expression" dxfId="1543" priority="1557">
      <formula>$L9&gt;0.15</formula>
    </cfRule>
    <cfRule type="expression" dxfId="1542" priority="1558">
      <formula>AND($L9&gt;0.08,$L9&lt;0.15)</formula>
    </cfRule>
  </conditionalFormatting>
  <conditionalFormatting sqref="F9">
    <cfRule type="expression" dxfId="1541" priority="1543">
      <formula>$L9&gt;0.15</formula>
    </cfRule>
    <cfRule type="expression" dxfId="1540" priority="1544">
      <formula>AND($L9&gt;0.08,$L9&lt;0.15)</formula>
    </cfRule>
  </conditionalFormatting>
  <conditionalFormatting sqref="F9">
    <cfRule type="expression" dxfId="1539" priority="1541">
      <formula>$L9&gt;0.15</formula>
    </cfRule>
    <cfRule type="expression" dxfId="1538" priority="1542">
      <formula>AND($L9&gt;0.08,$L9&lt;0.15)</formula>
    </cfRule>
  </conditionalFormatting>
  <conditionalFormatting sqref="E9">
    <cfRule type="expression" dxfId="1537" priority="1511">
      <formula>$L9&gt;0.15</formula>
    </cfRule>
    <cfRule type="expression" dxfId="1536" priority="1512">
      <formula>AND($L9&gt;0.08,$L9&lt;0.15)</formula>
    </cfRule>
  </conditionalFormatting>
  <conditionalFormatting sqref="D9">
    <cfRule type="expression" dxfId="1535" priority="1509">
      <formula>$L9&gt;0.15</formula>
    </cfRule>
    <cfRule type="expression" dxfId="1534" priority="1510">
      <formula>AND($L9&gt;0.08,$L9&lt;0.15)</formula>
    </cfRule>
  </conditionalFormatting>
  <conditionalFormatting sqref="H9">
    <cfRule type="expression" dxfId="1533" priority="1507">
      <formula>$L9&gt;0.15</formula>
    </cfRule>
    <cfRule type="expression" dxfId="1532" priority="1508">
      <formula>AND($L9&gt;0.08,$L9&lt;0.15)</formula>
    </cfRule>
  </conditionalFormatting>
  <conditionalFormatting sqref="H9">
    <cfRule type="expression" dxfId="1531" priority="1505">
      <formula>$L9&gt;0.15</formula>
    </cfRule>
    <cfRule type="expression" dxfId="1530" priority="1506">
      <formula>AND($L9&gt;0.08,$L9&lt;0.15)</formula>
    </cfRule>
  </conditionalFormatting>
  <conditionalFormatting sqref="H9">
    <cfRule type="expression" dxfId="1529" priority="1503">
      <formula>$L9&gt;0.15</formula>
    </cfRule>
    <cfRule type="expression" dxfId="1528" priority="1504">
      <formula>AND($L9&gt;0.08,$L9&lt;0.15)</formula>
    </cfRule>
  </conditionalFormatting>
  <conditionalFormatting sqref="H9">
    <cfRule type="expression" dxfId="1527" priority="1501">
      <formula>$L9&gt;0.15</formula>
    </cfRule>
    <cfRule type="expression" dxfId="1526" priority="1502">
      <formula>AND($L9&gt;0.08,$L9&lt;0.15)</formula>
    </cfRule>
  </conditionalFormatting>
  <conditionalFormatting sqref="H9">
    <cfRule type="expression" dxfId="1525" priority="1499">
      <formula>$L9&gt;0.15</formula>
    </cfRule>
    <cfRule type="expression" dxfId="1524" priority="1500">
      <formula>AND($L9&gt;0.08,$L9&lt;0.15)</formula>
    </cfRule>
  </conditionalFormatting>
  <conditionalFormatting sqref="H9">
    <cfRule type="expression" dxfId="1523" priority="1497">
      <formula>$L9&gt;0.15</formula>
    </cfRule>
    <cfRule type="expression" dxfId="1522" priority="1498">
      <formula>AND($L9&gt;0.08,$L9&lt;0.15)</formula>
    </cfRule>
  </conditionalFormatting>
  <conditionalFormatting sqref="F9">
    <cfRule type="expression" dxfId="1521" priority="1553">
      <formula>$L9&gt;0.15</formula>
    </cfRule>
    <cfRule type="expression" dxfId="1520" priority="1554">
      <formula>AND($L9&gt;0.08,$L9&lt;0.15)</formula>
    </cfRule>
  </conditionalFormatting>
  <conditionalFormatting sqref="F9">
    <cfRule type="expression" dxfId="1519" priority="1551">
      <formula>$L9&gt;0.15</formula>
    </cfRule>
    <cfRule type="expression" dxfId="1518" priority="1552">
      <formula>AND($L9&gt;0.08,$L9&lt;0.15)</formula>
    </cfRule>
  </conditionalFormatting>
  <conditionalFormatting sqref="E9">
    <cfRule type="expression" dxfId="1517" priority="1533">
      <formula>$L9&gt;0.15</formula>
    </cfRule>
    <cfRule type="expression" dxfId="1516" priority="1534">
      <formula>AND($L9&gt;0.08,$L9&lt;0.15)</formula>
    </cfRule>
  </conditionalFormatting>
  <conditionalFormatting sqref="E9">
    <cfRule type="expression" dxfId="1515" priority="1531">
      <formula>$L9&gt;0.15</formula>
    </cfRule>
    <cfRule type="expression" dxfId="1514" priority="1532">
      <formula>AND($L9&gt;0.08,$L9&lt;0.15)</formula>
    </cfRule>
  </conditionalFormatting>
  <conditionalFormatting sqref="E9">
    <cfRule type="expression" dxfId="1513" priority="1535">
      <formula>$L9&gt;0.15</formula>
    </cfRule>
    <cfRule type="expression" dxfId="1512" priority="1536">
      <formula>AND($L9&gt;0.08,$L9&lt;0.15)</formula>
    </cfRule>
  </conditionalFormatting>
  <conditionalFormatting sqref="E9">
    <cfRule type="expression" dxfId="1511" priority="1529">
      <formula>$L9&gt;0.15</formula>
    </cfRule>
    <cfRule type="expression" dxfId="1510" priority="1530">
      <formula>AND($L9&gt;0.08,$L9&lt;0.15)</formula>
    </cfRule>
  </conditionalFormatting>
  <conditionalFormatting sqref="E9">
    <cfRule type="expression" dxfId="1509" priority="1525">
      <formula>$L9&gt;0.15</formula>
    </cfRule>
    <cfRule type="expression" dxfId="1508" priority="1526">
      <formula>AND($L9&gt;0.08,$L9&lt;0.15)</formula>
    </cfRule>
  </conditionalFormatting>
  <conditionalFormatting sqref="E9">
    <cfRule type="expression" dxfId="1507" priority="1527">
      <formula>$L9&gt;0.15</formula>
    </cfRule>
    <cfRule type="expression" dxfId="1506" priority="1528">
      <formula>AND($L9&gt;0.08,$L9&lt;0.15)</formula>
    </cfRule>
  </conditionalFormatting>
  <conditionalFormatting sqref="F9">
    <cfRule type="expression" dxfId="1505" priority="1549">
      <formula>$L9&gt;0.15</formula>
    </cfRule>
    <cfRule type="expression" dxfId="1504" priority="1550">
      <formula>AND($L9&gt;0.08,$L9&lt;0.15)</formula>
    </cfRule>
  </conditionalFormatting>
  <conditionalFormatting sqref="F9">
    <cfRule type="expression" dxfId="1503" priority="1547">
      <formula>$L9&gt;0.15</formula>
    </cfRule>
    <cfRule type="expression" dxfId="1502" priority="1548">
      <formula>AND($L9&gt;0.08,$L9&lt;0.15)</formula>
    </cfRule>
  </conditionalFormatting>
  <conditionalFormatting sqref="G9">
    <cfRule type="expression" dxfId="1501" priority="1537">
      <formula>$L9&gt;0.15</formula>
    </cfRule>
    <cfRule type="expression" dxfId="1500" priority="1538">
      <formula>AND($L9&gt;0.08,$L9&lt;0.15)</formula>
    </cfRule>
  </conditionalFormatting>
  <conditionalFormatting sqref="F9">
    <cfRule type="expression" dxfId="1499" priority="1545">
      <formula>$L9&gt;0.15</formula>
    </cfRule>
    <cfRule type="expression" dxfId="1498" priority="1546">
      <formula>AND($L9&gt;0.08,$L9&lt;0.15)</formula>
    </cfRule>
  </conditionalFormatting>
  <conditionalFormatting sqref="E9">
    <cfRule type="expression" dxfId="1497" priority="1523">
      <formula>$L9&gt;0.15</formula>
    </cfRule>
    <cfRule type="expression" dxfId="1496" priority="1524">
      <formula>AND($L9&gt;0.08,$L9&lt;0.15)</formula>
    </cfRule>
  </conditionalFormatting>
  <conditionalFormatting sqref="E9">
    <cfRule type="expression" dxfId="1495" priority="1521">
      <formula>$L9&gt;0.15</formula>
    </cfRule>
    <cfRule type="expression" dxfId="1494" priority="1522">
      <formula>AND($L9&gt;0.08,$L9&lt;0.15)</formula>
    </cfRule>
  </conditionalFormatting>
  <conditionalFormatting sqref="E9">
    <cfRule type="expression" dxfId="1493" priority="1519">
      <formula>$L9&gt;0.15</formula>
    </cfRule>
    <cfRule type="expression" dxfId="1492" priority="1520">
      <formula>AND($L9&gt;0.08,$L9&lt;0.15)</formula>
    </cfRule>
  </conditionalFormatting>
  <conditionalFormatting sqref="E9">
    <cfRule type="expression" dxfId="1491" priority="1517">
      <formula>$L9&gt;0.15</formula>
    </cfRule>
    <cfRule type="expression" dxfId="1490" priority="1518">
      <formula>AND($L9&gt;0.08,$L9&lt;0.15)</formula>
    </cfRule>
  </conditionalFormatting>
  <conditionalFormatting sqref="E9">
    <cfRule type="expression" dxfId="1489" priority="1515">
      <formula>$L9&gt;0.15</formula>
    </cfRule>
    <cfRule type="expression" dxfId="1488" priority="1516">
      <formula>AND($L9&gt;0.08,$L9&lt;0.15)</formula>
    </cfRule>
  </conditionalFormatting>
  <conditionalFormatting sqref="E9">
    <cfRule type="expression" dxfId="1487" priority="1513">
      <formula>$L9&gt;0.15</formula>
    </cfRule>
    <cfRule type="expression" dxfId="1486" priority="1514">
      <formula>AND($L9&gt;0.08,$L9&lt;0.15)</formula>
    </cfRule>
  </conditionalFormatting>
  <conditionalFormatting sqref="F10">
    <cfRule type="expression" dxfId="1485" priority="1455">
      <formula>$L10&gt;0.15</formula>
    </cfRule>
    <cfRule type="expression" dxfId="1484" priority="1456">
      <formula>AND($L10&gt;0.08,$L10&lt;0.15)</formula>
    </cfRule>
  </conditionalFormatting>
  <conditionalFormatting sqref="F10">
    <cfRule type="expression" dxfId="1483" priority="1457">
      <formula>$L10&gt;0.15</formula>
    </cfRule>
    <cfRule type="expression" dxfId="1482" priority="1458">
      <formula>AND($L10&gt;0.08,$L10&lt;0.15)</formula>
    </cfRule>
  </conditionalFormatting>
  <conditionalFormatting sqref="F10">
    <cfRule type="expression" dxfId="1481" priority="1459">
      <formula>$L10&gt;0.15</formula>
    </cfRule>
    <cfRule type="expression" dxfId="1480" priority="1460">
      <formula>AND($L10&gt;0.08,$L10&lt;0.15)</formula>
    </cfRule>
  </conditionalFormatting>
  <conditionalFormatting sqref="G10">
    <cfRule type="expression" dxfId="1479" priority="1491">
      <formula>$L10&gt;0.15</formula>
    </cfRule>
    <cfRule type="expression" dxfId="1478" priority="1492">
      <formula>AND($L10&gt;0.08,$L10&lt;0.15)</formula>
    </cfRule>
  </conditionalFormatting>
  <conditionalFormatting sqref="G10">
    <cfRule type="expression" dxfId="1477" priority="1489">
      <formula>$L10&gt;0.15</formula>
    </cfRule>
    <cfRule type="expression" dxfId="1476" priority="1490">
      <formula>AND($L10&gt;0.08,$L10&lt;0.15)</formula>
    </cfRule>
  </conditionalFormatting>
  <conditionalFormatting sqref="E10">
    <cfRule type="expression" dxfId="1475" priority="1487">
      <formula>$L10&gt;0.15</formula>
    </cfRule>
    <cfRule type="expression" dxfId="1474" priority="1488">
      <formula>AND($L10&gt;0.08,$L10&lt;0.15)</formula>
    </cfRule>
  </conditionalFormatting>
  <conditionalFormatting sqref="E10">
    <cfRule type="expression" dxfId="1473" priority="1485">
      <formula>$L10&gt;0.15</formula>
    </cfRule>
    <cfRule type="expression" dxfId="1472" priority="1486">
      <formula>AND($L10&gt;0.08,$L10&lt;0.15)</formula>
    </cfRule>
  </conditionalFormatting>
  <conditionalFormatting sqref="E10">
    <cfRule type="expression" dxfId="1471" priority="1477">
      <formula>$L10&gt;0.15</formula>
    </cfRule>
    <cfRule type="expression" dxfId="1470" priority="1478">
      <formula>AND($L10&gt;0.08,$L10&lt;0.15)</formula>
    </cfRule>
  </conditionalFormatting>
  <conditionalFormatting sqref="E10">
    <cfRule type="expression" dxfId="1469" priority="1475">
      <formula>$L10&gt;0.15</formula>
    </cfRule>
    <cfRule type="expression" dxfId="1468" priority="1476">
      <formula>AND($L10&gt;0.08,$L10&lt;0.15)</formula>
    </cfRule>
  </conditionalFormatting>
  <conditionalFormatting sqref="E10">
    <cfRule type="expression" dxfId="1467" priority="1473">
      <formula>$L10&gt;0.15</formula>
    </cfRule>
    <cfRule type="expression" dxfId="1466" priority="1474">
      <formula>AND($L10&gt;0.08,$L10&lt;0.15)</formula>
    </cfRule>
  </conditionalFormatting>
  <conditionalFormatting sqref="E10">
    <cfRule type="expression" dxfId="1465" priority="1481">
      <formula>$L10&gt;0.15</formula>
    </cfRule>
    <cfRule type="expression" dxfId="1464" priority="1482">
      <formula>AND($L10&gt;0.08,$L10&lt;0.15)</formula>
    </cfRule>
  </conditionalFormatting>
  <conditionalFormatting sqref="E10">
    <cfRule type="expression" dxfId="1463" priority="1483">
      <formula>$L10&gt;0.15</formula>
    </cfRule>
    <cfRule type="expression" dxfId="1462" priority="1484">
      <formula>AND($L10&gt;0.08,$L10&lt;0.15)</formula>
    </cfRule>
  </conditionalFormatting>
  <conditionalFormatting sqref="E10">
    <cfRule type="expression" dxfId="1461" priority="1479">
      <formula>$L10&gt;0.15</formula>
    </cfRule>
    <cfRule type="expression" dxfId="1460" priority="1480">
      <formula>AND($L10&gt;0.08,$L10&lt;0.15)</formula>
    </cfRule>
  </conditionalFormatting>
  <conditionalFormatting sqref="E10">
    <cfRule type="expression" dxfId="1459" priority="1465">
      <formula>$L10&gt;0.15</formula>
    </cfRule>
    <cfRule type="expression" dxfId="1458" priority="1466">
      <formula>AND($L10&gt;0.08,$L10&lt;0.15)</formula>
    </cfRule>
  </conditionalFormatting>
  <conditionalFormatting sqref="E10">
    <cfRule type="expression" dxfId="1457" priority="1471">
      <formula>$L10&gt;0.15</formula>
    </cfRule>
    <cfRule type="expression" dxfId="1456" priority="1472">
      <formula>AND($L10&gt;0.08,$L10&lt;0.15)</formula>
    </cfRule>
  </conditionalFormatting>
  <conditionalFormatting sqref="E10">
    <cfRule type="expression" dxfId="1455" priority="1467">
      <formula>$L10&gt;0.15</formula>
    </cfRule>
    <cfRule type="expression" dxfId="1454" priority="1468">
      <formula>AND($L10&gt;0.08,$L10&lt;0.15)</formula>
    </cfRule>
  </conditionalFormatting>
  <conditionalFormatting sqref="E10">
    <cfRule type="expression" dxfId="1453" priority="1469">
      <formula>$L10&gt;0.15</formula>
    </cfRule>
    <cfRule type="expression" dxfId="1452" priority="1470">
      <formula>AND($L10&gt;0.08,$L10&lt;0.15)</formula>
    </cfRule>
  </conditionalFormatting>
  <conditionalFormatting sqref="E10">
    <cfRule type="expression" dxfId="1451" priority="1463">
      <formula>$L10&gt;0.15</formula>
    </cfRule>
    <cfRule type="expression" dxfId="1450" priority="1464">
      <formula>AND($L10&gt;0.08,$L10&lt;0.15)</formula>
    </cfRule>
  </conditionalFormatting>
  <conditionalFormatting sqref="D10">
    <cfRule type="expression" dxfId="1449" priority="1461">
      <formula>$L10&gt;0.15</formula>
    </cfRule>
    <cfRule type="expression" dxfId="1448" priority="1462">
      <formula>AND($L10&gt;0.08,$L10&lt;0.15)</formula>
    </cfRule>
  </conditionalFormatting>
  <conditionalFormatting sqref="F10">
    <cfRule type="expression" dxfId="1447" priority="1449">
      <formula>$L10&gt;0.15</formula>
    </cfRule>
    <cfRule type="expression" dxfId="1446" priority="1450">
      <formula>AND($L10&gt;0.08,$L10&lt;0.15)</formula>
    </cfRule>
  </conditionalFormatting>
  <conditionalFormatting sqref="F10">
    <cfRule type="expression" dxfId="1445" priority="1451">
      <formula>$L10&gt;0.15</formula>
    </cfRule>
    <cfRule type="expression" dxfId="1444" priority="1452">
      <formula>AND($L10&gt;0.08,$L10&lt;0.15)</formula>
    </cfRule>
  </conditionalFormatting>
  <conditionalFormatting sqref="F10">
    <cfRule type="expression" dxfId="1443" priority="1453">
      <formula>$L10&gt;0.15</formula>
    </cfRule>
    <cfRule type="expression" dxfId="1442" priority="1454">
      <formula>AND($L10&gt;0.08,$L10&lt;0.15)</formula>
    </cfRule>
  </conditionalFormatting>
  <conditionalFormatting sqref="F10">
    <cfRule type="expression" dxfId="1441" priority="1437">
      <formula>$L10&gt;0.15</formula>
    </cfRule>
    <cfRule type="expression" dxfId="1440" priority="1438">
      <formula>AND($L10&gt;0.08,$L10&lt;0.15)</formula>
    </cfRule>
  </conditionalFormatting>
  <conditionalFormatting sqref="F10">
    <cfRule type="expression" dxfId="1439" priority="1435">
      <formula>$L10&gt;0.15</formula>
    </cfRule>
    <cfRule type="expression" dxfId="1438" priority="1436">
      <formula>AND($L10&gt;0.08,$L10&lt;0.15)</formula>
    </cfRule>
  </conditionalFormatting>
  <conditionalFormatting sqref="F10">
    <cfRule type="expression" dxfId="1437" priority="1443">
      <formula>$L10&gt;0.15</formula>
    </cfRule>
    <cfRule type="expression" dxfId="1436" priority="1444">
      <formula>AND($L10&gt;0.08,$L10&lt;0.15)</formula>
    </cfRule>
  </conditionalFormatting>
  <conditionalFormatting sqref="F10">
    <cfRule type="expression" dxfId="1435" priority="1441">
      <formula>$L10&gt;0.15</formula>
    </cfRule>
    <cfRule type="expression" dxfId="1434" priority="1442">
      <formula>AND($L10&gt;0.08,$L10&lt;0.15)</formula>
    </cfRule>
  </conditionalFormatting>
  <conditionalFormatting sqref="F10">
    <cfRule type="expression" dxfId="1433" priority="1447">
      <formula>$L10&gt;0.15</formula>
    </cfRule>
    <cfRule type="expression" dxfId="1432" priority="1448">
      <formula>AND($L10&gt;0.08,$L10&lt;0.15)</formula>
    </cfRule>
  </conditionalFormatting>
  <conditionalFormatting sqref="F10">
    <cfRule type="expression" dxfId="1431" priority="1445">
      <formula>$L10&gt;0.15</formula>
    </cfRule>
    <cfRule type="expression" dxfId="1430" priority="1446">
      <formula>AND($L10&gt;0.08,$L10&lt;0.15)</formula>
    </cfRule>
  </conditionalFormatting>
  <conditionalFormatting sqref="F10">
    <cfRule type="expression" dxfId="1429" priority="1439">
      <formula>$L10&gt;0.15</formula>
    </cfRule>
    <cfRule type="expression" dxfId="1428" priority="1440">
      <formula>AND($L10&gt;0.08,$L10&lt;0.15)</formula>
    </cfRule>
  </conditionalFormatting>
  <conditionalFormatting sqref="H10">
    <cfRule type="expression" dxfId="1427" priority="1433">
      <formula>$L10&gt;0.15</formula>
    </cfRule>
    <cfRule type="expression" dxfId="1426" priority="1434">
      <formula>AND($L10&gt;0.08,$L10&lt;0.15)</formula>
    </cfRule>
  </conditionalFormatting>
  <conditionalFormatting sqref="H10">
    <cfRule type="expression" dxfId="1425" priority="1431">
      <formula>$L10&gt;0.15</formula>
    </cfRule>
    <cfRule type="expression" dxfId="1424" priority="1432">
      <formula>AND($L10&gt;0.08,$L10&lt;0.15)</formula>
    </cfRule>
  </conditionalFormatting>
  <conditionalFormatting sqref="H10">
    <cfRule type="expression" dxfId="1423" priority="1429">
      <formula>$L10&gt;0.15</formula>
    </cfRule>
    <cfRule type="expression" dxfId="1422" priority="1430">
      <formula>AND($L10&gt;0.08,$L10&lt;0.15)</formula>
    </cfRule>
  </conditionalFormatting>
  <conditionalFormatting sqref="H10">
    <cfRule type="expression" dxfId="1421" priority="1427">
      <formula>$L10&gt;0.15</formula>
    </cfRule>
    <cfRule type="expression" dxfId="1420" priority="1428">
      <formula>AND($L10&gt;0.08,$L10&lt;0.15)</formula>
    </cfRule>
  </conditionalFormatting>
  <conditionalFormatting sqref="H10">
    <cfRule type="expression" dxfId="1419" priority="1419">
      <formula>$L10&gt;0.15</formula>
    </cfRule>
    <cfRule type="expression" dxfId="1418" priority="1420">
      <formula>AND($L10&gt;0.08,$L10&lt;0.15)</formula>
    </cfRule>
  </conditionalFormatting>
  <conditionalFormatting sqref="H10">
    <cfRule type="expression" dxfId="1417" priority="1423">
      <formula>$L10&gt;0.15</formula>
    </cfRule>
    <cfRule type="expression" dxfId="1416" priority="1424">
      <formula>AND($L10&gt;0.08,$L10&lt;0.15)</formula>
    </cfRule>
  </conditionalFormatting>
  <conditionalFormatting sqref="H10">
    <cfRule type="expression" dxfId="1415" priority="1425">
      <formula>$L10&gt;0.15</formula>
    </cfRule>
    <cfRule type="expression" dxfId="1414" priority="1426">
      <formula>AND($L10&gt;0.08,$L10&lt;0.15)</formula>
    </cfRule>
  </conditionalFormatting>
  <conditionalFormatting sqref="H10">
    <cfRule type="expression" dxfId="1413" priority="1421">
      <formula>$L10&gt;0.15</formula>
    </cfRule>
    <cfRule type="expression" dxfId="1412" priority="1422">
      <formula>AND($L10&gt;0.08,$L10&lt;0.15)</formula>
    </cfRule>
  </conditionalFormatting>
  <conditionalFormatting sqref="AE13">
    <cfRule type="expression" dxfId="1411" priority="1415">
      <formula>$L13&gt;0.15</formula>
    </cfRule>
    <cfRule type="expression" dxfId="1410" priority="1416">
      <formula>AND($L13&gt;0.08,$L13&lt;0.15)</formula>
    </cfRule>
  </conditionalFormatting>
  <conditionalFormatting sqref="AE13">
    <cfRule type="expression" dxfId="1409" priority="1417">
      <formula>$L13&gt;0.15</formula>
    </cfRule>
    <cfRule type="expression" dxfId="1408" priority="1418">
      <formula>AND($L13&gt;0.08,$L13&lt;0.15)</formula>
    </cfRule>
  </conditionalFormatting>
  <conditionalFormatting sqref="AE14">
    <cfRule type="expression" dxfId="1407" priority="1411">
      <formula>$L14&gt;0.15</formula>
    </cfRule>
    <cfRule type="expression" dxfId="1406" priority="1412">
      <formula>AND($L14&gt;0.08,$L14&lt;0.15)</formula>
    </cfRule>
  </conditionalFormatting>
  <conditionalFormatting sqref="AE14">
    <cfRule type="expression" dxfId="1405" priority="1413">
      <formula>$L14&gt;0.15</formula>
    </cfRule>
    <cfRule type="expression" dxfId="1404" priority="1414">
      <formula>AND($L14&gt;0.08,$L14&lt;0.15)</formula>
    </cfRule>
  </conditionalFormatting>
  <conditionalFormatting sqref="AE15">
    <cfRule type="expression" dxfId="1403" priority="1407">
      <formula>$L15&gt;0.15</formula>
    </cfRule>
    <cfRule type="expression" dxfId="1402" priority="1408">
      <formula>AND($L15&gt;0.08,$L15&lt;0.15)</formula>
    </cfRule>
  </conditionalFormatting>
  <conditionalFormatting sqref="AE15">
    <cfRule type="expression" dxfId="1401" priority="1409">
      <formula>$L15&gt;0.15</formula>
    </cfRule>
    <cfRule type="expression" dxfId="1400" priority="1410">
      <formula>AND($L15&gt;0.08,$L15&lt;0.15)</formula>
    </cfRule>
  </conditionalFormatting>
  <conditionalFormatting sqref="AE16">
    <cfRule type="expression" dxfId="1399" priority="1403">
      <formula>$L16&gt;0.15</formula>
    </cfRule>
    <cfRule type="expression" dxfId="1398" priority="1404">
      <formula>AND($L16&gt;0.08,$L16&lt;0.15)</formula>
    </cfRule>
  </conditionalFormatting>
  <conditionalFormatting sqref="AE16">
    <cfRule type="expression" dxfId="1397" priority="1405">
      <formula>$L16&gt;0.15</formula>
    </cfRule>
    <cfRule type="expression" dxfId="1396" priority="1406">
      <formula>AND($L16&gt;0.08,$L16&lt;0.15)</formula>
    </cfRule>
  </conditionalFormatting>
  <conditionalFormatting sqref="AE17">
    <cfRule type="expression" dxfId="1395" priority="1399">
      <formula>$L17&gt;0.15</formula>
    </cfRule>
    <cfRule type="expression" dxfId="1394" priority="1400">
      <formula>AND($L17&gt;0.08,$L17&lt;0.15)</formula>
    </cfRule>
  </conditionalFormatting>
  <conditionalFormatting sqref="AE17">
    <cfRule type="expression" dxfId="1393" priority="1401">
      <formula>$L17&gt;0.15</formula>
    </cfRule>
    <cfRule type="expression" dxfId="1392" priority="1402">
      <formula>AND($L17&gt;0.08,$L17&lt;0.15)</formula>
    </cfRule>
  </conditionalFormatting>
  <conditionalFormatting sqref="AD11:AD17">
    <cfRule type="expression" dxfId="1391" priority="1397">
      <formula>$L11&gt;0.15</formula>
    </cfRule>
    <cfRule type="expression" dxfId="1390" priority="1398">
      <formula>AND($L11&gt;0.08,$L11&lt;0.15)</formula>
    </cfRule>
  </conditionalFormatting>
  <conditionalFormatting sqref="H15">
    <cfRule type="expression" dxfId="1389" priority="1395">
      <formula>$L15&gt;0.15</formula>
    </cfRule>
    <cfRule type="expression" dxfId="1388" priority="1396">
      <formula>AND($L15&gt;0.08,$L15&lt;0.15)</formula>
    </cfRule>
  </conditionalFormatting>
  <conditionalFormatting sqref="H15">
    <cfRule type="expression" dxfId="1387" priority="1393">
      <formula>$L15&gt;0.15</formula>
    </cfRule>
    <cfRule type="expression" dxfId="1386" priority="1394">
      <formula>AND($L15&gt;0.08,$L15&lt;0.15)</formula>
    </cfRule>
  </conditionalFormatting>
  <conditionalFormatting sqref="H15">
    <cfRule type="expression" dxfId="1385" priority="1391">
      <formula>$L15&gt;0.15</formula>
    </cfRule>
    <cfRule type="expression" dxfId="1384" priority="1392">
      <formula>AND($L15&gt;0.08,$L15&lt;0.15)</formula>
    </cfRule>
  </conditionalFormatting>
  <conditionalFormatting sqref="H15">
    <cfRule type="expression" dxfId="1383" priority="1389">
      <formula>$L15&gt;0.15</formula>
    </cfRule>
    <cfRule type="expression" dxfId="1382" priority="1390">
      <formula>AND($L15&gt;0.08,$L15&lt;0.15)</formula>
    </cfRule>
  </conditionalFormatting>
  <conditionalFormatting sqref="H15">
    <cfRule type="expression" dxfId="1381" priority="1387">
      <formula>$L15&gt;0.15</formula>
    </cfRule>
    <cfRule type="expression" dxfId="1380" priority="1388">
      <formula>AND($L15&gt;0.08,$L15&lt;0.15)</formula>
    </cfRule>
  </conditionalFormatting>
  <conditionalFormatting sqref="H15">
    <cfRule type="expression" dxfId="1379" priority="1385">
      <formula>$L15&gt;0.15</formula>
    </cfRule>
    <cfRule type="expression" dxfId="1378" priority="1386">
      <formula>AND($L15&gt;0.08,$L15&lt;0.15)</formula>
    </cfRule>
  </conditionalFormatting>
  <conditionalFormatting sqref="H15">
    <cfRule type="expression" dxfId="1377" priority="1383">
      <formula>$L15&gt;0.15</formula>
    </cfRule>
    <cfRule type="expression" dxfId="1376" priority="1384">
      <formula>AND($L15&gt;0.08,$L15&lt;0.15)</formula>
    </cfRule>
  </conditionalFormatting>
  <conditionalFormatting sqref="H15">
    <cfRule type="expression" dxfId="1375" priority="1381">
      <formula>$L15&gt;0.15</formula>
    </cfRule>
    <cfRule type="expression" dxfId="1374" priority="1382">
      <formula>AND($L15&gt;0.08,$L15&lt;0.15)</formula>
    </cfRule>
  </conditionalFormatting>
  <conditionalFormatting sqref="E17">
    <cfRule type="expression" dxfId="1373" priority="1363">
      <formula>$L17&gt;0.15</formula>
    </cfRule>
    <cfRule type="expression" dxfId="1372" priority="1364">
      <formula>AND($L17&gt;0.08,$L17&lt;0.15)</formula>
    </cfRule>
  </conditionalFormatting>
  <conditionalFormatting sqref="E17">
    <cfRule type="expression" dxfId="1371" priority="1361">
      <formula>$L17&gt;0.15</formula>
    </cfRule>
    <cfRule type="expression" dxfId="1370" priority="1362">
      <formula>AND($L17&gt;0.08,$L17&lt;0.15)</formula>
    </cfRule>
  </conditionalFormatting>
  <conditionalFormatting sqref="E17">
    <cfRule type="expression" dxfId="1369" priority="1365">
      <formula>$L17&gt;0.15</formula>
    </cfRule>
    <cfRule type="expression" dxfId="1368" priority="1366">
      <formula>AND($L17&gt;0.08,$L17&lt;0.15)</formula>
    </cfRule>
  </conditionalFormatting>
  <conditionalFormatting sqref="E17">
    <cfRule type="expression" dxfId="1367" priority="1359">
      <formula>$L17&gt;0.15</formula>
    </cfRule>
    <cfRule type="expression" dxfId="1366" priority="1360">
      <formula>AND($L17&gt;0.08,$L17&lt;0.15)</formula>
    </cfRule>
  </conditionalFormatting>
  <conditionalFormatting sqref="E17">
    <cfRule type="expression" dxfId="1365" priority="1355">
      <formula>$L17&gt;0.15</formula>
    </cfRule>
    <cfRule type="expression" dxfId="1364" priority="1356">
      <formula>AND($L17&gt;0.08,$L17&lt;0.15)</formula>
    </cfRule>
  </conditionalFormatting>
  <conditionalFormatting sqref="E17">
    <cfRule type="expression" dxfId="1363" priority="1357">
      <formula>$L17&gt;0.15</formula>
    </cfRule>
    <cfRule type="expression" dxfId="1362" priority="1358">
      <formula>AND($L17&gt;0.08,$L17&lt;0.15)</formula>
    </cfRule>
  </conditionalFormatting>
  <conditionalFormatting sqref="E17">
    <cfRule type="expression" dxfId="1361" priority="1379">
      <formula>$L17&gt;0.15</formula>
    </cfRule>
    <cfRule type="expression" dxfId="1360" priority="1380">
      <formula>AND($L17&gt;0.08,$L17&lt;0.15)</formula>
    </cfRule>
  </conditionalFormatting>
  <conditionalFormatting sqref="E17">
    <cfRule type="expression" dxfId="1359" priority="1377">
      <formula>$L17&gt;0.15</formula>
    </cfRule>
    <cfRule type="expression" dxfId="1358" priority="1378">
      <formula>AND($L17&gt;0.08,$L17&lt;0.15)</formula>
    </cfRule>
  </conditionalFormatting>
  <conditionalFormatting sqref="E17">
    <cfRule type="expression" dxfId="1357" priority="1371">
      <formula>$L17&gt;0.15</formula>
    </cfRule>
    <cfRule type="expression" dxfId="1356" priority="1372">
      <formula>AND($L17&gt;0.08,$L17&lt;0.15)</formula>
    </cfRule>
  </conditionalFormatting>
  <conditionalFormatting sqref="E17">
    <cfRule type="expression" dxfId="1355" priority="1369">
      <formula>$L17&gt;0.15</formula>
    </cfRule>
    <cfRule type="expression" dxfId="1354" priority="1370">
      <formula>AND($L17&gt;0.08,$L17&lt;0.15)</formula>
    </cfRule>
  </conditionalFormatting>
  <conditionalFormatting sqref="E17">
    <cfRule type="expression" dxfId="1353" priority="1367">
      <formula>$L17&gt;0.15</formula>
    </cfRule>
    <cfRule type="expression" dxfId="1352" priority="1368">
      <formula>AND($L17&gt;0.08,$L17&lt;0.15)</formula>
    </cfRule>
  </conditionalFormatting>
  <conditionalFormatting sqref="E17">
    <cfRule type="expression" dxfId="1351" priority="1373">
      <formula>$L17&gt;0.15</formula>
    </cfRule>
    <cfRule type="expression" dxfId="1350" priority="1374">
      <formula>AND($L17&gt;0.08,$L17&lt;0.15)</formula>
    </cfRule>
  </conditionalFormatting>
  <conditionalFormatting sqref="E17">
    <cfRule type="expression" dxfId="1349" priority="1375">
      <formula>$L17&gt;0.15</formula>
    </cfRule>
    <cfRule type="expression" dxfId="1348" priority="1376">
      <formula>AND($L17&gt;0.08,$L17&lt;0.15)</formula>
    </cfRule>
  </conditionalFormatting>
  <conditionalFormatting sqref="D17">
    <cfRule type="expression" dxfId="1347" priority="1347">
      <formula>$L17&gt;0.15</formula>
    </cfRule>
    <cfRule type="expression" dxfId="1346" priority="1348">
      <formula>AND($L17&gt;0.08,$L17&lt;0.15)</formula>
    </cfRule>
  </conditionalFormatting>
  <conditionalFormatting sqref="D17">
    <cfRule type="expression" dxfId="1345" priority="1345">
      <formula>$L17&gt;0.15</formula>
    </cfRule>
    <cfRule type="expression" dxfId="1344" priority="1346">
      <formula>AND($L17&gt;0.08,$L17&lt;0.15)</formula>
    </cfRule>
  </conditionalFormatting>
  <conditionalFormatting sqref="D17">
    <cfRule type="expression" dxfId="1343" priority="1343">
      <formula>$L17&gt;0.15</formula>
    </cfRule>
    <cfRule type="expression" dxfId="1342" priority="1344">
      <formula>AND($L17&gt;0.08,$L17&lt;0.15)</formula>
    </cfRule>
  </conditionalFormatting>
  <conditionalFormatting sqref="D17">
    <cfRule type="expression" dxfId="1341" priority="1335">
      <formula>$L17&gt;0.15</formula>
    </cfRule>
    <cfRule type="expression" dxfId="1340" priority="1336">
      <formula>AND($L17&gt;0.08,$L17&lt;0.15)</formula>
    </cfRule>
  </conditionalFormatting>
  <conditionalFormatting sqref="D17">
    <cfRule type="expression" dxfId="1339" priority="1333">
      <formula>$L17&gt;0.15</formula>
    </cfRule>
    <cfRule type="expression" dxfId="1338" priority="1334">
      <formula>AND($L17&gt;0.08,$L17&lt;0.15)</formula>
    </cfRule>
  </conditionalFormatting>
  <conditionalFormatting sqref="D17">
    <cfRule type="expression" dxfId="1337" priority="1331">
      <formula>$L17&gt;0.15</formula>
    </cfRule>
    <cfRule type="expression" dxfId="1336" priority="1332">
      <formula>AND($L17&gt;0.08,$L17&lt;0.15)</formula>
    </cfRule>
  </conditionalFormatting>
  <conditionalFormatting sqref="D17">
    <cfRule type="expression" dxfId="1335" priority="1351">
      <formula>$L17&gt;0.15</formula>
    </cfRule>
    <cfRule type="expression" dxfId="1334" priority="1352">
      <formula>AND($L17&gt;0.08,$L17&lt;0.15)</formula>
    </cfRule>
  </conditionalFormatting>
  <conditionalFormatting sqref="D17">
    <cfRule type="expression" dxfId="1333" priority="1353">
      <formula>$L17&gt;0.15</formula>
    </cfRule>
    <cfRule type="expression" dxfId="1332" priority="1354">
      <formula>AND($L17&gt;0.08,$L17&lt;0.15)</formula>
    </cfRule>
  </conditionalFormatting>
  <conditionalFormatting sqref="D17">
    <cfRule type="expression" dxfId="1331" priority="1349">
      <formula>$L17&gt;0.15</formula>
    </cfRule>
    <cfRule type="expression" dxfId="1330" priority="1350">
      <formula>AND($L17&gt;0.08,$L17&lt;0.15)</formula>
    </cfRule>
  </conditionalFormatting>
  <conditionalFormatting sqref="D17">
    <cfRule type="expression" dxfId="1329" priority="1341">
      <formula>$L17&gt;0.15</formula>
    </cfRule>
    <cfRule type="expression" dxfId="1328" priority="1342">
      <formula>AND($L17&gt;0.08,$L17&lt;0.15)</formula>
    </cfRule>
  </conditionalFormatting>
  <conditionalFormatting sqref="D17">
    <cfRule type="expression" dxfId="1327" priority="1337">
      <formula>$L17&gt;0.15</formula>
    </cfRule>
    <cfRule type="expression" dxfId="1326" priority="1338">
      <formula>AND($L17&gt;0.08,$L17&lt;0.15)</formula>
    </cfRule>
  </conditionalFormatting>
  <conditionalFormatting sqref="D17">
    <cfRule type="expression" dxfId="1325" priority="1339">
      <formula>$L17&gt;0.15</formula>
    </cfRule>
    <cfRule type="expression" dxfId="1324" priority="1340">
      <formula>AND($L17&gt;0.08,$L17&lt;0.15)</formula>
    </cfRule>
  </conditionalFormatting>
  <conditionalFormatting sqref="D17">
    <cfRule type="expression" dxfId="1323" priority="1329">
      <formula>$L17&gt;0.15</formula>
    </cfRule>
    <cfRule type="expression" dxfId="1322" priority="1330">
      <formula>AND($L17&gt;0.08,$L17&lt;0.15)</formula>
    </cfRule>
  </conditionalFormatting>
  <conditionalFormatting sqref="AD19:AD26">
    <cfRule type="expression" dxfId="1321" priority="1327">
      <formula>$L19&gt;0.15</formula>
    </cfRule>
    <cfRule type="expression" dxfId="1320" priority="1328">
      <formula>AND($L19&gt;0.08,$L19&lt;0.15)</formula>
    </cfRule>
  </conditionalFormatting>
  <conditionalFormatting sqref="F20">
    <cfRule type="expression" dxfId="1319" priority="1315">
      <formula>$L20&gt;0.15</formula>
    </cfRule>
    <cfRule type="expression" dxfId="1318" priority="1316">
      <formula>AND($L20&gt;0.08,$L20&lt;0.15)</formula>
    </cfRule>
  </conditionalFormatting>
  <conditionalFormatting sqref="F20">
    <cfRule type="expression" dxfId="1317" priority="1313">
      <formula>$L20&gt;0.15</formula>
    </cfRule>
    <cfRule type="expression" dxfId="1316" priority="1314">
      <formula>AND($L20&gt;0.08,$L20&lt;0.15)</formula>
    </cfRule>
  </conditionalFormatting>
  <conditionalFormatting sqref="F20">
    <cfRule type="expression" dxfId="1315" priority="1317">
      <formula>$L20&gt;0.15</formula>
    </cfRule>
    <cfRule type="expression" dxfId="1314" priority="1318">
      <formula>AND($L20&gt;0.08,$L20&lt;0.15)</formula>
    </cfRule>
  </conditionalFormatting>
  <conditionalFormatting sqref="F20">
    <cfRule type="expression" dxfId="1313" priority="1311">
      <formula>$L20&gt;0.15</formula>
    </cfRule>
    <cfRule type="expression" dxfId="1312" priority="1312">
      <formula>AND($L20&gt;0.08,$L20&lt;0.15)</formula>
    </cfRule>
  </conditionalFormatting>
  <conditionalFormatting sqref="F20">
    <cfRule type="expression" dxfId="1311" priority="1307">
      <formula>$L20&gt;0.15</formula>
    </cfRule>
    <cfRule type="expression" dxfId="1310" priority="1308">
      <formula>AND($L20&gt;0.08,$L20&lt;0.15)</formula>
    </cfRule>
  </conditionalFormatting>
  <conditionalFormatting sqref="F20">
    <cfRule type="expression" dxfId="1309" priority="1309">
      <formula>$L20&gt;0.15</formula>
    </cfRule>
    <cfRule type="expression" dxfId="1308" priority="1310">
      <formula>AND($L20&gt;0.08,$L20&lt;0.15)</formula>
    </cfRule>
  </conditionalFormatting>
  <conditionalFormatting sqref="F20">
    <cfRule type="expression" dxfId="1307" priority="1323">
      <formula>$L20&gt;0.15</formula>
    </cfRule>
    <cfRule type="expression" dxfId="1306" priority="1324">
      <formula>AND($L20&gt;0.08,$L20&lt;0.15)</formula>
    </cfRule>
  </conditionalFormatting>
  <conditionalFormatting sqref="F20">
    <cfRule type="expression" dxfId="1305" priority="1321">
      <formula>$L20&gt;0.15</formula>
    </cfRule>
    <cfRule type="expression" dxfId="1304" priority="1322">
      <formula>AND($L20&gt;0.08,$L20&lt;0.15)</formula>
    </cfRule>
  </conditionalFormatting>
  <conditionalFormatting sqref="F20">
    <cfRule type="expression" dxfId="1303" priority="1319">
      <formula>$L20&gt;0.15</formula>
    </cfRule>
    <cfRule type="expression" dxfId="1302" priority="1320">
      <formula>AND($L20&gt;0.08,$L20&lt;0.15)</formula>
    </cfRule>
  </conditionalFormatting>
  <conditionalFormatting sqref="F20">
    <cfRule type="expression" dxfId="1301" priority="1325">
      <formula>$L20&gt;0.15</formula>
    </cfRule>
    <cfRule type="expression" dxfId="1300" priority="1326">
      <formula>AND($L20&gt;0.08,$L20&lt;0.15)</formula>
    </cfRule>
  </conditionalFormatting>
  <conditionalFormatting sqref="G20">
    <cfRule type="expression" dxfId="1299" priority="1295">
      <formula>$L20&gt;0.15</formula>
    </cfRule>
    <cfRule type="expression" dxfId="1298" priority="1296">
      <formula>AND($L20&gt;0.08,$L20&lt;0.15)</formula>
    </cfRule>
  </conditionalFormatting>
  <conditionalFormatting sqref="G20">
    <cfRule type="expression" dxfId="1297" priority="1293">
      <formula>$L20&gt;0.15</formula>
    </cfRule>
    <cfRule type="expression" dxfId="1296" priority="1294">
      <formula>AND($L20&gt;0.08,$L20&lt;0.15)</formula>
    </cfRule>
  </conditionalFormatting>
  <conditionalFormatting sqref="G20">
    <cfRule type="expression" dxfId="1295" priority="1291">
      <formula>$L20&gt;0.15</formula>
    </cfRule>
    <cfRule type="expression" dxfId="1294" priority="1292">
      <formula>AND($L20&gt;0.08,$L20&lt;0.15)</formula>
    </cfRule>
  </conditionalFormatting>
  <conditionalFormatting sqref="G20">
    <cfRule type="expression" dxfId="1293" priority="1301">
      <formula>$L20&gt;0.15</formula>
    </cfRule>
    <cfRule type="expression" dxfId="1292" priority="1302">
      <formula>AND($L20&gt;0.08,$L20&lt;0.15)</formula>
    </cfRule>
  </conditionalFormatting>
  <conditionalFormatting sqref="G20">
    <cfRule type="expression" dxfId="1291" priority="1299">
      <formula>$L20&gt;0.15</formula>
    </cfRule>
    <cfRule type="expression" dxfId="1290" priority="1300">
      <formula>AND($L20&gt;0.08,$L20&lt;0.15)</formula>
    </cfRule>
  </conditionalFormatting>
  <conditionalFormatting sqref="G20">
    <cfRule type="expression" dxfId="1289" priority="1305">
      <formula>$L20&gt;0.15</formula>
    </cfRule>
    <cfRule type="expression" dxfId="1288" priority="1306">
      <formula>AND($L20&gt;0.08,$L20&lt;0.15)</formula>
    </cfRule>
  </conditionalFormatting>
  <conditionalFormatting sqref="G20">
    <cfRule type="expression" dxfId="1287" priority="1303">
      <formula>$L20&gt;0.15</formula>
    </cfRule>
    <cfRule type="expression" dxfId="1286" priority="1304">
      <formula>AND($L20&gt;0.08,$L20&lt;0.15)</formula>
    </cfRule>
  </conditionalFormatting>
  <conditionalFormatting sqref="G20">
    <cfRule type="expression" dxfId="1285" priority="1297">
      <formula>$L20&gt;0.15</formula>
    </cfRule>
    <cfRule type="expression" dxfId="1284" priority="1298">
      <formula>AND($L20&gt;0.08,$L20&lt;0.15)</formula>
    </cfRule>
  </conditionalFormatting>
  <conditionalFormatting sqref="E20">
    <cfRule type="expression" dxfId="1283" priority="1283">
      <formula>$L20&gt;0.15</formula>
    </cfRule>
    <cfRule type="expression" dxfId="1282" priority="1284">
      <formula>AND($L20&gt;0.08,$L20&lt;0.15)</formula>
    </cfRule>
  </conditionalFormatting>
  <conditionalFormatting sqref="E20">
    <cfRule type="expression" dxfId="1281" priority="1281">
      <formula>$L20&gt;0.15</formula>
    </cfRule>
    <cfRule type="expression" dxfId="1280" priority="1282">
      <formula>AND($L20&gt;0.08,$L20&lt;0.15)</formula>
    </cfRule>
  </conditionalFormatting>
  <conditionalFormatting sqref="E20">
    <cfRule type="expression" dxfId="1279" priority="1279">
      <formula>$L20&gt;0.15</formula>
    </cfRule>
    <cfRule type="expression" dxfId="1278" priority="1280">
      <formula>AND($L20&gt;0.08,$L20&lt;0.15)</formula>
    </cfRule>
  </conditionalFormatting>
  <conditionalFormatting sqref="E20">
    <cfRule type="expression" dxfId="1277" priority="1271">
      <formula>$L20&gt;0.15</formula>
    </cfRule>
    <cfRule type="expression" dxfId="1276" priority="1272">
      <formula>AND($L20&gt;0.08,$L20&lt;0.15)</formula>
    </cfRule>
  </conditionalFormatting>
  <conditionalFormatting sqref="E20">
    <cfRule type="expression" dxfId="1275" priority="1287">
      <formula>$L20&gt;0.15</formula>
    </cfRule>
    <cfRule type="expression" dxfId="1274" priority="1288">
      <formula>AND($L20&gt;0.08,$L20&lt;0.15)</formula>
    </cfRule>
  </conditionalFormatting>
  <conditionalFormatting sqref="E20">
    <cfRule type="expression" dxfId="1273" priority="1289">
      <formula>$L20&gt;0.15</formula>
    </cfRule>
    <cfRule type="expression" dxfId="1272" priority="1290">
      <formula>AND($L20&gt;0.08,$L20&lt;0.15)</formula>
    </cfRule>
  </conditionalFormatting>
  <conditionalFormatting sqref="E20">
    <cfRule type="expression" dxfId="1271" priority="1285">
      <formula>$L20&gt;0.15</formula>
    </cfRule>
    <cfRule type="expression" dxfId="1270" priority="1286">
      <formula>AND($L20&gt;0.08,$L20&lt;0.15)</formula>
    </cfRule>
  </conditionalFormatting>
  <conditionalFormatting sqref="E20">
    <cfRule type="expression" dxfId="1269" priority="1277">
      <formula>$L20&gt;0.15</formula>
    </cfRule>
    <cfRule type="expression" dxfId="1268" priority="1278">
      <formula>AND($L20&gt;0.08,$L20&lt;0.15)</formula>
    </cfRule>
  </conditionalFormatting>
  <conditionalFormatting sqref="E20">
    <cfRule type="expression" dxfId="1267" priority="1273">
      <formula>$L20&gt;0.15</formula>
    </cfRule>
    <cfRule type="expression" dxfId="1266" priority="1274">
      <formula>AND($L20&gt;0.08,$L20&lt;0.15)</formula>
    </cfRule>
  </conditionalFormatting>
  <conditionalFormatting sqref="E20">
    <cfRule type="expression" dxfId="1265" priority="1275">
      <formula>$L20&gt;0.15</formula>
    </cfRule>
    <cfRule type="expression" dxfId="1264" priority="1276">
      <formula>AND($L20&gt;0.08,$L20&lt;0.15)</formula>
    </cfRule>
  </conditionalFormatting>
  <conditionalFormatting sqref="H20">
    <cfRule type="expression" dxfId="1263" priority="1269">
      <formula>$L20&gt;0.15</formula>
    </cfRule>
    <cfRule type="expression" dxfId="1262" priority="1270">
      <formula>AND($L20&gt;0.08,$L20&lt;0.15)</formula>
    </cfRule>
  </conditionalFormatting>
  <conditionalFormatting sqref="H20">
    <cfRule type="expression" dxfId="1261" priority="1267">
      <formula>$L20&gt;0.15</formula>
    </cfRule>
    <cfRule type="expression" dxfId="1260" priority="1268">
      <formula>AND($L20&gt;0.08,$L20&lt;0.15)</formula>
    </cfRule>
  </conditionalFormatting>
  <conditionalFormatting sqref="H20">
    <cfRule type="expression" dxfId="1259" priority="1265">
      <formula>$L20&gt;0.15</formula>
    </cfRule>
    <cfRule type="expression" dxfId="1258" priority="1266">
      <formula>AND($L20&gt;0.08,$L20&lt;0.15)</formula>
    </cfRule>
  </conditionalFormatting>
  <conditionalFormatting sqref="H20">
    <cfRule type="expression" dxfId="1257" priority="1263">
      <formula>$L20&gt;0.15</formula>
    </cfRule>
    <cfRule type="expression" dxfId="1256" priority="1264">
      <formula>AND($L20&gt;0.08,$L20&lt;0.15)</formula>
    </cfRule>
  </conditionalFormatting>
  <conditionalFormatting sqref="H20">
    <cfRule type="expression" dxfId="1255" priority="1261">
      <formula>$L20&gt;0.15</formula>
    </cfRule>
    <cfRule type="expression" dxfId="1254" priority="1262">
      <formula>AND($L20&gt;0.08,$L20&lt;0.15)</formula>
    </cfRule>
  </conditionalFormatting>
  <conditionalFormatting sqref="H20">
    <cfRule type="expression" dxfId="1253" priority="1259">
      <formula>$L20&gt;0.15</formula>
    </cfRule>
    <cfRule type="expression" dxfId="1252" priority="1260">
      <formula>AND($L20&gt;0.08,$L20&lt;0.15)</formula>
    </cfRule>
  </conditionalFormatting>
  <conditionalFormatting sqref="H20">
    <cfRule type="expression" dxfId="1251" priority="1257">
      <formula>$L20&gt;0.15</formula>
    </cfRule>
    <cfRule type="expression" dxfId="1250" priority="1258">
      <formula>AND($L20&gt;0.08,$L20&lt;0.15)</formula>
    </cfRule>
  </conditionalFormatting>
  <conditionalFormatting sqref="H20">
    <cfRule type="expression" dxfId="1249" priority="1255">
      <formula>$L20&gt;0.15</formula>
    </cfRule>
    <cfRule type="expression" dxfId="1248" priority="1256">
      <formula>AND($L20&gt;0.08,$L20&lt;0.15)</formula>
    </cfRule>
  </conditionalFormatting>
  <conditionalFormatting sqref="D20">
    <cfRule type="expression" dxfId="1247" priority="1253">
      <formula>$L20&gt;0.15</formula>
    </cfRule>
    <cfRule type="expression" dxfId="1246" priority="1254">
      <formula>AND($L20&gt;0.08,$L20&lt;0.15)</formula>
    </cfRule>
  </conditionalFormatting>
  <conditionalFormatting sqref="F21">
    <cfRule type="expression" dxfId="1245" priority="1241">
      <formula>$L21&gt;0.15</formula>
    </cfRule>
    <cfRule type="expression" dxfId="1244" priority="1242">
      <formula>AND($L21&gt;0.08,$L21&lt;0.15)</formula>
    </cfRule>
  </conditionalFormatting>
  <conditionalFormatting sqref="F21">
    <cfRule type="expression" dxfId="1243" priority="1239">
      <formula>$L21&gt;0.15</formula>
    </cfRule>
    <cfRule type="expression" dxfId="1242" priority="1240">
      <formula>AND($L21&gt;0.08,$L21&lt;0.15)</formula>
    </cfRule>
  </conditionalFormatting>
  <conditionalFormatting sqref="F21">
    <cfRule type="expression" dxfId="1241" priority="1243">
      <formula>$L21&gt;0.15</formula>
    </cfRule>
    <cfRule type="expression" dxfId="1240" priority="1244">
      <formula>AND($L21&gt;0.08,$L21&lt;0.15)</formula>
    </cfRule>
  </conditionalFormatting>
  <conditionalFormatting sqref="F21">
    <cfRule type="expression" dxfId="1239" priority="1237">
      <formula>$L21&gt;0.15</formula>
    </cfRule>
    <cfRule type="expression" dxfId="1238" priority="1238">
      <formula>AND($L21&gt;0.08,$L21&lt;0.15)</formula>
    </cfRule>
  </conditionalFormatting>
  <conditionalFormatting sqref="F21">
    <cfRule type="expression" dxfId="1237" priority="1233">
      <formula>$L21&gt;0.15</formula>
    </cfRule>
    <cfRule type="expression" dxfId="1236" priority="1234">
      <formula>AND($L21&gt;0.08,$L21&lt;0.15)</formula>
    </cfRule>
  </conditionalFormatting>
  <conditionalFormatting sqref="F21">
    <cfRule type="expression" dxfId="1235" priority="1235">
      <formula>$L21&gt;0.15</formula>
    </cfRule>
    <cfRule type="expression" dxfId="1234" priority="1236">
      <formula>AND($L21&gt;0.08,$L21&lt;0.15)</formula>
    </cfRule>
  </conditionalFormatting>
  <conditionalFormatting sqref="F21">
    <cfRule type="expression" dxfId="1233" priority="1249">
      <formula>$L21&gt;0.15</formula>
    </cfRule>
    <cfRule type="expression" dxfId="1232" priority="1250">
      <formula>AND($L21&gt;0.08,$L21&lt;0.15)</formula>
    </cfRule>
  </conditionalFormatting>
  <conditionalFormatting sqref="F21">
    <cfRule type="expression" dxfId="1231" priority="1247">
      <formula>$L21&gt;0.15</formula>
    </cfRule>
    <cfRule type="expression" dxfId="1230" priority="1248">
      <formula>AND($L21&gt;0.08,$L21&lt;0.15)</formula>
    </cfRule>
  </conditionalFormatting>
  <conditionalFormatting sqref="F21">
    <cfRule type="expression" dxfId="1229" priority="1245">
      <formula>$L21&gt;0.15</formula>
    </cfRule>
    <cfRule type="expression" dxfId="1228" priority="1246">
      <formula>AND($L21&gt;0.08,$L21&lt;0.15)</formula>
    </cfRule>
  </conditionalFormatting>
  <conditionalFormatting sqref="F21">
    <cfRule type="expression" dxfId="1227" priority="1251">
      <formula>$L21&gt;0.15</formula>
    </cfRule>
    <cfRule type="expression" dxfId="1226" priority="1252">
      <formula>AND($L21&gt;0.08,$L21&lt;0.15)</formula>
    </cfRule>
  </conditionalFormatting>
  <conditionalFormatting sqref="G21">
    <cfRule type="expression" dxfId="1225" priority="1221">
      <formula>$L21&gt;0.15</formula>
    </cfRule>
    <cfRule type="expression" dxfId="1224" priority="1222">
      <formula>AND($L21&gt;0.08,$L21&lt;0.15)</formula>
    </cfRule>
  </conditionalFormatting>
  <conditionalFormatting sqref="G21">
    <cfRule type="expression" dxfId="1223" priority="1219">
      <formula>$L21&gt;0.15</formula>
    </cfRule>
    <cfRule type="expression" dxfId="1222" priority="1220">
      <formula>AND($L21&gt;0.08,$L21&lt;0.15)</formula>
    </cfRule>
  </conditionalFormatting>
  <conditionalFormatting sqref="G21">
    <cfRule type="expression" dxfId="1221" priority="1217">
      <formula>$L21&gt;0.15</formula>
    </cfRule>
    <cfRule type="expression" dxfId="1220" priority="1218">
      <formula>AND($L21&gt;0.08,$L21&lt;0.15)</formula>
    </cfRule>
  </conditionalFormatting>
  <conditionalFormatting sqref="G21">
    <cfRule type="expression" dxfId="1219" priority="1227">
      <formula>$L21&gt;0.15</formula>
    </cfRule>
    <cfRule type="expression" dxfId="1218" priority="1228">
      <formula>AND($L21&gt;0.08,$L21&lt;0.15)</formula>
    </cfRule>
  </conditionalFormatting>
  <conditionalFormatting sqref="G21">
    <cfRule type="expression" dxfId="1217" priority="1225">
      <formula>$L21&gt;0.15</formula>
    </cfRule>
    <cfRule type="expression" dxfId="1216" priority="1226">
      <formula>AND($L21&gt;0.08,$L21&lt;0.15)</formula>
    </cfRule>
  </conditionalFormatting>
  <conditionalFormatting sqref="G21">
    <cfRule type="expression" dxfId="1215" priority="1231">
      <formula>$L21&gt;0.15</formula>
    </cfRule>
    <cfRule type="expression" dxfId="1214" priority="1232">
      <formula>AND($L21&gt;0.08,$L21&lt;0.15)</formula>
    </cfRule>
  </conditionalFormatting>
  <conditionalFormatting sqref="G21">
    <cfRule type="expression" dxfId="1213" priority="1229">
      <formula>$L21&gt;0.15</formula>
    </cfRule>
    <cfRule type="expression" dxfId="1212" priority="1230">
      <formula>AND($L21&gt;0.08,$L21&lt;0.15)</formula>
    </cfRule>
  </conditionalFormatting>
  <conditionalFormatting sqref="G21">
    <cfRule type="expression" dxfId="1211" priority="1223">
      <formula>$L21&gt;0.15</formula>
    </cfRule>
    <cfRule type="expression" dxfId="1210" priority="1224">
      <formula>AND($L21&gt;0.08,$L21&lt;0.15)</formula>
    </cfRule>
  </conditionalFormatting>
  <conditionalFormatting sqref="E21">
    <cfRule type="expression" dxfId="1209" priority="1209">
      <formula>$L21&gt;0.15</formula>
    </cfRule>
    <cfRule type="expression" dxfId="1208" priority="1210">
      <formula>AND($L21&gt;0.08,$L21&lt;0.15)</formula>
    </cfRule>
  </conditionalFormatting>
  <conditionalFormatting sqref="E21">
    <cfRule type="expression" dxfId="1207" priority="1207">
      <formula>$L21&gt;0.15</formula>
    </cfRule>
    <cfRule type="expression" dxfId="1206" priority="1208">
      <formula>AND($L21&gt;0.08,$L21&lt;0.15)</formula>
    </cfRule>
  </conditionalFormatting>
  <conditionalFormatting sqref="E21">
    <cfRule type="expression" dxfId="1205" priority="1205">
      <formula>$L21&gt;0.15</formula>
    </cfRule>
    <cfRule type="expression" dxfId="1204" priority="1206">
      <formula>AND($L21&gt;0.08,$L21&lt;0.15)</formula>
    </cfRule>
  </conditionalFormatting>
  <conditionalFormatting sqref="E21">
    <cfRule type="expression" dxfId="1203" priority="1197">
      <formula>$L21&gt;0.15</formula>
    </cfRule>
    <cfRule type="expression" dxfId="1202" priority="1198">
      <formula>AND($L21&gt;0.08,$L21&lt;0.15)</formula>
    </cfRule>
  </conditionalFormatting>
  <conditionalFormatting sqref="E21">
    <cfRule type="expression" dxfId="1201" priority="1213">
      <formula>$L21&gt;0.15</formula>
    </cfRule>
    <cfRule type="expression" dxfId="1200" priority="1214">
      <formula>AND($L21&gt;0.08,$L21&lt;0.15)</formula>
    </cfRule>
  </conditionalFormatting>
  <conditionalFormatting sqref="E21">
    <cfRule type="expression" dxfId="1199" priority="1215">
      <formula>$L21&gt;0.15</formula>
    </cfRule>
    <cfRule type="expression" dxfId="1198" priority="1216">
      <formula>AND($L21&gt;0.08,$L21&lt;0.15)</formula>
    </cfRule>
  </conditionalFormatting>
  <conditionalFormatting sqref="E21">
    <cfRule type="expression" dxfId="1197" priority="1211">
      <formula>$L21&gt;0.15</formula>
    </cfRule>
    <cfRule type="expression" dxfId="1196" priority="1212">
      <formula>AND($L21&gt;0.08,$L21&lt;0.15)</formula>
    </cfRule>
  </conditionalFormatting>
  <conditionalFormatting sqref="E21">
    <cfRule type="expression" dxfId="1195" priority="1203">
      <formula>$L21&gt;0.15</formula>
    </cfRule>
    <cfRule type="expression" dxfId="1194" priority="1204">
      <formula>AND($L21&gt;0.08,$L21&lt;0.15)</formula>
    </cfRule>
  </conditionalFormatting>
  <conditionalFormatting sqref="E21">
    <cfRule type="expression" dxfId="1193" priority="1199">
      <formula>$L21&gt;0.15</formula>
    </cfRule>
    <cfRule type="expression" dxfId="1192" priority="1200">
      <formula>AND($L21&gt;0.08,$L21&lt;0.15)</formula>
    </cfRule>
  </conditionalFormatting>
  <conditionalFormatting sqref="E21">
    <cfRule type="expression" dxfId="1191" priority="1201">
      <formula>$L21&gt;0.15</formula>
    </cfRule>
    <cfRule type="expression" dxfId="1190" priority="1202">
      <formula>AND($L21&gt;0.08,$L21&lt;0.15)</formula>
    </cfRule>
  </conditionalFormatting>
  <conditionalFormatting sqref="H21">
    <cfRule type="expression" dxfId="1189" priority="1195">
      <formula>$L21&gt;0.15</formula>
    </cfRule>
    <cfRule type="expression" dxfId="1188" priority="1196">
      <formula>AND($L21&gt;0.08,$L21&lt;0.15)</formula>
    </cfRule>
  </conditionalFormatting>
  <conditionalFormatting sqref="H21">
    <cfRule type="expression" dxfId="1187" priority="1193">
      <formula>$L21&gt;0.15</formula>
    </cfRule>
    <cfRule type="expression" dxfId="1186" priority="1194">
      <formula>AND($L21&gt;0.08,$L21&lt;0.15)</formula>
    </cfRule>
  </conditionalFormatting>
  <conditionalFormatting sqref="H21">
    <cfRule type="expression" dxfId="1185" priority="1191">
      <formula>$L21&gt;0.15</formula>
    </cfRule>
    <cfRule type="expression" dxfId="1184" priority="1192">
      <formula>AND($L21&gt;0.08,$L21&lt;0.15)</formula>
    </cfRule>
  </conditionalFormatting>
  <conditionalFormatting sqref="H21">
    <cfRule type="expression" dxfId="1183" priority="1189">
      <formula>$L21&gt;0.15</formula>
    </cfRule>
    <cfRule type="expression" dxfId="1182" priority="1190">
      <formula>AND($L21&gt;0.08,$L21&lt;0.15)</formula>
    </cfRule>
  </conditionalFormatting>
  <conditionalFormatting sqref="H21">
    <cfRule type="expression" dxfId="1181" priority="1187">
      <formula>$L21&gt;0.15</formula>
    </cfRule>
    <cfRule type="expression" dxfId="1180" priority="1188">
      <formula>AND($L21&gt;0.08,$L21&lt;0.15)</formula>
    </cfRule>
  </conditionalFormatting>
  <conditionalFormatting sqref="H21">
    <cfRule type="expression" dxfId="1179" priority="1185">
      <formula>$L21&gt;0.15</formula>
    </cfRule>
    <cfRule type="expression" dxfId="1178" priority="1186">
      <formula>AND($L21&gt;0.08,$L21&lt;0.15)</formula>
    </cfRule>
  </conditionalFormatting>
  <conditionalFormatting sqref="H21">
    <cfRule type="expression" dxfId="1177" priority="1183">
      <formula>$L21&gt;0.15</formula>
    </cfRule>
    <cfRule type="expression" dxfId="1176" priority="1184">
      <formula>AND($L21&gt;0.08,$L21&lt;0.15)</formula>
    </cfRule>
  </conditionalFormatting>
  <conditionalFormatting sqref="H21">
    <cfRule type="expression" dxfId="1175" priority="1181">
      <formula>$L21&gt;0.15</formula>
    </cfRule>
    <cfRule type="expression" dxfId="1174" priority="1182">
      <formula>AND($L21&gt;0.08,$L21&lt;0.15)</formula>
    </cfRule>
  </conditionalFormatting>
  <conditionalFormatting sqref="D21">
    <cfRule type="expression" dxfId="1173" priority="1179">
      <formula>$L21&gt;0.15</formula>
    </cfRule>
    <cfRule type="expression" dxfId="1172" priority="1180">
      <formula>AND($L21&gt;0.08,$L21&lt;0.15)</formula>
    </cfRule>
  </conditionalFormatting>
  <conditionalFormatting sqref="H22">
    <cfRule type="expression" dxfId="1171" priority="1177">
      <formula>$L22&gt;0.15</formula>
    </cfRule>
    <cfRule type="expression" dxfId="1170" priority="1178">
      <formula>AND($L22&gt;0.08,$L22&lt;0.15)</formula>
    </cfRule>
  </conditionalFormatting>
  <conditionalFormatting sqref="H22">
    <cfRule type="expression" dxfId="1169" priority="1175">
      <formula>$L22&gt;0.15</formula>
    </cfRule>
    <cfRule type="expression" dxfId="1168" priority="1176">
      <formula>AND($L22&gt;0.08,$L22&lt;0.15)</formula>
    </cfRule>
  </conditionalFormatting>
  <conditionalFormatting sqref="H22">
    <cfRule type="expression" dxfId="1167" priority="1173">
      <formula>$L22&gt;0.15</formula>
    </cfRule>
    <cfRule type="expression" dxfId="1166" priority="1174">
      <formula>AND($L22&gt;0.08,$L22&lt;0.15)</formula>
    </cfRule>
  </conditionalFormatting>
  <conditionalFormatting sqref="H22">
    <cfRule type="expression" dxfId="1165" priority="1171">
      <formula>$L22&gt;0.15</formula>
    </cfRule>
    <cfRule type="expression" dxfId="1164" priority="1172">
      <formula>AND($L22&gt;0.08,$L22&lt;0.15)</formula>
    </cfRule>
  </conditionalFormatting>
  <conditionalFormatting sqref="H22">
    <cfRule type="expression" dxfId="1163" priority="1169">
      <formula>$L22&gt;0.15</formula>
    </cfRule>
    <cfRule type="expression" dxfId="1162" priority="1170">
      <formula>AND($L22&gt;0.08,$L22&lt;0.15)</formula>
    </cfRule>
  </conditionalFormatting>
  <conditionalFormatting sqref="H22">
    <cfRule type="expression" dxfId="1161" priority="1167">
      <formula>$L22&gt;0.15</formula>
    </cfRule>
    <cfRule type="expression" dxfId="1160" priority="1168">
      <formula>AND($L22&gt;0.08,$L22&lt;0.15)</formula>
    </cfRule>
  </conditionalFormatting>
  <conditionalFormatting sqref="H22">
    <cfRule type="expression" dxfId="1159" priority="1165">
      <formula>$L22&gt;0.15</formula>
    </cfRule>
    <cfRule type="expression" dxfId="1158" priority="1166">
      <formula>AND($L22&gt;0.08,$L22&lt;0.15)</formula>
    </cfRule>
  </conditionalFormatting>
  <conditionalFormatting sqref="H22">
    <cfRule type="expression" dxfId="1157" priority="1163">
      <formula>$L22&gt;0.15</formula>
    </cfRule>
    <cfRule type="expression" dxfId="1156" priority="1164">
      <formula>AND($L22&gt;0.08,$L22&lt;0.15)</formula>
    </cfRule>
  </conditionalFormatting>
  <conditionalFormatting sqref="D22">
    <cfRule type="expression" dxfId="1155" priority="1161">
      <formula>$L22&gt;0.15</formula>
    </cfRule>
    <cfRule type="expression" dxfId="1154" priority="1162">
      <formula>AND($L22&gt;0.08,$L22&lt;0.15)</formula>
    </cfRule>
  </conditionalFormatting>
  <conditionalFormatting sqref="H26">
    <cfRule type="expression" dxfId="1153" priority="1159">
      <formula>$L26&gt;0.15</formula>
    </cfRule>
    <cfRule type="expression" dxfId="1152" priority="1160">
      <formula>AND($L26&gt;0.08,$L26&lt;0.15)</formula>
    </cfRule>
  </conditionalFormatting>
  <conditionalFormatting sqref="H26">
    <cfRule type="expression" dxfId="1151" priority="1157">
      <formula>$L26&gt;0.15</formula>
    </cfRule>
    <cfRule type="expression" dxfId="1150" priority="1158">
      <formula>AND($L26&gt;0.08,$L26&lt;0.15)</formula>
    </cfRule>
  </conditionalFormatting>
  <conditionalFormatting sqref="H26">
    <cfRule type="expression" dxfId="1149" priority="1155">
      <formula>$L26&gt;0.15</formula>
    </cfRule>
    <cfRule type="expression" dxfId="1148" priority="1156">
      <formula>AND($L26&gt;0.08,$L26&lt;0.15)</formula>
    </cfRule>
  </conditionalFormatting>
  <conditionalFormatting sqref="H26">
    <cfRule type="expression" dxfId="1147" priority="1153">
      <formula>$L26&gt;0.15</formula>
    </cfRule>
    <cfRule type="expression" dxfId="1146" priority="1154">
      <formula>AND($L26&gt;0.08,$L26&lt;0.15)</formula>
    </cfRule>
  </conditionalFormatting>
  <conditionalFormatting sqref="H26">
    <cfRule type="expression" dxfId="1145" priority="1151">
      <formula>$L26&gt;0.15</formula>
    </cfRule>
    <cfRule type="expression" dxfId="1144" priority="1152">
      <formula>AND($L26&gt;0.08,$L26&lt;0.15)</formula>
    </cfRule>
  </conditionalFormatting>
  <conditionalFormatting sqref="H26">
    <cfRule type="expression" dxfId="1143" priority="1149">
      <formula>$L26&gt;0.15</formula>
    </cfRule>
    <cfRule type="expression" dxfId="1142" priority="1150">
      <formula>AND($L26&gt;0.08,$L26&lt;0.15)</formula>
    </cfRule>
  </conditionalFormatting>
  <conditionalFormatting sqref="H26">
    <cfRule type="expression" dxfId="1141" priority="1147">
      <formula>$L26&gt;0.15</formula>
    </cfRule>
    <cfRule type="expression" dxfId="1140" priority="1148">
      <formula>AND($L26&gt;0.08,$L26&lt;0.15)</formula>
    </cfRule>
  </conditionalFormatting>
  <conditionalFormatting sqref="H26">
    <cfRule type="expression" dxfId="1139" priority="1145">
      <formula>$L26&gt;0.15</formula>
    </cfRule>
    <cfRule type="expression" dxfId="1138" priority="1146">
      <formula>AND($L26&gt;0.08,$L26&lt;0.15)</formula>
    </cfRule>
  </conditionalFormatting>
  <conditionalFormatting sqref="AD27">
    <cfRule type="expression" dxfId="1137" priority="1143">
      <formula>$L27&gt;0.15</formula>
    </cfRule>
    <cfRule type="expression" dxfId="1136" priority="1144">
      <formula>AND($L27&gt;0.08,$L27&lt;0.15)</formula>
    </cfRule>
  </conditionalFormatting>
  <conditionalFormatting sqref="AD28">
    <cfRule type="expression" dxfId="1135" priority="1141">
      <formula>$L28&gt;0.15</formula>
    </cfRule>
    <cfRule type="expression" dxfId="1134" priority="1142">
      <formula>AND($L28&gt;0.08,$L28&lt;0.15)</formula>
    </cfRule>
  </conditionalFormatting>
  <conditionalFormatting sqref="AE28">
    <cfRule type="expression" dxfId="1133" priority="1137">
      <formula>$L28&gt;0.15</formula>
    </cfRule>
    <cfRule type="expression" dxfId="1132" priority="1138">
      <formula>AND($L28&gt;0.08,$L28&lt;0.15)</formula>
    </cfRule>
  </conditionalFormatting>
  <conditionalFormatting sqref="AE28">
    <cfRule type="expression" dxfId="1131" priority="1139">
      <formula>$L28&gt;0.15</formula>
    </cfRule>
    <cfRule type="expression" dxfId="1130" priority="1140">
      <formula>AND($L28&gt;0.08,$L28&lt;0.15)</formula>
    </cfRule>
  </conditionalFormatting>
  <conditionalFormatting sqref="F28">
    <cfRule type="expression" dxfId="1129" priority="1113">
      <formula>$L28&gt;0.15</formula>
    </cfRule>
    <cfRule type="expression" dxfId="1128" priority="1114">
      <formula>AND($L28&gt;0.08,$L28&lt;0.15)</formula>
    </cfRule>
  </conditionalFormatting>
  <conditionalFormatting sqref="F28">
    <cfRule type="expression" dxfId="1127" priority="1111">
      <formula>$L28&gt;0.15</formula>
    </cfRule>
    <cfRule type="expression" dxfId="1126" priority="1112">
      <formula>AND($L28&gt;0.08,$L28&lt;0.15)</formula>
    </cfRule>
  </conditionalFormatting>
  <conditionalFormatting sqref="G28">
    <cfRule type="expression" dxfId="1125" priority="1109">
      <formula>$L28&gt;0.15</formula>
    </cfRule>
    <cfRule type="expression" dxfId="1124" priority="1110">
      <formula>AND($L28&gt;0.08,$L28&lt;0.15)</formula>
    </cfRule>
  </conditionalFormatting>
  <conditionalFormatting sqref="G28">
    <cfRule type="expression" dxfId="1123" priority="1107">
      <formula>$L28&gt;0.15</formula>
    </cfRule>
    <cfRule type="expression" dxfId="1122" priority="1108">
      <formula>AND($L28&gt;0.08,$L28&lt;0.15)</formula>
    </cfRule>
  </conditionalFormatting>
  <conditionalFormatting sqref="F28">
    <cfRule type="expression" dxfId="1121" priority="1115">
      <formula>$L28&gt;0.15</formula>
    </cfRule>
    <cfRule type="expression" dxfId="1120" priority="1116">
      <formula>AND($L28&gt;0.08,$L28&lt;0.15)</formula>
    </cfRule>
  </conditionalFormatting>
  <conditionalFormatting sqref="F28">
    <cfRule type="expression" dxfId="1119" priority="1121">
      <formula>$L28&gt;0.15</formula>
    </cfRule>
    <cfRule type="expression" dxfId="1118" priority="1122">
      <formula>AND($L28&gt;0.08,$L28&lt;0.15)</formula>
    </cfRule>
  </conditionalFormatting>
  <conditionalFormatting sqref="F28">
    <cfRule type="expression" dxfId="1117" priority="1119">
      <formula>$L28&gt;0.15</formula>
    </cfRule>
    <cfRule type="expression" dxfId="1116" priority="1120">
      <formula>AND($L28&gt;0.08,$L28&lt;0.15)</formula>
    </cfRule>
  </conditionalFormatting>
  <conditionalFormatting sqref="F28">
    <cfRule type="expression" dxfId="1115" priority="1117">
      <formula>$L28&gt;0.15</formula>
    </cfRule>
    <cfRule type="expression" dxfId="1114" priority="1118">
      <formula>AND($L28&gt;0.08,$L28&lt;0.15)</formula>
    </cfRule>
  </conditionalFormatting>
  <conditionalFormatting sqref="F28">
    <cfRule type="expression" dxfId="1113" priority="1125">
      <formula>$L28&gt;0.15</formula>
    </cfRule>
    <cfRule type="expression" dxfId="1112" priority="1126">
      <formula>AND($L28&gt;0.08,$L28&lt;0.15)</formula>
    </cfRule>
  </conditionalFormatting>
  <conditionalFormatting sqref="F28">
    <cfRule type="expression" dxfId="1111" priority="1127">
      <formula>$L28&gt;0.15</formula>
    </cfRule>
    <cfRule type="expression" dxfId="1110" priority="1128">
      <formula>AND($L28&gt;0.08,$L28&lt;0.15)</formula>
    </cfRule>
  </conditionalFormatting>
  <conditionalFormatting sqref="F28">
    <cfRule type="expression" dxfId="1109" priority="1123">
      <formula>$L28&gt;0.15</formula>
    </cfRule>
    <cfRule type="expression" dxfId="1108" priority="1124">
      <formula>AND($L28&gt;0.08,$L28&lt;0.15)</formula>
    </cfRule>
  </conditionalFormatting>
  <conditionalFormatting sqref="F28">
    <cfRule type="expression" dxfId="1107" priority="1135">
      <formula>$L28&gt;0.15</formula>
    </cfRule>
    <cfRule type="expression" dxfId="1106" priority="1136">
      <formula>AND($L28&gt;0.08,$L28&lt;0.15)</formula>
    </cfRule>
  </conditionalFormatting>
  <conditionalFormatting sqref="F28">
    <cfRule type="expression" dxfId="1105" priority="1133">
      <formula>$L28&gt;0.15</formula>
    </cfRule>
    <cfRule type="expression" dxfId="1104" priority="1134">
      <formula>AND($L28&gt;0.08,$L28&lt;0.15)</formula>
    </cfRule>
  </conditionalFormatting>
  <conditionalFormatting sqref="F28">
    <cfRule type="expression" dxfId="1103" priority="1131">
      <formula>$L28&gt;0.15</formula>
    </cfRule>
    <cfRule type="expression" dxfId="1102" priority="1132">
      <formula>AND($L28&gt;0.08,$L28&lt;0.15)</formula>
    </cfRule>
  </conditionalFormatting>
  <conditionalFormatting sqref="F28">
    <cfRule type="expression" dxfId="1101" priority="1129">
      <formula>$L28&gt;0.15</formula>
    </cfRule>
    <cfRule type="expression" dxfId="1100" priority="1130">
      <formula>AND($L28&gt;0.08,$L28&lt;0.15)</formula>
    </cfRule>
  </conditionalFormatting>
  <conditionalFormatting sqref="E28">
    <cfRule type="expression" dxfId="1099" priority="1089">
      <formula>$L28&gt;0.15</formula>
    </cfRule>
    <cfRule type="expression" dxfId="1098" priority="1090">
      <formula>AND($L28&gt;0.08,$L28&lt;0.15)</formula>
    </cfRule>
  </conditionalFormatting>
  <conditionalFormatting sqref="E28">
    <cfRule type="expression" dxfId="1097" priority="1087">
      <formula>$L28&gt;0.15</formula>
    </cfRule>
    <cfRule type="expression" dxfId="1096" priority="1088">
      <formula>AND($L28&gt;0.08,$L28&lt;0.15)</formula>
    </cfRule>
  </conditionalFormatting>
  <conditionalFormatting sqref="E28">
    <cfRule type="expression" dxfId="1095" priority="1091">
      <formula>$L28&gt;0.15</formula>
    </cfRule>
    <cfRule type="expression" dxfId="1094" priority="1092">
      <formula>AND($L28&gt;0.08,$L28&lt;0.15)</formula>
    </cfRule>
  </conditionalFormatting>
  <conditionalFormatting sqref="E28">
    <cfRule type="expression" dxfId="1093" priority="1085">
      <formula>$L28&gt;0.15</formula>
    </cfRule>
    <cfRule type="expression" dxfId="1092" priority="1086">
      <formula>AND($L28&gt;0.08,$L28&lt;0.15)</formula>
    </cfRule>
  </conditionalFormatting>
  <conditionalFormatting sqref="E28">
    <cfRule type="expression" dxfId="1091" priority="1081">
      <formula>$L28&gt;0.15</formula>
    </cfRule>
    <cfRule type="expression" dxfId="1090" priority="1082">
      <formula>AND($L28&gt;0.08,$L28&lt;0.15)</formula>
    </cfRule>
  </conditionalFormatting>
  <conditionalFormatting sqref="E28">
    <cfRule type="expression" dxfId="1089" priority="1083">
      <formula>$L28&gt;0.15</formula>
    </cfRule>
    <cfRule type="expression" dxfId="1088" priority="1084">
      <formula>AND($L28&gt;0.08,$L28&lt;0.15)</formula>
    </cfRule>
  </conditionalFormatting>
  <conditionalFormatting sqref="E28">
    <cfRule type="expression" dxfId="1087" priority="1105">
      <formula>$L28&gt;0.15</formula>
    </cfRule>
    <cfRule type="expression" dxfId="1086" priority="1106">
      <formula>AND($L28&gt;0.08,$L28&lt;0.15)</formula>
    </cfRule>
  </conditionalFormatting>
  <conditionalFormatting sqref="E28">
    <cfRule type="expression" dxfId="1085" priority="1103">
      <formula>$L28&gt;0.15</formula>
    </cfRule>
    <cfRule type="expression" dxfId="1084" priority="1104">
      <formula>AND($L28&gt;0.08,$L28&lt;0.15)</formula>
    </cfRule>
  </conditionalFormatting>
  <conditionalFormatting sqref="E28">
    <cfRule type="expression" dxfId="1083" priority="1097">
      <formula>$L28&gt;0.15</formula>
    </cfRule>
    <cfRule type="expression" dxfId="1082" priority="1098">
      <formula>AND($L28&gt;0.08,$L28&lt;0.15)</formula>
    </cfRule>
  </conditionalFormatting>
  <conditionalFormatting sqref="E28">
    <cfRule type="expression" dxfId="1081" priority="1095">
      <formula>$L28&gt;0.15</formula>
    </cfRule>
    <cfRule type="expression" dxfId="1080" priority="1096">
      <formula>AND($L28&gt;0.08,$L28&lt;0.15)</formula>
    </cfRule>
  </conditionalFormatting>
  <conditionalFormatting sqref="E28">
    <cfRule type="expression" dxfId="1079" priority="1093">
      <formula>$L28&gt;0.15</formula>
    </cfRule>
    <cfRule type="expression" dxfId="1078" priority="1094">
      <formula>AND($L28&gt;0.08,$L28&lt;0.15)</formula>
    </cfRule>
  </conditionalFormatting>
  <conditionalFormatting sqref="E28">
    <cfRule type="expression" dxfId="1077" priority="1099">
      <formula>$L28&gt;0.15</formula>
    </cfRule>
    <cfRule type="expression" dxfId="1076" priority="1100">
      <formula>AND($L28&gt;0.08,$L28&lt;0.15)</formula>
    </cfRule>
  </conditionalFormatting>
  <conditionalFormatting sqref="E28">
    <cfRule type="expression" dxfId="1075" priority="1101">
      <formula>$L28&gt;0.15</formula>
    </cfRule>
    <cfRule type="expression" dxfId="1074" priority="1102">
      <formula>AND($L28&gt;0.08,$L28&lt;0.15)</formula>
    </cfRule>
  </conditionalFormatting>
  <conditionalFormatting sqref="D28">
    <cfRule type="expression" dxfId="1073" priority="1073">
      <formula>$L28&gt;0.15</formula>
    </cfRule>
    <cfRule type="expression" dxfId="1072" priority="1074">
      <formula>AND($L28&gt;0.08,$L28&lt;0.15)</formula>
    </cfRule>
  </conditionalFormatting>
  <conditionalFormatting sqref="D28">
    <cfRule type="expression" dxfId="1071" priority="1071">
      <formula>$L28&gt;0.15</formula>
    </cfRule>
    <cfRule type="expression" dxfId="1070" priority="1072">
      <formula>AND($L28&gt;0.08,$L28&lt;0.15)</formula>
    </cfRule>
  </conditionalFormatting>
  <conditionalFormatting sqref="D28">
    <cfRule type="expression" dxfId="1069" priority="1069">
      <formula>$L28&gt;0.15</formula>
    </cfRule>
    <cfRule type="expression" dxfId="1068" priority="1070">
      <formula>AND($L28&gt;0.08,$L28&lt;0.15)</formula>
    </cfRule>
  </conditionalFormatting>
  <conditionalFormatting sqref="D28">
    <cfRule type="expression" dxfId="1067" priority="1061">
      <formula>$L28&gt;0.15</formula>
    </cfRule>
    <cfRule type="expression" dxfId="1066" priority="1062">
      <formula>AND($L28&gt;0.08,$L28&lt;0.15)</formula>
    </cfRule>
  </conditionalFormatting>
  <conditionalFormatting sqref="D28">
    <cfRule type="expression" dxfId="1065" priority="1059">
      <formula>$L28&gt;0.15</formula>
    </cfRule>
    <cfRule type="expression" dxfId="1064" priority="1060">
      <formula>AND($L28&gt;0.08,$L28&lt;0.15)</formula>
    </cfRule>
  </conditionalFormatting>
  <conditionalFormatting sqref="D28">
    <cfRule type="expression" dxfId="1063" priority="1057">
      <formula>$L28&gt;0.15</formula>
    </cfRule>
    <cfRule type="expression" dxfId="1062" priority="1058">
      <formula>AND($L28&gt;0.08,$L28&lt;0.15)</formula>
    </cfRule>
  </conditionalFormatting>
  <conditionalFormatting sqref="D28">
    <cfRule type="expression" dxfId="1061" priority="1077">
      <formula>$L28&gt;0.15</formula>
    </cfRule>
    <cfRule type="expression" dxfId="1060" priority="1078">
      <formula>AND($L28&gt;0.08,$L28&lt;0.15)</formula>
    </cfRule>
  </conditionalFormatting>
  <conditionalFormatting sqref="D28">
    <cfRule type="expression" dxfId="1059" priority="1079">
      <formula>$L28&gt;0.15</formula>
    </cfRule>
    <cfRule type="expression" dxfId="1058" priority="1080">
      <formula>AND($L28&gt;0.08,$L28&lt;0.15)</formula>
    </cfRule>
  </conditionalFormatting>
  <conditionalFormatting sqref="D28">
    <cfRule type="expression" dxfId="1057" priority="1075">
      <formula>$L28&gt;0.15</formula>
    </cfRule>
    <cfRule type="expression" dxfId="1056" priority="1076">
      <formula>AND($L28&gt;0.08,$L28&lt;0.15)</formula>
    </cfRule>
  </conditionalFormatting>
  <conditionalFormatting sqref="D28">
    <cfRule type="expression" dxfId="1055" priority="1067">
      <formula>$L28&gt;0.15</formula>
    </cfRule>
    <cfRule type="expression" dxfId="1054" priority="1068">
      <formula>AND($L28&gt;0.08,$L28&lt;0.15)</formula>
    </cfRule>
  </conditionalFormatting>
  <conditionalFormatting sqref="D28">
    <cfRule type="expression" dxfId="1053" priority="1063">
      <formula>$L28&gt;0.15</formula>
    </cfRule>
    <cfRule type="expression" dxfId="1052" priority="1064">
      <formula>AND($L28&gt;0.08,$L28&lt;0.15)</formula>
    </cfRule>
  </conditionalFormatting>
  <conditionalFormatting sqref="D28">
    <cfRule type="expression" dxfId="1051" priority="1065">
      <formula>$L28&gt;0.15</formula>
    </cfRule>
    <cfRule type="expression" dxfId="1050" priority="1066">
      <formula>AND($L28&gt;0.08,$L28&lt;0.15)</formula>
    </cfRule>
  </conditionalFormatting>
  <conditionalFormatting sqref="D28">
    <cfRule type="expression" dxfId="1049" priority="1055">
      <formula>$L28&gt;0.15</formula>
    </cfRule>
    <cfRule type="expression" dxfId="1048" priority="1056">
      <formula>AND($L28&gt;0.08,$L28&lt;0.15)</formula>
    </cfRule>
  </conditionalFormatting>
  <conditionalFormatting sqref="H28">
    <cfRule type="expression" dxfId="1047" priority="1053">
      <formula>$L28&gt;0.15</formula>
    </cfRule>
    <cfRule type="expression" dxfId="1046" priority="1054">
      <formula>AND($L28&gt;0.08,$L28&lt;0.15)</formula>
    </cfRule>
  </conditionalFormatting>
  <conditionalFormatting sqref="H28">
    <cfRule type="expression" dxfId="1045" priority="1051">
      <formula>$L28&gt;0.15</formula>
    </cfRule>
    <cfRule type="expression" dxfId="1044" priority="1052">
      <formula>AND($L28&gt;0.08,$L28&lt;0.15)</formula>
    </cfRule>
  </conditionalFormatting>
  <conditionalFormatting sqref="H28">
    <cfRule type="expression" dxfId="1043" priority="1049">
      <formula>$L28&gt;0.15</formula>
    </cfRule>
    <cfRule type="expression" dxfId="1042" priority="1050">
      <formula>AND($L28&gt;0.08,$L28&lt;0.15)</formula>
    </cfRule>
  </conditionalFormatting>
  <conditionalFormatting sqref="H28">
    <cfRule type="expression" dxfId="1041" priority="1047">
      <formula>$L28&gt;0.15</formula>
    </cfRule>
    <cfRule type="expression" dxfId="1040" priority="1048">
      <formula>AND($L28&gt;0.08,$L28&lt;0.15)</formula>
    </cfRule>
  </conditionalFormatting>
  <conditionalFormatting sqref="H28">
    <cfRule type="expression" dxfId="1039" priority="1045">
      <formula>$L28&gt;0.15</formula>
    </cfRule>
    <cfRule type="expression" dxfId="1038" priority="1046">
      <formula>AND($L28&gt;0.08,$L28&lt;0.15)</formula>
    </cfRule>
  </conditionalFormatting>
  <conditionalFormatting sqref="H28">
    <cfRule type="expression" dxfId="1037" priority="1043">
      <formula>$L28&gt;0.15</formula>
    </cfRule>
    <cfRule type="expression" dxfId="1036" priority="1044">
      <formula>AND($L28&gt;0.08,$L28&lt;0.15)</formula>
    </cfRule>
  </conditionalFormatting>
  <conditionalFormatting sqref="H28">
    <cfRule type="expression" dxfId="1035" priority="1041">
      <formula>$L28&gt;0.15</formula>
    </cfRule>
    <cfRule type="expression" dxfId="1034" priority="1042">
      <formula>AND($L28&gt;0.08,$L28&lt;0.15)</formula>
    </cfRule>
  </conditionalFormatting>
  <conditionalFormatting sqref="H28">
    <cfRule type="expression" dxfId="1033" priority="1039">
      <formula>$L28&gt;0.15</formula>
    </cfRule>
    <cfRule type="expression" dxfId="1032" priority="1040">
      <formula>AND($L28&gt;0.08,$L28&lt;0.15)</formula>
    </cfRule>
  </conditionalFormatting>
  <conditionalFormatting sqref="AE30">
    <cfRule type="expression" dxfId="1031" priority="1035">
      <formula>$L30&gt;0.15</formula>
    </cfRule>
    <cfRule type="expression" dxfId="1030" priority="1036">
      <formula>AND($L30&gt;0.08,$L30&lt;0.15)</formula>
    </cfRule>
  </conditionalFormatting>
  <conditionalFormatting sqref="AE30">
    <cfRule type="expression" dxfId="1029" priority="1037">
      <formula>$L30&gt;0.15</formula>
    </cfRule>
    <cfRule type="expression" dxfId="1028" priority="1038">
      <formula>AND($L30&gt;0.08,$L30&lt;0.15)</formula>
    </cfRule>
  </conditionalFormatting>
  <conditionalFormatting sqref="AD29">
    <cfRule type="expression" dxfId="1027" priority="1033">
      <formula>$L29&gt;0.15</formula>
    </cfRule>
    <cfRule type="expression" dxfId="1026" priority="1034">
      <formula>AND($L29&gt;0.08,$L29&lt;0.15)</formula>
    </cfRule>
  </conditionalFormatting>
  <conditionalFormatting sqref="AD30">
    <cfRule type="expression" dxfId="1025" priority="1031">
      <formula>$L30&gt;0.15</formula>
    </cfRule>
    <cfRule type="expression" dxfId="1024" priority="1032">
      <formula>AND($L30&gt;0.08,$L30&lt;0.15)</formula>
    </cfRule>
  </conditionalFormatting>
  <conditionalFormatting sqref="F30">
    <cfRule type="expression" dxfId="1023" priority="1007">
      <formula>$L30&gt;0.15</formula>
    </cfRule>
    <cfRule type="expression" dxfId="1022" priority="1008">
      <formula>AND($L30&gt;0.08,$L30&lt;0.15)</formula>
    </cfRule>
  </conditionalFormatting>
  <conditionalFormatting sqref="F30">
    <cfRule type="expression" dxfId="1021" priority="1005">
      <formula>$L30&gt;0.15</formula>
    </cfRule>
    <cfRule type="expression" dxfId="1020" priority="1006">
      <formula>AND($L30&gt;0.08,$L30&lt;0.15)</formula>
    </cfRule>
  </conditionalFormatting>
  <conditionalFormatting sqref="G30">
    <cfRule type="expression" dxfId="1019" priority="1003">
      <formula>$L30&gt;0.15</formula>
    </cfRule>
    <cfRule type="expression" dxfId="1018" priority="1004">
      <formula>AND($L30&gt;0.08,$L30&lt;0.15)</formula>
    </cfRule>
  </conditionalFormatting>
  <conditionalFormatting sqref="G30">
    <cfRule type="expression" dxfId="1017" priority="1001">
      <formula>$L30&gt;0.15</formula>
    </cfRule>
    <cfRule type="expression" dxfId="1016" priority="1002">
      <formula>AND($L30&gt;0.08,$L30&lt;0.15)</formula>
    </cfRule>
  </conditionalFormatting>
  <conditionalFormatting sqref="F30">
    <cfRule type="expression" dxfId="1015" priority="1009">
      <formula>$L30&gt;0.15</formula>
    </cfRule>
    <cfRule type="expression" dxfId="1014" priority="1010">
      <formula>AND($L30&gt;0.08,$L30&lt;0.15)</formula>
    </cfRule>
  </conditionalFormatting>
  <conditionalFormatting sqref="F30">
    <cfRule type="expression" dxfId="1013" priority="1015">
      <formula>$L30&gt;0.15</formula>
    </cfRule>
    <cfRule type="expression" dxfId="1012" priority="1016">
      <formula>AND($L30&gt;0.08,$L30&lt;0.15)</formula>
    </cfRule>
  </conditionalFormatting>
  <conditionalFormatting sqref="F30">
    <cfRule type="expression" dxfId="1011" priority="1013">
      <formula>$L30&gt;0.15</formula>
    </cfRule>
    <cfRule type="expression" dxfId="1010" priority="1014">
      <formula>AND($L30&gt;0.08,$L30&lt;0.15)</formula>
    </cfRule>
  </conditionalFormatting>
  <conditionalFormatting sqref="F30">
    <cfRule type="expression" dxfId="1009" priority="1011">
      <formula>$L30&gt;0.15</formula>
    </cfRule>
    <cfRule type="expression" dxfId="1008" priority="1012">
      <formula>AND($L30&gt;0.08,$L30&lt;0.15)</formula>
    </cfRule>
  </conditionalFormatting>
  <conditionalFormatting sqref="F30">
    <cfRule type="expression" dxfId="1007" priority="1019">
      <formula>$L30&gt;0.15</formula>
    </cfRule>
    <cfRule type="expression" dxfId="1006" priority="1020">
      <formula>AND($L30&gt;0.08,$L30&lt;0.15)</formula>
    </cfRule>
  </conditionalFormatting>
  <conditionalFormatting sqref="F30">
    <cfRule type="expression" dxfId="1005" priority="1021">
      <formula>$L30&gt;0.15</formula>
    </cfRule>
    <cfRule type="expression" dxfId="1004" priority="1022">
      <formula>AND($L30&gt;0.08,$L30&lt;0.15)</formula>
    </cfRule>
  </conditionalFormatting>
  <conditionalFormatting sqref="F30">
    <cfRule type="expression" dxfId="1003" priority="1017">
      <formula>$L30&gt;0.15</formula>
    </cfRule>
    <cfRule type="expression" dxfId="1002" priority="1018">
      <formula>AND($L30&gt;0.08,$L30&lt;0.15)</formula>
    </cfRule>
  </conditionalFormatting>
  <conditionalFormatting sqref="F30">
    <cfRule type="expression" dxfId="1001" priority="1029">
      <formula>$L30&gt;0.15</formula>
    </cfRule>
    <cfRule type="expression" dxfId="1000" priority="1030">
      <formula>AND($L30&gt;0.08,$L30&lt;0.15)</formula>
    </cfRule>
  </conditionalFormatting>
  <conditionalFormatting sqref="F30">
    <cfRule type="expression" dxfId="999" priority="1027">
      <formula>$L30&gt;0.15</formula>
    </cfRule>
    <cfRule type="expression" dxfId="998" priority="1028">
      <formula>AND($L30&gt;0.08,$L30&lt;0.15)</formula>
    </cfRule>
  </conditionalFormatting>
  <conditionalFormatting sqref="F30">
    <cfRule type="expression" dxfId="997" priority="1025">
      <formula>$L30&gt;0.15</formula>
    </cfRule>
    <cfRule type="expression" dxfId="996" priority="1026">
      <formula>AND($L30&gt;0.08,$L30&lt;0.15)</formula>
    </cfRule>
  </conditionalFormatting>
  <conditionalFormatting sqref="F30">
    <cfRule type="expression" dxfId="995" priority="1023">
      <formula>$L30&gt;0.15</formula>
    </cfRule>
    <cfRule type="expression" dxfId="994" priority="1024">
      <formula>AND($L30&gt;0.08,$L30&lt;0.15)</formula>
    </cfRule>
  </conditionalFormatting>
  <conditionalFormatting sqref="E30">
    <cfRule type="expression" dxfId="993" priority="983">
      <formula>$L30&gt;0.15</formula>
    </cfRule>
    <cfRule type="expression" dxfId="992" priority="984">
      <formula>AND($L30&gt;0.08,$L30&lt;0.15)</formula>
    </cfRule>
  </conditionalFormatting>
  <conditionalFormatting sqref="E30">
    <cfRule type="expression" dxfId="991" priority="981">
      <formula>$L30&gt;0.15</formula>
    </cfRule>
    <cfRule type="expression" dxfId="990" priority="982">
      <formula>AND($L30&gt;0.08,$L30&lt;0.15)</formula>
    </cfRule>
  </conditionalFormatting>
  <conditionalFormatting sqref="E30">
    <cfRule type="expression" dxfId="989" priority="985">
      <formula>$L30&gt;0.15</formula>
    </cfRule>
    <cfRule type="expression" dxfId="988" priority="986">
      <formula>AND($L30&gt;0.08,$L30&lt;0.15)</formula>
    </cfRule>
  </conditionalFormatting>
  <conditionalFormatting sqref="E30">
    <cfRule type="expression" dxfId="987" priority="979">
      <formula>$L30&gt;0.15</formula>
    </cfRule>
    <cfRule type="expression" dxfId="986" priority="980">
      <formula>AND($L30&gt;0.08,$L30&lt;0.15)</formula>
    </cfRule>
  </conditionalFormatting>
  <conditionalFormatting sqref="E30">
    <cfRule type="expression" dxfId="985" priority="975">
      <formula>$L30&gt;0.15</formula>
    </cfRule>
    <cfRule type="expression" dxfId="984" priority="976">
      <formula>AND($L30&gt;0.08,$L30&lt;0.15)</formula>
    </cfRule>
  </conditionalFormatting>
  <conditionalFormatting sqref="E30">
    <cfRule type="expression" dxfId="983" priority="977">
      <formula>$L30&gt;0.15</formula>
    </cfRule>
    <cfRule type="expression" dxfId="982" priority="978">
      <formula>AND($L30&gt;0.08,$L30&lt;0.15)</formula>
    </cfRule>
  </conditionalFormatting>
  <conditionalFormatting sqref="E30">
    <cfRule type="expression" dxfId="981" priority="999">
      <formula>$L30&gt;0.15</formula>
    </cfRule>
    <cfRule type="expression" dxfId="980" priority="1000">
      <formula>AND($L30&gt;0.08,$L30&lt;0.15)</formula>
    </cfRule>
  </conditionalFormatting>
  <conditionalFormatting sqref="E30">
    <cfRule type="expression" dxfId="979" priority="997">
      <formula>$L30&gt;0.15</formula>
    </cfRule>
    <cfRule type="expression" dxfId="978" priority="998">
      <formula>AND($L30&gt;0.08,$L30&lt;0.15)</formula>
    </cfRule>
  </conditionalFormatting>
  <conditionalFormatting sqref="E30">
    <cfRule type="expression" dxfId="977" priority="991">
      <formula>$L30&gt;0.15</formula>
    </cfRule>
    <cfRule type="expression" dxfId="976" priority="992">
      <formula>AND($L30&gt;0.08,$L30&lt;0.15)</formula>
    </cfRule>
  </conditionalFormatting>
  <conditionalFormatting sqref="E30">
    <cfRule type="expression" dxfId="975" priority="989">
      <formula>$L30&gt;0.15</formula>
    </cfRule>
    <cfRule type="expression" dxfId="974" priority="990">
      <formula>AND($L30&gt;0.08,$L30&lt;0.15)</formula>
    </cfRule>
  </conditionalFormatting>
  <conditionalFormatting sqref="E30">
    <cfRule type="expression" dxfId="973" priority="987">
      <formula>$L30&gt;0.15</formula>
    </cfRule>
    <cfRule type="expression" dxfId="972" priority="988">
      <formula>AND($L30&gt;0.08,$L30&lt;0.15)</formula>
    </cfRule>
  </conditionalFormatting>
  <conditionalFormatting sqref="E30">
    <cfRule type="expression" dxfId="971" priority="993">
      <formula>$L30&gt;0.15</formula>
    </cfRule>
    <cfRule type="expression" dxfId="970" priority="994">
      <formula>AND($L30&gt;0.08,$L30&lt;0.15)</formula>
    </cfRule>
  </conditionalFormatting>
  <conditionalFormatting sqref="E30">
    <cfRule type="expression" dxfId="969" priority="995">
      <formula>$L30&gt;0.15</formula>
    </cfRule>
    <cfRule type="expression" dxfId="968" priority="996">
      <formula>AND($L30&gt;0.08,$L30&lt;0.15)</formula>
    </cfRule>
  </conditionalFormatting>
  <conditionalFormatting sqref="D30">
    <cfRule type="expression" dxfId="967" priority="967">
      <formula>$L30&gt;0.15</formula>
    </cfRule>
    <cfRule type="expression" dxfId="966" priority="968">
      <formula>AND($L30&gt;0.08,$L30&lt;0.15)</formula>
    </cfRule>
  </conditionalFormatting>
  <conditionalFormatting sqref="D30">
    <cfRule type="expression" dxfId="965" priority="965">
      <formula>$L30&gt;0.15</formula>
    </cfRule>
    <cfRule type="expression" dxfId="964" priority="966">
      <formula>AND($L30&gt;0.08,$L30&lt;0.15)</formula>
    </cfRule>
  </conditionalFormatting>
  <conditionalFormatting sqref="D30">
    <cfRule type="expression" dxfId="963" priority="963">
      <formula>$L30&gt;0.15</formula>
    </cfRule>
    <cfRule type="expression" dxfId="962" priority="964">
      <formula>AND($L30&gt;0.08,$L30&lt;0.15)</formula>
    </cfRule>
  </conditionalFormatting>
  <conditionalFormatting sqref="D30">
    <cfRule type="expression" dxfId="961" priority="955">
      <formula>$L30&gt;0.15</formula>
    </cfRule>
    <cfRule type="expression" dxfId="960" priority="956">
      <formula>AND($L30&gt;0.08,$L30&lt;0.15)</formula>
    </cfRule>
  </conditionalFormatting>
  <conditionalFormatting sqref="D30">
    <cfRule type="expression" dxfId="959" priority="953">
      <formula>$L30&gt;0.15</formula>
    </cfRule>
    <cfRule type="expression" dxfId="958" priority="954">
      <formula>AND($L30&gt;0.08,$L30&lt;0.15)</formula>
    </cfRule>
  </conditionalFormatting>
  <conditionalFormatting sqref="D30">
    <cfRule type="expression" dxfId="957" priority="951">
      <formula>$L30&gt;0.15</formula>
    </cfRule>
    <cfRule type="expression" dxfId="956" priority="952">
      <formula>AND($L30&gt;0.08,$L30&lt;0.15)</formula>
    </cfRule>
  </conditionalFormatting>
  <conditionalFormatting sqref="D30">
    <cfRule type="expression" dxfId="955" priority="971">
      <formula>$L30&gt;0.15</formula>
    </cfRule>
    <cfRule type="expression" dxfId="954" priority="972">
      <formula>AND($L30&gt;0.08,$L30&lt;0.15)</formula>
    </cfRule>
  </conditionalFormatting>
  <conditionalFormatting sqref="D30">
    <cfRule type="expression" dxfId="953" priority="973">
      <formula>$L30&gt;0.15</formula>
    </cfRule>
    <cfRule type="expression" dxfId="952" priority="974">
      <formula>AND($L30&gt;0.08,$L30&lt;0.15)</formula>
    </cfRule>
  </conditionalFormatting>
  <conditionalFormatting sqref="D30">
    <cfRule type="expression" dxfId="951" priority="969">
      <formula>$L30&gt;0.15</formula>
    </cfRule>
    <cfRule type="expression" dxfId="950" priority="970">
      <formula>AND($L30&gt;0.08,$L30&lt;0.15)</formula>
    </cfRule>
  </conditionalFormatting>
  <conditionalFormatting sqref="D30">
    <cfRule type="expression" dxfId="949" priority="961">
      <formula>$L30&gt;0.15</formula>
    </cfRule>
    <cfRule type="expression" dxfId="948" priority="962">
      <formula>AND($L30&gt;0.08,$L30&lt;0.15)</formula>
    </cfRule>
  </conditionalFormatting>
  <conditionalFormatting sqref="D30">
    <cfRule type="expression" dxfId="947" priority="957">
      <formula>$L30&gt;0.15</formula>
    </cfRule>
    <cfRule type="expression" dxfId="946" priority="958">
      <formula>AND($L30&gt;0.08,$L30&lt;0.15)</formula>
    </cfRule>
  </conditionalFormatting>
  <conditionalFormatting sqref="D30">
    <cfRule type="expression" dxfId="945" priority="959">
      <formula>$L30&gt;0.15</formula>
    </cfRule>
    <cfRule type="expression" dxfId="944" priority="960">
      <formula>AND($L30&gt;0.08,$L30&lt;0.15)</formula>
    </cfRule>
  </conditionalFormatting>
  <conditionalFormatting sqref="D30">
    <cfRule type="expression" dxfId="943" priority="949">
      <formula>$L30&gt;0.15</formula>
    </cfRule>
    <cfRule type="expression" dxfId="942" priority="950">
      <formula>AND($L30&gt;0.08,$L30&lt;0.15)</formula>
    </cfRule>
  </conditionalFormatting>
  <conditionalFormatting sqref="H30">
    <cfRule type="expression" dxfId="941" priority="947">
      <formula>$L30&gt;0.15</formula>
    </cfRule>
    <cfRule type="expression" dxfId="940" priority="948">
      <formula>AND($L30&gt;0.08,$L30&lt;0.15)</formula>
    </cfRule>
  </conditionalFormatting>
  <conditionalFormatting sqref="H30">
    <cfRule type="expression" dxfId="939" priority="945">
      <formula>$L30&gt;0.15</formula>
    </cfRule>
    <cfRule type="expression" dxfId="938" priority="946">
      <formula>AND($L30&gt;0.08,$L30&lt;0.15)</formula>
    </cfRule>
  </conditionalFormatting>
  <conditionalFormatting sqref="H30">
    <cfRule type="expression" dxfId="937" priority="943">
      <formula>$L30&gt;0.15</formula>
    </cfRule>
    <cfRule type="expression" dxfId="936" priority="944">
      <formula>AND($L30&gt;0.08,$L30&lt;0.15)</formula>
    </cfRule>
  </conditionalFormatting>
  <conditionalFormatting sqref="H30">
    <cfRule type="expression" dxfId="935" priority="941">
      <formula>$L30&gt;0.15</formula>
    </cfRule>
    <cfRule type="expression" dxfId="934" priority="942">
      <formula>AND($L30&gt;0.08,$L30&lt;0.15)</formula>
    </cfRule>
  </conditionalFormatting>
  <conditionalFormatting sqref="H30">
    <cfRule type="expression" dxfId="933" priority="939">
      <formula>$L30&gt;0.15</formula>
    </cfRule>
    <cfRule type="expression" dxfId="932" priority="940">
      <formula>AND($L30&gt;0.08,$L30&lt;0.15)</formula>
    </cfRule>
  </conditionalFormatting>
  <conditionalFormatting sqref="H30">
    <cfRule type="expression" dxfId="931" priority="937">
      <formula>$L30&gt;0.15</formula>
    </cfRule>
    <cfRule type="expression" dxfId="930" priority="938">
      <formula>AND($L30&gt;0.08,$L30&lt;0.15)</formula>
    </cfRule>
  </conditionalFormatting>
  <conditionalFormatting sqref="H30">
    <cfRule type="expression" dxfId="929" priority="935">
      <formula>$L30&gt;0.15</formula>
    </cfRule>
    <cfRule type="expression" dxfId="928" priority="936">
      <formula>AND($L30&gt;0.08,$L30&lt;0.15)</formula>
    </cfRule>
  </conditionalFormatting>
  <conditionalFormatting sqref="H30">
    <cfRule type="expression" dxfId="927" priority="933">
      <formula>$L30&gt;0.15</formula>
    </cfRule>
    <cfRule type="expression" dxfId="926" priority="934">
      <formula>AND($L30&gt;0.08,$L30&lt;0.15)</formula>
    </cfRule>
  </conditionalFormatting>
  <conditionalFormatting sqref="AE32">
    <cfRule type="expression" dxfId="925" priority="929">
      <formula>$L32&gt;0.15</formula>
    </cfRule>
    <cfRule type="expression" dxfId="924" priority="930">
      <formula>AND($L32&gt;0.08,$L32&lt;0.15)</formula>
    </cfRule>
  </conditionalFormatting>
  <conditionalFormatting sqref="AE32">
    <cfRule type="expression" dxfId="923" priority="931">
      <formula>$L32&gt;0.15</formula>
    </cfRule>
    <cfRule type="expression" dxfId="922" priority="932">
      <formula>AND($L32&gt;0.08,$L32&lt;0.15)</formula>
    </cfRule>
  </conditionalFormatting>
  <conditionalFormatting sqref="AE33">
    <cfRule type="expression" dxfId="921" priority="925">
      <formula>$L33&gt;0.15</formula>
    </cfRule>
    <cfRule type="expression" dxfId="920" priority="926">
      <formula>AND($L33&gt;0.08,$L33&lt;0.15)</formula>
    </cfRule>
  </conditionalFormatting>
  <conditionalFormatting sqref="AE33">
    <cfRule type="expression" dxfId="919" priority="927">
      <formula>$L33&gt;0.15</formula>
    </cfRule>
    <cfRule type="expression" dxfId="918" priority="928">
      <formula>AND($L33&gt;0.08,$L33&lt;0.15)</formula>
    </cfRule>
  </conditionalFormatting>
  <conditionalFormatting sqref="AE34">
    <cfRule type="expression" dxfId="917" priority="921">
      <formula>$L34&gt;0.15</formula>
    </cfRule>
    <cfRule type="expression" dxfId="916" priority="922">
      <formula>AND($L34&gt;0.08,$L34&lt;0.15)</formula>
    </cfRule>
  </conditionalFormatting>
  <conditionalFormatting sqref="AE34">
    <cfRule type="expression" dxfId="915" priority="923">
      <formula>$L34&gt;0.15</formula>
    </cfRule>
    <cfRule type="expression" dxfId="914" priority="924">
      <formula>AND($L34&gt;0.08,$L34&lt;0.15)</formula>
    </cfRule>
  </conditionalFormatting>
  <conditionalFormatting sqref="AE35">
    <cfRule type="expression" dxfId="913" priority="917">
      <formula>$L35&gt;0.15</formula>
    </cfRule>
    <cfRule type="expression" dxfId="912" priority="918">
      <formula>AND($L35&gt;0.08,$L35&lt;0.15)</formula>
    </cfRule>
  </conditionalFormatting>
  <conditionalFormatting sqref="AE35">
    <cfRule type="expression" dxfId="911" priority="919">
      <formula>$L35&gt;0.15</formula>
    </cfRule>
    <cfRule type="expression" dxfId="910" priority="920">
      <formula>AND($L35&gt;0.08,$L35&lt;0.15)</formula>
    </cfRule>
  </conditionalFormatting>
  <conditionalFormatting sqref="AE36">
    <cfRule type="expression" dxfId="909" priority="913">
      <formula>$L36&gt;0.15</formula>
    </cfRule>
    <cfRule type="expression" dxfId="908" priority="914">
      <formula>AND($L36&gt;0.08,$L36&lt;0.15)</formula>
    </cfRule>
  </conditionalFormatting>
  <conditionalFormatting sqref="AE36">
    <cfRule type="expression" dxfId="907" priority="915">
      <formula>$L36&gt;0.15</formula>
    </cfRule>
    <cfRule type="expression" dxfId="906" priority="916">
      <formula>AND($L36&gt;0.08,$L36&lt;0.15)</formula>
    </cfRule>
  </conditionalFormatting>
  <conditionalFormatting sqref="AD31:AD33">
    <cfRule type="expression" dxfId="905" priority="911">
      <formula>$L31&gt;0.15</formula>
    </cfRule>
    <cfRule type="expression" dxfId="904" priority="912">
      <formula>AND($L31&gt;0.08,$L31&lt;0.15)</formula>
    </cfRule>
  </conditionalFormatting>
  <conditionalFormatting sqref="AB32:AC32">
    <cfRule type="expression" dxfId="903" priority="909">
      <formula>$L32&gt;0.15</formula>
    </cfRule>
    <cfRule type="expression" dxfId="902" priority="910">
      <formula>AND($L32&gt;0.08,$L32&lt;0.15)</formula>
    </cfRule>
  </conditionalFormatting>
  <conditionalFormatting sqref="AA32">
    <cfRule type="expression" dxfId="901" priority="907">
      <formula>$L32&gt;0.15</formula>
    </cfRule>
    <cfRule type="expression" dxfId="900" priority="908">
      <formula>AND($L32&gt;0.08,$L32&lt;0.15)</formula>
    </cfRule>
  </conditionalFormatting>
  <conditionalFormatting sqref="F31:F33">
    <cfRule type="expression" dxfId="899" priority="883">
      <formula>$L31&gt;0.15</formula>
    </cfRule>
    <cfRule type="expression" dxfId="898" priority="884">
      <formula>AND($L31&gt;0.08,$L31&lt;0.15)</formula>
    </cfRule>
  </conditionalFormatting>
  <conditionalFormatting sqref="F31:F33">
    <cfRule type="expression" dxfId="897" priority="881">
      <formula>$L31&gt;0.15</formula>
    </cfRule>
    <cfRule type="expression" dxfId="896" priority="882">
      <formula>AND($L31&gt;0.08,$L31&lt;0.15)</formula>
    </cfRule>
  </conditionalFormatting>
  <conditionalFormatting sqref="G31:G33">
    <cfRule type="expression" dxfId="895" priority="879">
      <formula>$L31&gt;0.15</formula>
    </cfRule>
    <cfRule type="expression" dxfId="894" priority="880">
      <formula>AND($L31&gt;0.08,$L31&lt;0.15)</formula>
    </cfRule>
  </conditionalFormatting>
  <conditionalFormatting sqref="G31:G33">
    <cfRule type="expression" dxfId="893" priority="877">
      <formula>$L31&gt;0.15</formula>
    </cfRule>
    <cfRule type="expression" dxfId="892" priority="878">
      <formula>AND($L31&gt;0.08,$L31&lt;0.15)</formula>
    </cfRule>
  </conditionalFormatting>
  <conditionalFormatting sqref="F31:F33">
    <cfRule type="expression" dxfId="891" priority="885">
      <formula>$L31&gt;0.15</formula>
    </cfRule>
    <cfRule type="expression" dxfId="890" priority="886">
      <formula>AND($L31&gt;0.08,$L31&lt;0.15)</formula>
    </cfRule>
  </conditionalFormatting>
  <conditionalFormatting sqref="F31:F33">
    <cfRule type="expression" dxfId="889" priority="891">
      <formula>$L31&gt;0.15</formula>
    </cfRule>
    <cfRule type="expression" dxfId="888" priority="892">
      <formula>AND($L31&gt;0.08,$L31&lt;0.15)</formula>
    </cfRule>
  </conditionalFormatting>
  <conditionalFormatting sqref="F31:F33">
    <cfRule type="expression" dxfId="887" priority="889">
      <formula>$L31&gt;0.15</formula>
    </cfRule>
    <cfRule type="expression" dxfId="886" priority="890">
      <formula>AND($L31&gt;0.08,$L31&lt;0.15)</formula>
    </cfRule>
  </conditionalFormatting>
  <conditionalFormatting sqref="F31:F33">
    <cfRule type="expression" dxfId="885" priority="887">
      <formula>$L31&gt;0.15</formula>
    </cfRule>
    <cfRule type="expression" dxfId="884" priority="888">
      <formula>AND($L31&gt;0.08,$L31&lt;0.15)</formula>
    </cfRule>
  </conditionalFormatting>
  <conditionalFormatting sqref="F31:F33">
    <cfRule type="expression" dxfId="883" priority="895">
      <formula>$L31&gt;0.15</formula>
    </cfRule>
    <cfRule type="expression" dxfId="882" priority="896">
      <formula>AND($L31&gt;0.08,$L31&lt;0.15)</formula>
    </cfRule>
  </conditionalFormatting>
  <conditionalFormatting sqref="F31:F33">
    <cfRule type="expression" dxfId="881" priority="897">
      <formula>$L31&gt;0.15</formula>
    </cfRule>
    <cfRule type="expression" dxfId="880" priority="898">
      <formula>AND($L31&gt;0.08,$L31&lt;0.15)</formula>
    </cfRule>
  </conditionalFormatting>
  <conditionalFormatting sqref="F31:F33">
    <cfRule type="expression" dxfId="879" priority="893">
      <formula>$L31&gt;0.15</formula>
    </cfRule>
    <cfRule type="expression" dxfId="878" priority="894">
      <formula>AND($L31&gt;0.08,$L31&lt;0.15)</formula>
    </cfRule>
  </conditionalFormatting>
  <conditionalFormatting sqref="F31:F33">
    <cfRule type="expression" dxfId="877" priority="905">
      <formula>$L31&gt;0.15</formula>
    </cfRule>
    <cfRule type="expression" dxfId="876" priority="906">
      <formula>AND($L31&gt;0.08,$L31&lt;0.15)</formula>
    </cfRule>
  </conditionalFormatting>
  <conditionalFormatting sqref="F31:F33">
    <cfRule type="expression" dxfId="875" priority="903">
      <formula>$L31&gt;0.15</formula>
    </cfRule>
    <cfRule type="expression" dxfId="874" priority="904">
      <formula>AND($L31&gt;0.08,$L31&lt;0.15)</formula>
    </cfRule>
  </conditionalFormatting>
  <conditionalFormatting sqref="F31:F33">
    <cfRule type="expression" dxfId="873" priority="901">
      <formula>$L31&gt;0.15</formula>
    </cfRule>
    <cfRule type="expression" dxfId="872" priority="902">
      <formula>AND($L31&gt;0.08,$L31&lt;0.15)</formula>
    </cfRule>
  </conditionalFormatting>
  <conditionalFormatting sqref="F31:F33">
    <cfRule type="expression" dxfId="871" priority="899">
      <formula>$L31&gt;0.15</formula>
    </cfRule>
    <cfRule type="expression" dxfId="870" priority="900">
      <formula>AND($L31&gt;0.08,$L31&lt;0.15)</formula>
    </cfRule>
  </conditionalFormatting>
  <conditionalFormatting sqref="E31:E33">
    <cfRule type="expression" dxfId="869" priority="859">
      <formula>$L31&gt;0.15</formula>
    </cfRule>
    <cfRule type="expression" dxfId="868" priority="860">
      <formula>AND($L31&gt;0.08,$L31&lt;0.15)</formula>
    </cfRule>
  </conditionalFormatting>
  <conditionalFormatting sqref="E31:E33">
    <cfRule type="expression" dxfId="867" priority="857">
      <formula>$L31&gt;0.15</formula>
    </cfRule>
    <cfRule type="expression" dxfId="866" priority="858">
      <formula>AND($L31&gt;0.08,$L31&lt;0.15)</formula>
    </cfRule>
  </conditionalFormatting>
  <conditionalFormatting sqref="E31:E33">
    <cfRule type="expression" dxfId="865" priority="861">
      <formula>$L31&gt;0.15</formula>
    </cfRule>
    <cfRule type="expression" dxfId="864" priority="862">
      <formula>AND($L31&gt;0.08,$L31&lt;0.15)</formula>
    </cfRule>
  </conditionalFormatting>
  <conditionalFormatting sqref="E31:E33">
    <cfRule type="expression" dxfId="863" priority="855">
      <formula>$L31&gt;0.15</formula>
    </cfRule>
    <cfRule type="expression" dxfId="862" priority="856">
      <formula>AND($L31&gt;0.08,$L31&lt;0.15)</formula>
    </cfRule>
  </conditionalFormatting>
  <conditionalFormatting sqref="E31:E33">
    <cfRule type="expression" dxfId="861" priority="851">
      <formula>$L31&gt;0.15</formula>
    </cfRule>
    <cfRule type="expression" dxfId="860" priority="852">
      <formula>AND($L31&gt;0.08,$L31&lt;0.15)</formula>
    </cfRule>
  </conditionalFormatting>
  <conditionalFormatting sqref="E31:E33">
    <cfRule type="expression" dxfId="859" priority="853">
      <formula>$L31&gt;0.15</formula>
    </cfRule>
    <cfRule type="expression" dxfId="858" priority="854">
      <formula>AND($L31&gt;0.08,$L31&lt;0.15)</formula>
    </cfRule>
  </conditionalFormatting>
  <conditionalFormatting sqref="E31:E33">
    <cfRule type="expression" dxfId="857" priority="875">
      <formula>$L31&gt;0.15</formula>
    </cfRule>
    <cfRule type="expression" dxfId="856" priority="876">
      <formula>AND($L31&gt;0.08,$L31&lt;0.15)</formula>
    </cfRule>
  </conditionalFormatting>
  <conditionalFormatting sqref="E31:E33">
    <cfRule type="expression" dxfId="855" priority="873">
      <formula>$L31&gt;0.15</formula>
    </cfRule>
    <cfRule type="expression" dxfId="854" priority="874">
      <formula>AND($L31&gt;0.08,$L31&lt;0.15)</formula>
    </cfRule>
  </conditionalFormatting>
  <conditionalFormatting sqref="E31:E33">
    <cfRule type="expression" dxfId="853" priority="867">
      <formula>$L31&gt;0.15</formula>
    </cfRule>
    <cfRule type="expression" dxfId="852" priority="868">
      <formula>AND($L31&gt;0.08,$L31&lt;0.15)</formula>
    </cfRule>
  </conditionalFormatting>
  <conditionalFormatting sqref="E31:E33">
    <cfRule type="expression" dxfId="851" priority="865">
      <formula>$L31&gt;0.15</formula>
    </cfRule>
    <cfRule type="expression" dxfId="850" priority="866">
      <formula>AND($L31&gt;0.08,$L31&lt;0.15)</formula>
    </cfRule>
  </conditionalFormatting>
  <conditionalFormatting sqref="E31:E33">
    <cfRule type="expression" dxfId="849" priority="863">
      <formula>$L31&gt;0.15</formula>
    </cfRule>
    <cfRule type="expression" dxfId="848" priority="864">
      <formula>AND($L31&gt;0.08,$L31&lt;0.15)</formula>
    </cfRule>
  </conditionalFormatting>
  <conditionalFormatting sqref="E31:E33">
    <cfRule type="expression" dxfId="847" priority="869">
      <formula>$L31&gt;0.15</formula>
    </cfRule>
    <cfRule type="expression" dxfId="846" priority="870">
      <formula>AND($L31&gt;0.08,$L31&lt;0.15)</formula>
    </cfRule>
  </conditionalFormatting>
  <conditionalFormatting sqref="E31:E33">
    <cfRule type="expression" dxfId="845" priority="871">
      <formula>$L31&gt;0.15</formula>
    </cfRule>
    <cfRule type="expression" dxfId="844" priority="872">
      <formula>AND($L31&gt;0.08,$L31&lt;0.15)</formula>
    </cfRule>
  </conditionalFormatting>
  <conditionalFormatting sqref="D31:D33">
    <cfRule type="expression" dxfId="843" priority="843">
      <formula>$L31&gt;0.15</formula>
    </cfRule>
    <cfRule type="expression" dxfId="842" priority="844">
      <formula>AND($L31&gt;0.08,$L31&lt;0.15)</formula>
    </cfRule>
  </conditionalFormatting>
  <conditionalFormatting sqref="D31:D33">
    <cfRule type="expression" dxfId="841" priority="841">
      <formula>$L31&gt;0.15</formula>
    </cfRule>
    <cfRule type="expression" dxfId="840" priority="842">
      <formula>AND($L31&gt;0.08,$L31&lt;0.15)</formula>
    </cfRule>
  </conditionalFormatting>
  <conditionalFormatting sqref="D31:D33">
    <cfRule type="expression" dxfId="839" priority="839">
      <formula>$L31&gt;0.15</formula>
    </cfRule>
    <cfRule type="expression" dxfId="838" priority="840">
      <formula>AND($L31&gt;0.08,$L31&lt;0.15)</formula>
    </cfRule>
  </conditionalFormatting>
  <conditionalFormatting sqref="D31:D33">
    <cfRule type="expression" dxfId="837" priority="831">
      <formula>$L31&gt;0.15</formula>
    </cfRule>
    <cfRule type="expression" dxfId="836" priority="832">
      <formula>AND($L31&gt;0.08,$L31&lt;0.15)</formula>
    </cfRule>
  </conditionalFormatting>
  <conditionalFormatting sqref="D31:D33">
    <cfRule type="expression" dxfId="835" priority="829">
      <formula>$L31&gt;0.15</formula>
    </cfRule>
    <cfRule type="expression" dxfId="834" priority="830">
      <formula>AND($L31&gt;0.08,$L31&lt;0.15)</formula>
    </cfRule>
  </conditionalFormatting>
  <conditionalFormatting sqref="D31:D33">
    <cfRule type="expression" dxfId="833" priority="827">
      <formula>$L31&gt;0.15</formula>
    </cfRule>
    <cfRule type="expression" dxfId="832" priority="828">
      <formula>AND($L31&gt;0.08,$L31&lt;0.15)</formula>
    </cfRule>
  </conditionalFormatting>
  <conditionalFormatting sqref="D31:D33">
    <cfRule type="expression" dxfId="831" priority="847">
      <formula>$L31&gt;0.15</formula>
    </cfRule>
    <cfRule type="expression" dxfId="830" priority="848">
      <formula>AND($L31&gt;0.08,$L31&lt;0.15)</formula>
    </cfRule>
  </conditionalFormatting>
  <conditionalFormatting sqref="D31:D33">
    <cfRule type="expression" dxfId="829" priority="849">
      <formula>$L31&gt;0.15</formula>
    </cfRule>
    <cfRule type="expression" dxfId="828" priority="850">
      <formula>AND($L31&gt;0.08,$L31&lt;0.15)</formula>
    </cfRule>
  </conditionalFormatting>
  <conditionalFormatting sqref="D31:D33">
    <cfRule type="expression" dxfId="827" priority="845">
      <formula>$L31&gt;0.15</formula>
    </cfRule>
    <cfRule type="expression" dxfId="826" priority="846">
      <formula>AND($L31&gt;0.08,$L31&lt;0.15)</formula>
    </cfRule>
  </conditionalFormatting>
  <conditionalFormatting sqref="D31:D33">
    <cfRule type="expression" dxfId="825" priority="837">
      <formula>$L31&gt;0.15</formula>
    </cfRule>
    <cfRule type="expression" dxfId="824" priority="838">
      <formula>AND($L31&gt;0.08,$L31&lt;0.15)</formula>
    </cfRule>
  </conditionalFormatting>
  <conditionalFormatting sqref="D31:D33">
    <cfRule type="expression" dxfId="823" priority="833">
      <formula>$L31&gt;0.15</formula>
    </cfRule>
    <cfRule type="expression" dxfId="822" priority="834">
      <formula>AND($L31&gt;0.08,$L31&lt;0.15)</formula>
    </cfRule>
  </conditionalFormatting>
  <conditionalFormatting sqref="D31:D33">
    <cfRule type="expression" dxfId="821" priority="835">
      <formula>$L31&gt;0.15</formula>
    </cfRule>
    <cfRule type="expression" dxfId="820" priority="836">
      <formula>AND($L31&gt;0.08,$L31&lt;0.15)</formula>
    </cfRule>
  </conditionalFormatting>
  <conditionalFormatting sqref="D31:D33">
    <cfRule type="expression" dxfId="819" priority="825">
      <formula>$L31&gt;0.15</formula>
    </cfRule>
    <cfRule type="expression" dxfId="818" priority="826">
      <formula>AND($L31&gt;0.08,$L31&lt;0.15)</formula>
    </cfRule>
  </conditionalFormatting>
  <conditionalFormatting sqref="H31:H33">
    <cfRule type="expression" dxfId="817" priority="823">
      <formula>$L31&gt;0.15</formula>
    </cfRule>
    <cfRule type="expression" dxfId="816" priority="824">
      <formula>AND($L31&gt;0.08,$L31&lt;0.15)</formula>
    </cfRule>
  </conditionalFormatting>
  <conditionalFormatting sqref="H31:H33">
    <cfRule type="expression" dxfId="815" priority="821">
      <formula>$L31&gt;0.15</formula>
    </cfRule>
    <cfRule type="expression" dxfId="814" priority="822">
      <formula>AND($L31&gt;0.08,$L31&lt;0.15)</formula>
    </cfRule>
  </conditionalFormatting>
  <conditionalFormatting sqref="H31:H33">
    <cfRule type="expression" dxfId="813" priority="819">
      <formula>$L31&gt;0.15</formula>
    </cfRule>
    <cfRule type="expression" dxfId="812" priority="820">
      <formula>AND($L31&gt;0.08,$L31&lt;0.15)</formula>
    </cfRule>
  </conditionalFormatting>
  <conditionalFormatting sqref="H31:H33">
    <cfRule type="expression" dxfId="811" priority="817">
      <formula>$L31&gt;0.15</formula>
    </cfRule>
    <cfRule type="expression" dxfId="810" priority="818">
      <formula>AND($L31&gt;0.08,$L31&lt;0.15)</formula>
    </cfRule>
  </conditionalFormatting>
  <conditionalFormatting sqref="H31:H33">
    <cfRule type="expression" dxfId="809" priority="815">
      <formula>$L31&gt;0.15</formula>
    </cfRule>
    <cfRule type="expression" dxfId="808" priority="816">
      <formula>AND($L31&gt;0.08,$L31&lt;0.15)</formula>
    </cfRule>
  </conditionalFormatting>
  <conditionalFormatting sqref="H31:H33">
    <cfRule type="expression" dxfId="807" priority="813">
      <formula>$L31&gt;0.15</formula>
    </cfRule>
    <cfRule type="expression" dxfId="806" priority="814">
      <formula>AND($L31&gt;0.08,$L31&lt;0.15)</formula>
    </cfRule>
  </conditionalFormatting>
  <conditionalFormatting sqref="H31:H33">
    <cfRule type="expression" dxfId="805" priority="811">
      <formula>$L31&gt;0.15</formula>
    </cfRule>
    <cfRule type="expression" dxfId="804" priority="812">
      <formula>AND($L31&gt;0.08,$L31&lt;0.15)</formula>
    </cfRule>
  </conditionalFormatting>
  <conditionalFormatting sqref="H31:H33">
    <cfRule type="expression" dxfId="803" priority="809">
      <formula>$L31&gt;0.15</formula>
    </cfRule>
    <cfRule type="expression" dxfId="802" priority="810">
      <formula>AND($L31&gt;0.08,$L31&lt;0.15)</formula>
    </cfRule>
  </conditionalFormatting>
  <conditionalFormatting sqref="C37:C40 C57:C58">
    <cfRule type="expression" dxfId="801" priority="807">
      <formula>$L37&gt;0.15</formula>
    </cfRule>
    <cfRule type="expression" dxfId="800" priority="808">
      <formula>AND($L37&gt;0.08,$L37&lt;0.15)</formula>
    </cfRule>
  </conditionalFormatting>
  <conditionalFormatting sqref="F40:F43 F45 F48">
    <cfRule type="expression" dxfId="799" priority="783">
      <formula>$L40&gt;0.15</formula>
    </cfRule>
    <cfRule type="expression" dxfId="798" priority="784">
      <formula>AND($L40&gt;0.08,$L40&lt;0.15)</formula>
    </cfRule>
  </conditionalFormatting>
  <conditionalFormatting sqref="F40:F43 F45 F48">
    <cfRule type="expression" dxfId="797" priority="781">
      <formula>$L40&gt;0.15</formula>
    </cfRule>
    <cfRule type="expression" dxfId="796" priority="782">
      <formula>AND($L40&gt;0.08,$L40&lt;0.15)</formula>
    </cfRule>
  </conditionalFormatting>
  <conditionalFormatting sqref="G40:G43 G45 G48">
    <cfRule type="expression" dxfId="795" priority="779">
      <formula>$L40&gt;0.15</formula>
    </cfRule>
    <cfRule type="expression" dxfId="794" priority="780">
      <formula>AND($L40&gt;0.08,$L40&lt;0.15)</formula>
    </cfRule>
  </conditionalFormatting>
  <conditionalFormatting sqref="G40:G43 G45 G48">
    <cfRule type="expression" dxfId="793" priority="777">
      <formula>$L40&gt;0.15</formula>
    </cfRule>
    <cfRule type="expression" dxfId="792" priority="778">
      <formula>AND($L40&gt;0.08,$L40&lt;0.15)</formula>
    </cfRule>
  </conditionalFormatting>
  <conditionalFormatting sqref="F40:F43 F45 F48">
    <cfRule type="expression" dxfId="791" priority="785">
      <formula>$L40&gt;0.15</formula>
    </cfRule>
    <cfRule type="expression" dxfId="790" priority="786">
      <formula>AND($L40&gt;0.08,$L40&lt;0.15)</formula>
    </cfRule>
  </conditionalFormatting>
  <conditionalFormatting sqref="F40:F43 F45 F48">
    <cfRule type="expression" dxfId="789" priority="791">
      <formula>$L40&gt;0.15</formula>
    </cfRule>
    <cfRule type="expression" dxfId="788" priority="792">
      <formula>AND($L40&gt;0.08,$L40&lt;0.15)</formula>
    </cfRule>
  </conditionalFormatting>
  <conditionalFormatting sqref="F40:F43 F45 F48">
    <cfRule type="expression" dxfId="787" priority="789">
      <formula>$L40&gt;0.15</formula>
    </cfRule>
    <cfRule type="expression" dxfId="786" priority="790">
      <formula>AND($L40&gt;0.08,$L40&lt;0.15)</formula>
    </cfRule>
  </conditionalFormatting>
  <conditionalFormatting sqref="F40:F43 F45 F48">
    <cfRule type="expression" dxfId="785" priority="787">
      <formula>$L40&gt;0.15</formula>
    </cfRule>
    <cfRule type="expression" dxfId="784" priority="788">
      <formula>AND($L40&gt;0.08,$L40&lt;0.15)</formula>
    </cfRule>
  </conditionalFormatting>
  <conditionalFormatting sqref="F40:F43 F45 F48">
    <cfRule type="expression" dxfId="783" priority="795">
      <formula>$L40&gt;0.15</formula>
    </cfRule>
    <cfRule type="expression" dxfId="782" priority="796">
      <formula>AND($L40&gt;0.08,$L40&lt;0.15)</formula>
    </cfRule>
  </conditionalFormatting>
  <conditionalFormatting sqref="F40:F43 F45 F48">
    <cfRule type="expression" dxfId="781" priority="797">
      <formula>$L40&gt;0.15</formula>
    </cfRule>
    <cfRule type="expression" dxfId="780" priority="798">
      <formula>AND($L40&gt;0.08,$L40&lt;0.15)</formula>
    </cfRule>
  </conditionalFormatting>
  <conditionalFormatting sqref="F40:F43 F45 F48">
    <cfRule type="expression" dxfId="779" priority="793">
      <formula>$L40&gt;0.15</formula>
    </cfRule>
    <cfRule type="expression" dxfId="778" priority="794">
      <formula>AND($L40&gt;0.08,$L40&lt;0.15)</formula>
    </cfRule>
  </conditionalFormatting>
  <conditionalFormatting sqref="F40:F43 F45 F48">
    <cfRule type="expression" dxfId="777" priority="805">
      <formula>$L40&gt;0.15</formula>
    </cfRule>
    <cfRule type="expression" dxfId="776" priority="806">
      <formula>AND($L40&gt;0.08,$L40&lt;0.15)</formula>
    </cfRule>
  </conditionalFormatting>
  <conditionalFormatting sqref="F40:F43 F45 F48">
    <cfRule type="expression" dxfId="775" priority="803">
      <formula>$L40&gt;0.15</formula>
    </cfRule>
    <cfRule type="expression" dxfId="774" priority="804">
      <formula>AND($L40&gt;0.08,$L40&lt;0.15)</formula>
    </cfRule>
  </conditionalFormatting>
  <conditionalFormatting sqref="F40:F43 F45 F48">
    <cfRule type="expression" dxfId="773" priority="801">
      <formula>$L40&gt;0.15</formula>
    </cfRule>
    <cfRule type="expression" dxfId="772" priority="802">
      <formula>AND($L40&gt;0.08,$L40&lt;0.15)</formula>
    </cfRule>
  </conditionalFormatting>
  <conditionalFormatting sqref="F40:F43 F45 F48">
    <cfRule type="expression" dxfId="771" priority="799">
      <formula>$L40&gt;0.15</formula>
    </cfRule>
    <cfRule type="expression" dxfId="770" priority="800">
      <formula>AND($L40&gt;0.08,$L40&lt;0.15)</formula>
    </cfRule>
  </conditionalFormatting>
  <conditionalFormatting sqref="E40:E43 E45 E48">
    <cfRule type="expression" dxfId="769" priority="759">
      <formula>$L40&gt;0.15</formula>
    </cfRule>
    <cfRule type="expression" dxfId="768" priority="760">
      <formula>AND($L40&gt;0.08,$L40&lt;0.15)</formula>
    </cfRule>
  </conditionalFormatting>
  <conditionalFormatting sqref="E40:E43 E45 E48">
    <cfRule type="expression" dxfId="767" priority="757">
      <formula>$L40&gt;0.15</formula>
    </cfRule>
    <cfRule type="expression" dxfId="766" priority="758">
      <formula>AND($L40&gt;0.08,$L40&lt;0.15)</formula>
    </cfRule>
  </conditionalFormatting>
  <conditionalFormatting sqref="E40:E43 E45 E48">
    <cfRule type="expression" dxfId="765" priority="761">
      <formula>$L40&gt;0.15</formula>
    </cfRule>
    <cfRule type="expression" dxfId="764" priority="762">
      <formula>AND($L40&gt;0.08,$L40&lt;0.15)</formula>
    </cfRule>
  </conditionalFormatting>
  <conditionalFormatting sqref="E40:E43 E45 E48">
    <cfRule type="expression" dxfId="763" priority="755">
      <formula>$L40&gt;0.15</formula>
    </cfRule>
    <cfRule type="expression" dxfId="762" priority="756">
      <formula>AND($L40&gt;0.08,$L40&lt;0.15)</formula>
    </cfRule>
  </conditionalFormatting>
  <conditionalFormatting sqref="E40:E43 E45 E48">
    <cfRule type="expression" dxfId="761" priority="751">
      <formula>$L40&gt;0.15</formula>
    </cfRule>
    <cfRule type="expression" dxfId="760" priority="752">
      <formula>AND($L40&gt;0.08,$L40&lt;0.15)</formula>
    </cfRule>
  </conditionalFormatting>
  <conditionalFormatting sqref="E40:E43 E45 E48">
    <cfRule type="expression" dxfId="759" priority="753">
      <formula>$L40&gt;0.15</formula>
    </cfRule>
    <cfRule type="expression" dxfId="758" priority="754">
      <formula>AND($L40&gt;0.08,$L40&lt;0.15)</formula>
    </cfRule>
  </conditionalFormatting>
  <conditionalFormatting sqref="E40:E43 E45 E48">
    <cfRule type="expression" dxfId="757" priority="775">
      <formula>$L40&gt;0.15</formula>
    </cfRule>
    <cfRule type="expression" dxfId="756" priority="776">
      <formula>AND($L40&gt;0.08,$L40&lt;0.15)</formula>
    </cfRule>
  </conditionalFormatting>
  <conditionalFormatting sqref="E40:E43 E45 E48">
    <cfRule type="expression" dxfId="755" priority="773">
      <formula>$L40&gt;0.15</formula>
    </cfRule>
    <cfRule type="expression" dxfId="754" priority="774">
      <formula>AND($L40&gt;0.08,$L40&lt;0.15)</formula>
    </cfRule>
  </conditionalFormatting>
  <conditionalFormatting sqref="E40:E43 E45 E48">
    <cfRule type="expression" dxfId="753" priority="767">
      <formula>$L40&gt;0.15</formula>
    </cfRule>
    <cfRule type="expression" dxfId="752" priority="768">
      <formula>AND($L40&gt;0.08,$L40&lt;0.15)</formula>
    </cfRule>
  </conditionalFormatting>
  <conditionalFormatting sqref="E40:E43 E45 E48">
    <cfRule type="expression" dxfId="751" priority="765">
      <formula>$L40&gt;0.15</formula>
    </cfRule>
    <cfRule type="expression" dxfId="750" priority="766">
      <formula>AND($L40&gt;0.08,$L40&lt;0.15)</formula>
    </cfRule>
  </conditionalFormatting>
  <conditionalFormatting sqref="E40:E43 E45 E48">
    <cfRule type="expression" dxfId="749" priority="763">
      <formula>$L40&gt;0.15</formula>
    </cfRule>
    <cfRule type="expression" dxfId="748" priority="764">
      <formula>AND($L40&gt;0.08,$L40&lt;0.15)</formula>
    </cfRule>
  </conditionalFormatting>
  <conditionalFormatting sqref="E40:E43 E45 E48">
    <cfRule type="expression" dxfId="747" priority="769">
      <formula>$L40&gt;0.15</formula>
    </cfRule>
    <cfRule type="expression" dxfId="746" priority="770">
      <formula>AND($L40&gt;0.08,$L40&lt;0.15)</formula>
    </cfRule>
  </conditionalFormatting>
  <conditionalFormatting sqref="E40:E43 E45 E48">
    <cfRule type="expression" dxfId="745" priority="771">
      <formula>$L40&gt;0.15</formula>
    </cfRule>
    <cfRule type="expression" dxfId="744" priority="772">
      <formula>AND($L40&gt;0.08,$L40&lt;0.15)</formula>
    </cfRule>
  </conditionalFormatting>
  <conditionalFormatting sqref="D40:D43 D45 D48">
    <cfRule type="expression" dxfId="743" priority="743">
      <formula>$L40&gt;0.15</formula>
    </cfRule>
    <cfRule type="expression" dxfId="742" priority="744">
      <formula>AND($L40&gt;0.08,$L40&lt;0.15)</formula>
    </cfRule>
  </conditionalFormatting>
  <conditionalFormatting sqref="D40:D43 D45 D48">
    <cfRule type="expression" dxfId="741" priority="741">
      <formula>$L40&gt;0.15</formula>
    </cfRule>
    <cfRule type="expression" dxfId="740" priority="742">
      <formula>AND($L40&gt;0.08,$L40&lt;0.15)</formula>
    </cfRule>
  </conditionalFormatting>
  <conditionalFormatting sqref="D40:D43 D45 D48">
    <cfRule type="expression" dxfId="739" priority="739">
      <formula>$L40&gt;0.15</formula>
    </cfRule>
    <cfRule type="expression" dxfId="738" priority="740">
      <formula>AND($L40&gt;0.08,$L40&lt;0.15)</formula>
    </cfRule>
  </conditionalFormatting>
  <conditionalFormatting sqref="D40:D43 D45 D48">
    <cfRule type="expression" dxfId="737" priority="731">
      <formula>$L40&gt;0.15</formula>
    </cfRule>
    <cfRule type="expression" dxfId="736" priority="732">
      <formula>AND($L40&gt;0.08,$L40&lt;0.15)</formula>
    </cfRule>
  </conditionalFormatting>
  <conditionalFormatting sqref="D40:D43 D45 D48">
    <cfRule type="expression" dxfId="735" priority="729">
      <formula>$L40&gt;0.15</formula>
    </cfRule>
    <cfRule type="expression" dxfId="734" priority="730">
      <formula>AND($L40&gt;0.08,$L40&lt;0.15)</formula>
    </cfRule>
  </conditionalFormatting>
  <conditionalFormatting sqref="D40:D43 D45 D48">
    <cfRule type="expression" dxfId="733" priority="727">
      <formula>$L40&gt;0.15</formula>
    </cfRule>
    <cfRule type="expression" dxfId="732" priority="728">
      <formula>AND($L40&gt;0.08,$L40&lt;0.15)</formula>
    </cfRule>
  </conditionalFormatting>
  <conditionalFormatting sqref="D40:D43 D45 D48">
    <cfRule type="expression" dxfId="731" priority="747">
      <formula>$L40&gt;0.15</formula>
    </cfRule>
    <cfRule type="expression" dxfId="730" priority="748">
      <formula>AND($L40&gt;0.08,$L40&lt;0.15)</formula>
    </cfRule>
  </conditionalFormatting>
  <conditionalFormatting sqref="D40:D43 D45 D48">
    <cfRule type="expression" dxfId="729" priority="749">
      <formula>$L40&gt;0.15</formula>
    </cfRule>
    <cfRule type="expression" dxfId="728" priority="750">
      <formula>AND($L40&gt;0.08,$L40&lt;0.15)</formula>
    </cfRule>
  </conditionalFormatting>
  <conditionalFormatting sqref="D40:D43 D45 D48">
    <cfRule type="expression" dxfId="727" priority="745">
      <formula>$L40&gt;0.15</formula>
    </cfRule>
    <cfRule type="expression" dxfId="726" priority="746">
      <formula>AND($L40&gt;0.08,$L40&lt;0.15)</formula>
    </cfRule>
  </conditionalFormatting>
  <conditionalFormatting sqref="D40:D43 D45 D48">
    <cfRule type="expression" dxfId="725" priority="737">
      <formula>$L40&gt;0.15</formula>
    </cfRule>
    <cfRule type="expression" dxfId="724" priority="738">
      <formula>AND($L40&gt;0.08,$L40&lt;0.15)</formula>
    </cfRule>
  </conditionalFormatting>
  <conditionalFormatting sqref="D40:D43 D45 D48">
    <cfRule type="expression" dxfId="723" priority="733">
      <formula>$L40&gt;0.15</formula>
    </cfRule>
    <cfRule type="expression" dxfId="722" priority="734">
      <formula>AND($L40&gt;0.08,$L40&lt;0.15)</formula>
    </cfRule>
  </conditionalFormatting>
  <conditionalFormatting sqref="D40:D43 D45 D48">
    <cfRule type="expression" dxfId="721" priority="735">
      <formula>$L40&gt;0.15</formula>
    </cfRule>
    <cfRule type="expression" dxfId="720" priority="736">
      <formula>AND($L40&gt;0.08,$L40&lt;0.15)</formula>
    </cfRule>
  </conditionalFormatting>
  <conditionalFormatting sqref="D40:D43 D45 D48">
    <cfRule type="expression" dxfId="719" priority="725">
      <formula>$L40&gt;0.15</formula>
    </cfRule>
    <cfRule type="expression" dxfId="718" priority="726">
      <formula>AND($L40&gt;0.08,$L40&lt;0.15)</formula>
    </cfRule>
  </conditionalFormatting>
  <conditionalFormatting sqref="H40:H43 H45 H48">
    <cfRule type="expression" dxfId="717" priority="723">
      <formula>$L40&gt;0.15</formula>
    </cfRule>
    <cfRule type="expression" dxfId="716" priority="724">
      <formula>AND($L40&gt;0.08,$L40&lt;0.15)</formula>
    </cfRule>
  </conditionalFormatting>
  <conditionalFormatting sqref="H40:H43 H45 H48">
    <cfRule type="expression" dxfId="715" priority="721">
      <formula>$L40&gt;0.15</formula>
    </cfRule>
    <cfRule type="expression" dxfId="714" priority="722">
      <formula>AND($L40&gt;0.08,$L40&lt;0.15)</formula>
    </cfRule>
  </conditionalFormatting>
  <conditionalFormatting sqref="H40:H43 H45 H48">
    <cfRule type="expression" dxfId="713" priority="719">
      <formula>$L40&gt;0.15</formula>
    </cfRule>
    <cfRule type="expression" dxfId="712" priority="720">
      <formula>AND($L40&gt;0.08,$L40&lt;0.15)</formula>
    </cfRule>
  </conditionalFormatting>
  <conditionalFormatting sqref="H40:H43 H45 H48">
    <cfRule type="expression" dxfId="711" priority="717">
      <formula>$L40&gt;0.15</formula>
    </cfRule>
    <cfRule type="expression" dxfId="710" priority="718">
      <formula>AND($L40&gt;0.08,$L40&lt;0.15)</formula>
    </cfRule>
  </conditionalFormatting>
  <conditionalFormatting sqref="H40:H43 H45 H48">
    <cfRule type="expression" dxfId="709" priority="715">
      <formula>$L40&gt;0.15</formula>
    </cfRule>
    <cfRule type="expression" dxfId="708" priority="716">
      <formula>AND($L40&gt;0.08,$L40&lt;0.15)</formula>
    </cfRule>
  </conditionalFormatting>
  <conditionalFormatting sqref="H40:H43 H45 H48">
    <cfRule type="expression" dxfId="707" priority="713">
      <formula>$L40&gt;0.15</formula>
    </cfRule>
    <cfRule type="expression" dxfId="706" priority="714">
      <formula>AND($L40&gt;0.08,$L40&lt;0.15)</formula>
    </cfRule>
  </conditionalFormatting>
  <conditionalFormatting sqref="H40:H43 H45 H48">
    <cfRule type="expression" dxfId="705" priority="711">
      <formula>$L40&gt;0.15</formula>
    </cfRule>
    <cfRule type="expression" dxfId="704" priority="712">
      <formula>AND($L40&gt;0.08,$L40&lt;0.15)</formula>
    </cfRule>
  </conditionalFormatting>
  <conditionalFormatting sqref="H40:H43 H45 H48">
    <cfRule type="expression" dxfId="703" priority="709">
      <formula>$L40&gt;0.15</formula>
    </cfRule>
    <cfRule type="expression" dxfId="702" priority="710">
      <formula>AND($L40&gt;0.08,$L40&lt;0.15)</formula>
    </cfRule>
  </conditionalFormatting>
  <conditionalFormatting sqref="AE38:AE53 AE55:AE56">
    <cfRule type="expression" dxfId="701" priority="705">
      <formula>$L38&gt;0.15</formula>
    </cfRule>
    <cfRule type="expression" dxfId="700" priority="706">
      <formula>AND($L38&gt;0.08,$L38&lt;0.15)</formula>
    </cfRule>
  </conditionalFormatting>
  <conditionalFormatting sqref="AE38:AE53 AE55:AE56">
    <cfRule type="expression" dxfId="699" priority="707">
      <formula>$L38&gt;0.15</formula>
    </cfRule>
    <cfRule type="expression" dxfId="698" priority="708">
      <formula>AND($L38&gt;0.08,$L38&lt;0.15)</formula>
    </cfRule>
  </conditionalFormatting>
  <conditionalFormatting sqref="AD38:AD53">
    <cfRule type="expression" dxfId="697" priority="703">
      <formula>$L38&gt;0.15</formula>
    </cfRule>
    <cfRule type="expression" dxfId="696" priority="704">
      <formula>AND($L38&gt;0.08,$L38&lt;0.15)</formula>
    </cfRule>
  </conditionalFormatting>
  <conditionalFormatting sqref="B41:B43">
    <cfRule type="expression" dxfId="695" priority="701">
      <formula>$L41&gt;0.15</formula>
    </cfRule>
    <cfRule type="expression" dxfId="694" priority="702">
      <formula>AND($L41&gt;0.08,$L41&lt;0.15)</formula>
    </cfRule>
  </conditionalFormatting>
  <conditionalFormatting sqref="C41:C43">
    <cfRule type="expression" dxfId="693" priority="699">
      <formula>$L41&gt;0.15</formula>
    </cfRule>
    <cfRule type="expression" dxfId="692" priority="700">
      <formula>AND($L41&gt;0.08,$L41&lt;0.15)</formula>
    </cfRule>
  </conditionalFormatting>
  <conditionalFormatting sqref="F44">
    <cfRule type="expression" dxfId="691" priority="675">
      <formula>$L44&gt;0.15</formula>
    </cfRule>
    <cfRule type="expression" dxfId="690" priority="676">
      <formula>AND($L44&gt;0.08,$L44&lt;0.15)</formula>
    </cfRule>
  </conditionalFormatting>
  <conditionalFormatting sqref="F44">
    <cfRule type="expression" dxfId="689" priority="673">
      <formula>$L44&gt;0.15</formula>
    </cfRule>
    <cfRule type="expression" dxfId="688" priority="674">
      <formula>AND($L44&gt;0.08,$L44&lt;0.15)</formula>
    </cfRule>
  </conditionalFormatting>
  <conditionalFormatting sqref="G44">
    <cfRule type="expression" dxfId="687" priority="671">
      <formula>$L44&gt;0.15</formula>
    </cfRule>
    <cfRule type="expression" dxfId="686" priority="672">
      <formula>AND($L44&gt;0.08,$L44&lt;0.15)</formula>
    </cfRule>
  </conditionalFormatting>
  <conditionalFormatting sqref="G44">
    <cfRule type="expression" dxfId="685" priority="669">
      <formula>$L44&gt;0.15</formula>
    </cfRule>
    <cfRule type="expression" dxfId="684" priority="670">
      <formula>AND($L44&gt;0.08,$L44&lt;0.15)</formula>
    </cfRule>
  </conditionalFormatting>
  <conditionalFormatting sqref="F44">
    <cfRule type="expression" dxfId="683" priority="677">
      <formula>$L44&gt;0.15</formula>
    </cfRule>
    <cfRule type="expression" dxfId="682" priority="678">
      <formula>AND($L44&gt;0.08,$L44&lt;0.15)</formula>
    </cfRule>
  </conditionalFormatting>
  <conditionalFormatting sqref="F44">
    <cfRule type="expression" dxfId="681" priority="683">
      <formula>$L44&gt;0.15</formula>
    </cfRule>
    <cfRule type="expression" dxfId="680" priority="684">
      <formula>AND($L44&gt;0.08,$L44&lt;0.15)</formula>
    </cfRule>
  </conditionalFormatting>
  <conditionalFormatting sqref="F44">
    <cfRule type="expression" dxfId="679" priority="681">
      <formula>$L44&gt;0.15</formula>
    </cfRule>
    <cfRule type="expression" dxfId="678" priority="682">
      <formula>AND($L44&gt;0.08,$L44&lt;0.15)</formula>
    </cfRule>
  </conditionalFormatting>
  <conditionalFormatting sqref="F44">
    <cfRule type="expression" dxfId="677" priority="679">
      <formula>$L44&gt;0.15</formula>
    </cfRule>
    <cfRule type="expression" dxfId="676" priority="680">
      <formula>AND($L44&gt;0.08,$L44&lt;0.15)</formula>
    </cfRule>
  </conditionalFormatting>
  <conditionalFormatting sqref="F44">
    <cfRule type="expression" dxfId="675" priority="687">
      <formula>$L44&gt;0.15</formula>
    </cfRule>
    <cfRule type="expression" dxfId="674" priority="688">
      <formula>AND($L44&gt;0.08,$L44&lt;0.15)</formula>
    </cfRule>
  </conditionalFormatting>
  <conditionalFormatting sqref="F44">
    <cfRule type="expression" dxfId="673" priority="689">
      <formula>$L44&gt;0.15</formula>
    </cfRule>
    <cfRule type="expression" dxfId="672" priority="690">
      <formula>AND($L44&gt;0.08,$L44&lt;0.15)</formula>
    </cfRule>
  </conditionalFormatting>
  <conditionalFormatting sqref="F44">
    <cfRule type="expression" dxfId="671" priority="685">
      <formula>$L44&gt;0.15</formula>
    </cfRule>
    <cfRule type="expression" dxfId="670" priority="686">
      <formula>AND($L44&gt;0.08,$L44&lt;0.15)</formula>
    </cfRule>
  </conditionalFormatting>
  <conditionalFormatting sqref="F44">
    <cfRule type="expression" dxfId="669" priority="697">
      <formula>$L44&gt;0.15</formula>
    </cfRule>
    <cfRule type="expression" dxfId="668" priority="698">
      <formula>AND($L44&gt;0.08,$L44&lt;0.15)</formula>
    </cfRule>
  </conditionalFormatting>
  <conditionalFormatting sqref="F44">
    <cfRule type="expression" dxfId="667" priority="695">
      <formula>$L44&gt;0.15</formula>
    </cfRule>
    <cfRule type="expression" dxfId="666" priority="696">
      <formula>AND($L44&gt;0.08,$L44&lt;0.15)</formula>
    </cfRule>
  </conditionalFormatting>
  <conditionalFormatting sqref="F44">
    <cfRule type="expression" dxfId="665" priority="693">
      <formula>$L44&gt;0.15</formula>
    </cfRule>
    <cfRule type="expression" dxfId="664" priority="694">
      <formula>AND($L44&gt;0.08,$L44&lt;0.15)</formula>
    </cfRule>
  </conditionalFormatting>
  <conditionalFormatting sqref="F44">
    <cfRule type="expression" dxfId="663" priority="691">
      <formula>$L44&gt;0.15</formula>
    </cfRule>
    <cfRule type="expression" dxfId="662" priority="692">
      <formula>AND($L44&gt;0.08,$L44&lt;0.15)</formula>
    </cfRule>
  </conditionalFormatting>
  <conditionalFormatting sqref="E44">
    <cfRule type="expression" dxfId="661" priority="651">
      <formula>$L44&gt;0.15</formula>
    </cfRule>
    <cfRule type="expression" dxfId="660" priority="652">
      <formula>AND($L44&gt;0.08,$L44&lt;0.15)</formula>
    </cfRule>
  </conditionalFormatting>
  <conditionalFormatting sqref="E44">
    <cfRule type="expression" dxfId="659" priority="649">
      <formula>$L44&gt;0.15</formula>
    </cfRule>
    <cfRule type="expression" dxfId="658" priority="650">
      <formula>AND($L44&gt;0.08,$L44&lt;0.15)</formula>
    </cfRule>
  </conditionalFormatting>
  <conditionalFormatting sqref="E44">
    <cfRule type="expression" dxfId="657" priority="653">
      <formula>$L44&gt;0.15</formula>
    </cfRule>
    <cfRule type="expression" dxfId="656" priority="654">
      <formula>AND($L44&gt;0.08,$L44&lt;0.15)</formula>
    </cfRule>
  </conditionalFormatting>
  <conditionalFormatting sqref="E44">
    <cfRule type="expression" dxfId="655" priority="647">
      <formula>$L44&gt;0.15</formula>
    </cfRule>
    <cfRule type="expression" dxfId="654" priority="648">
      <formula>AND($L44&gt;0.08,$L44&lt;0.15)</formula>
    </cfRule>
  </conditionalFormatting>
  <conditionalFormatting sqref="E44">
    <cfRule type="expression" dxfId="653" priority="643">
      <formula>$L44&gt;0.15</formula>
    </cfRule>
    <cfRule type="expression" dxfId="652" priority="644">
      <formula>AND($L44&gt;0.08,$L44&lt;0.15)</formula>
    </cfRule>
  </conditionalFormatting>
  <conditionalFormatting sqref="E44">
    <cfRule type="expression" dxfId="651" priority="645">
      <formula>$L44&gt;0.15</formula>
    </cfRule>
    <cfRule type="expression" dxfId="650" priority="646">
      <formula>AND($L44&gt;0.08,$L44&lt;0.15)</formula>
    </cfRule>
  </conditionalFormatting>
  <conditionalFormatting sqref="E44">
    <cfRule type="expression" dxfId="649" priority="667">
      <formula>$L44&gt;0.15</formula>
    </cfRule>
    <cfRule type="expression" dxfId="648" priority="668">
      <formula>AND($L44&gt;0.08,$L44&lt;0.15)</formula>
    </cfRule>
  </conditionalFormatting>
  <conditionalFormatting sqref="E44">
    <cfRule type="expression" dxfId="647" priority="665">
      <formula>$L44&gt;0.15</formula>
    </cfRule>
    <cfRule type="expression" dxfId="646" priority="666">
      <formula>AND($L44&gt;0.08,$L44&lt;0.15)</formula>
    </cfRule>
  </conditionalFormatting>
  <conditionalFormatting sqref="E44">
    <cfRule type="expression" dxfId="645" priority="659">
      <formula>$L44&gt;0.15</formula>
    </cfRule>
    <cfRule type="expression" dxfId="644" priority="660">
      <formula>AND($L44&gt;0.08,$L44&lt;0.15)</formula>
    </cfRule>
  </conditionalFormatting>
  <conditionalFormatting sqref="E44">
    <cfRule type="expression" dxfId="643" priority="657">
      <formula>$L44&gt;0.15</formula>
    </cfRule>
    <cfRule type="expression" dxfId="642" priority="658">
      <formula>AND($L44&gt;0.08,$L44&lt;0.15)</formula>
    </cfRule>
  </conditionalFormatting>
  <conditionalFormatting sqref="E44">
    <cfRule type="expression" dxfId="641" priority="655">
      <formula>$L44&gt;0.15</formula>
    </cfRule>
    <cfRule type="expression" dxfId="640" priority="656">
      <formula>AND($L44&gt;0.08,$L44&lt;0.15)</formula>
    </cfRule>
  </conditionalFormatting>
  <conditionalFormatting sqref="E44">
    <cfRule type="expression" dxfId="639" priority="661">
      <formula>$L44&gt;0.15</formula>
    </cfRule>
    <cfRule type="expression" dxfId="638" priority="662">
      <formula>AND($L44&gt;0.08,$L44&lt;0.15)</formula>
    </cfRule>
  </conditionalFormatting>
  <conditionalFormatting sqref="E44">
    <cfRule type="expression" dxfId="637" priority="663">
      <formula>$L44&gt;0.15</formula>
    </cfRule>
    <cfRule type="expression" dxfId="636" priority="664">
      <formula>AND($L44&gt;0.08,$L44&lt;0.15)</formula>
    </cfRule>
  </conditionalFormatting>
  <conditionalFormatting sqref="D44">
    <cfRule type="expression" dxfId="635" priority="635">
      <formula>$L44&gt;0.15</formula>
    </cfRule>
    <cfRule type="expression" dxfId="634" priority="636">
      <formula>AND($L44&gt;0.08,$L44&lt;0.15)</formula>
    </cfRule>
  </conditionalFormatting>
  <conditionalFormatting sqref="D44">
    <cfRule type="expression" dxfId="633" priority="633">
      <formula>$L44&gt;0.15</formula>
    </cfRule>
    <cfRule type="expression" dxfId="632" priority="634">
      <formula>AND($L44&gt;0.08,$L44&lt;0.15)</formula>
    </cfRule>
  </conditionalFormatting>
  <conditionalFormatting sqref="D44">
    <cfRule type="expression" dxfId="631" priority="631">
      <formula>$L44&gt;0.15</formula>
    </cfRule>
    <cfRule type="expression" dxfId="630" priority="632">
      <formula>AND($L44&gt;0.08,$L44&lt;0.15)</formula>
    </cfRule>
  </conditionalFormatting>
  <conditionalFormatting sqref="D44">
    <cfRule type="expression" dxfId="629" priority="623">
      <formula>$L44&gt;0.15</formula>
    </cfRule>
    <cfRule type="expression" dxfId="628" priority="624">
      <formula>AND($L44&gt;0.08,$L44&lt;0.15)</formula>
    </cfRule>
  </conditionalFormatting>
  <conditionalFormatting sqref="D44">
    <cfRule type="expression" dxfId="627" priority="621">
      <formula>$L44&gt;0.15</formula>
    </cfRule>
    <cfRule type="expression" dxfId="626" priority="622">
      <formula>AND($L44&gt;0.08,$L44&lt;0.15)</formula>
    </cfRule>
  </conditionalFormatting>
  <conditionalFormatting sqref="D44">
    <cfRule type="expression" dxfId="625" priority="619">
      <formula>$L44&gt;0.15</formula>
    </cfRule>
    <cfRule type="expression" dxfId="624" priority="620">
      <formula>AND($L44&gt;0.08,$L44&lt;0.15)</formula>
    </cfRule>
  </conditionalFormatting>
  <conditionalFormatting sqref="D44">
    <cfRule type="expression" dxfId="623" priority="639">
      <formula>$L44&gt;0.15</formula>
    </cfRule>
    <cfRule type="expression" dxfId="622" priority="640">
      <formula>AND($L44&gt;0.08,$L44&lt;0.15)</formula>
    </cfRule>
  </conditionalFormatting>
  <conditionalFormatting sqref="D44">
    <cfRule type="expression" dxfId="621" priority="641">
      <formula>$L44&gt;0.15</formula>
    </cfRule>
    <cfRule type="expression" dxfId="620" priority="642">
      <formula>AND($L44&gt;0.08,$L44&lt;0.15)</formula>
    </cfRule>
  </conditionalFormatting>
  <conditionalFormatting sqref="D44">
    <cfRule type="expression" dxfId="619" priority="637">
      <formula>$L44&gt;0.15</formula>
    </cfRule>
    <cfRule type="expression" dxfId="618" priority="638">
      <formula>AND($L44&gt;0.08,$L44&lt;0.15)</formula>
    </cfRule>
  </conditionalFormatting>
  <conditionalFormatting sqref="D44">
    <cfRule type="expression" dxfId="617" priority="629">
      <formula>$L44&gt;0.15</formula>
    </cfRule>
    <cfRule type="expression" dxfId="616" priority="630">
      <formula>AND($L44&gt;0.08,$L44&lt;0.15)</formula>
    </cfRule>
  </conditionalFormatting>
  <conditionalFormatting sqref="D44">
    <cfRule type="expression" dxfId="615" priority="625">
      <formula>$L44&gt;0.15</formula>
    </cfRule>
    <cfRule type="expression" dxfId="614" priority="626">
      <formula>AND($L44&gt;0.08,$L44&lt;0.15)</formula>
    </cfRule>
  </conditionalFormatting>
  <conditionalFormatting sqref="D44">
    <cfRule type="expression" dxfId="613" priority="627">
      <formula>$L44&gt;0.15</formula>
    </cfRule>
    <cfRule type="expression" dxfId="612" priority="628">
      <formula>AND($L44&gt;0.08,$L44&lt;0.15)</formula>
    </cfRule>
  </conditionalFormatting>
  <conditionalFormatting sqref="D44">
    <cfRule type="expression" dxfId="611" priority="617">
      <formula>$L44&gt;0.15</formula>
    </cfRule>
    <cfRule type="expression" dxfId="610" priority="618">
      <formula>AND($L44&gt;0.08,$L44&lt;0.15)</formula>
    </cfRule>
  </conditionalFormatting>
  <conditionalFormatting sqref="H44">
    <cfRule type="expression" dxfId="609" priority="615">
      <formula>$L44&gt;0.15</formula>
    </cfRule>
    <cfRule type="expression" dxfId="608" priority="616">
      <formula>AND($L44&gt;0.08,$L44&lt;0.15)</formula>
    </cfRule>
  </conditionalFormatting>
  <conditionalFormatting sqref="H44">
    <cfRule type="expression" dxfId="607" priority="613">
      <formula>$L44&gt;0.15</formula>
    </cfRule>
    <cfRule type="expression" dxfId="606" priority="614">
      <formula>AND($L44&gt;0.08,$L44&lt;0.15)</formula>
    </cfRule>
  </conditionalFormatting>
  <conditionalFormatting sqref="H44">
    <cfRule type="expression" dxfId="605" priority="611">
      <formula>$L44&gt;0.15</formula>
    </cfRule>
    <cfRule type="expression" dxfId="604" priority="612">
      <formula>AND($L44&gt;0.08,$L44&lt;0.15)</formula>
    </cfRule>
  </conditionalFormatting>
  <conditionalFormatting sqref="H44">
    <cfRule type="expression" dxfId="603" priority="609">
      <formula>$L44&gt;0.15</formula>
    </cfRule>
    <cfRule type="expression" dxfId="602" priority="610">
      <formula>AND($L44&gt;0.08,$L44&lt;0.15)</formula>
    </cfRule>
  </conditionalFormatting>
  <conditionalFormatting sqref="H44">
    <cfRule type="expression" dxfId="601" priority="607">
      <formula>$L44&gt;0.15</formula>
    </cfRule>
    <cfRule type="expression" dxfId="600" priority="608">
      <formula>AND($L44&gt;0.08,$L44&lt;0.15)</formula>
    </cfRule>
  </conditionalFormatting>
  <conditionalFormatting sqref="H44">
    <cfRule type="expression" dxfId="599" priority="605">
      <formula>$L44&gt;0.15</formula>
    </cfRule>
    <cfRule type="expression" dxfId="598" priority="606">
      <formula>AND($L44&gt;0.08,$L44&lt;0.15)</formula>
    </cfRule>
  </conditionalFormatting>
  <conditionalFormatting sqref="H44">
    <cfRule type="expression" dxfId="597" priority="603">
      <formula>$L44&gt;0.15</formula>
    </cfRule>
    <cfRule type="expression" dxfId="596" priority="604">
      <formula>AND($L44&gt;0.08,$L44&lt;0.15)</formula>
    </cfRule>
  </conditionalFormatting>
  <conditionalFormatting sqref="H44">
    <cfRule type="expression" dxfId="595" priority="601">
      <formula>$L44&gt;0.15</formula>
    </cfRule>
    <cfRule type="expression" dxfId="594" priority="602">
      <formula>AND($L44&gt;0.08,$L44&lt;0.15)</formula>
    </cfRule>
  </conditionalFormatting>
  <conditionalFormatting sqref="B44">
    <cfRule type="expression" dxfId="593" priority="599">
      <formula>$L44&gt;0.15</formula>
    </cfRule>
    <cfRule type="expression" dxfId="592" priority="600">
      <formula>AND($L44&gt;0.08,$L44&lt;0.15)</formula>
    </cfRule>
  </conditionalFormatting>
  <conditionalFormatting sqref="C44">
    <cfRule type="expression" dxfId="591" priority="597">
      <formula>$L44&gt;0.15</formula>
    </cfRule>
    <cfRule type="expression" dxfId="590" priority="598">
      <formula>AND($L44&gt;0.08,$L44&lt;0.15)</formula>
    </cfRule>
  </conditionalFormatting>
  <conditionalFormatting sqref="F46:F47">
    <cfRule type="expression" dxfId="589" priority="573">
      <formula>$L46&gt;0.15</formula>
    </cfRule>
    <cfRule type="expression" dxfId="588" priority="574">
      <formula>AND($L46&gt;0.08,$L46&lt;0.15)</formula>
    </cfRule>
  </conditionalFormatting>
  <conditionalFormatting sqref="F46:F47">
    <cfRule type="expression" dxfId="587" priority="571">
      <formula>$L46&gt;0.15</formula>
    </cfRule>
    <cfRule type="expression" dxfId="586" priority="572">
      <formula>AND($L46&gt;0.08,$L46&lt;0.15)</formula>
    </cfRule>
  </conditionalFormatting>
  <conditionalFormatting sqref="G46:G47">
    <cfRule type="expression" dxfId="585" priority="569">
      <formula>$L46&gt;0.15</formula>
    </cfRule>
    <cfRule type="expression" dxfId="584" priority="570">
      <formula>AND($L46&gt;0.08,$L46&lt;0.15)</formula>
    </cfRule>
  </conditionalFormatting>
  <conditionalFormatting sqref="G46:G47">
    <cfRule type="expression" dxfId="583" priority="567">
      <formula>$L46&gt;0.15</formula>
    </cfRule>
    <cfRule type="expression" dxfId="582" priority="568">
      <formula>AND($L46&gt;0.08,$L46&lt;0.15)</formula>
    </cfRule>
  </conditionalFormatting>
  <conditionalFormatting sqref="F46:F47">
    <cfRule type="expression" dxfId="581" priority="575">
      <formula>$L46&gt;0.15</formula>
    </cfRule>
    <cfRule type="expression" dxfId="580" priority="576">
      <formula>AND($L46&gt;0.08,$L46&lt;0.15)</formula>
    </cfRule>
  </conditionalFormatting>
  <conditionalFormatting sqref="F46:F47">
    <cfRule type="expression" dxfId="579" priority="581">
      <formula>$L46&gt;0.15</formula>
    </cfRule>
    <cfRule type="expression" dxfId="578" priority="582">
      <formula>AND($L46&gt;0.08,$L46&lt;0.15)</formula>
    </cfRule>
  </conditionalFormatting>
  <conditionalFormatting sqref="F46:F47">
    <cfRule type="expression" dxfId="577" priority="579">
      <formula>$L46&gt;0.15</formula>
    </cfRule>
    <cfRule type="expression" dxfId="576" priority="580">
      <formula>AND($L46&gt;0.08,$L46&lt;0.15)</formula>
    </cfRule>
  </conditionalFormatting>
  <conditionalFormatting sqref="F46:F47">
    <cfRule type="expression" dxfId="575" priority="577">
      <formula>$L46&gt;0.15</formula>
    </cfRule>
    <cfRule type="expression" dxfId="574" priority="578">
      <formula>AND($L46&gt;0.08,$L46&lt;0.15)</formula>
    </cfRule>
  </conditionalFormatting>
  <conditionalFormatting sqref="F46:F47">
    <cfRule type="expression" dxfId="573" priority="585">
      <formula>$L46&gt;0.15</formula>
    </cfRule>
    <cfRule type="expression" dxfId="572" priority="586">
      <formula>AND($L46&gt;0.08,$L46&lt;0.15)</formula>
    </cfRule>
  </conditionalFormatting>
  <conditionalFormatting sqref="F46:F47">
    <cfRule type="expression" dxfId="571" priority="587">
      <formula>$L46&gt;0.15</formula>
    </cfRule>
    <cfRule type="expression" dxfId="570" priority="588">
      <formula>AND($L46&gt;0.08,$L46&lt;0.15)</formula>
    </cfRule>
  </conditionalFormatting>
  <conditionalFormatting sqref="F46:F47">
    <cfRule type="expression" dxfId="569" priority="583">
      <formula>$L46&gt;0.15</formula>
    </cfRule>
    <cfRule type="expression" dxfId="568" priority="584">
      <formula>AND($L46&gt;0.08,$L46&lt;0.15)</formula>
    </cfRule>
  </conditionalFormatting>
  <conditionalFormatting sqref="F46:F47">
    <cfRule type="expression" dxfId="567" priority="595">
      <formula>$L46&gt;0.15</formula>
    </cfRule>
    <cfRule type="expression" dxfId="566" priority="596">
      <formula>AND($L46&gt;0.08,$L46&lt;0.15)</formula>
    </cfRule>
  </conditionalFormatting>
  <conditionalFormatting sqref="F46:F47">
    <cfRule type="expression" dxfId="565" priority="593">
      <formula>$L46&gt;0.15</formula>
    </cfRule>
    <cfRule type="expression" dxfId="564" priority="594">
      <formula>AND($L46&gt;0.08,$L46&lt;0.15)</formula>
    </cfRule>
  </conditionalFormatting>
  <conditionalFormatting sqref="F46:F47">
    <cfRule type="expression" dxfId="563" priority="591">
      <formula>$L46&gt;0.15</formula>
    </cfRule>
    <cfRule type="expression" dxfId="562" priority="592">
      <formula>AND($L46&gt;0.08,$L46&lt;0.15)</formula>
    </cfRule>
  </conditionalFormatting>
  <conditionalFormatting sqref="F46:F47">
    <cfRule type="expression" dxfId="561" priority="589">
      <formula>$L46&gt;0.15</formula>
    </cfRule>
    <cfRule type="expression" dxfId="560" priority="590">
      <formula>AND($L46&gt;0.08,$L46&lt;0.15)</formula>
    </cfRule>
  </conditionalFormatting>
  <conditionalFormatting sqref="E46:E47">
    <cfRule type="expression" dxfId="559" priority="549">
      <formula>$L46&gt;0.15</formula>
    </cfRule>
    <cfRule type="expression" dxfId="558" priority="550">
      <formula>AND($L46&gt;0.08,$L46&lt;0.15)</formula>
    </cfRule>
  </conditionalFormatting>
  <conditionalFormatting sqref="E46:E47">
    <cfRule type="expression" dxfId="557" priority="547">
      <formula>$L46&gt;0.15</formula>
    </cfRule>
    <cfRule type="expression" dxfId="556" priority="548">
      <formula>AND($L46&gt;0.08,$L46&lt;0.15)</formula>
    </cfRule>
  </conditionalFormatting>
  <conditionalFormatting sqref="E46:E47">
    <cfRule type="expression" dxfId="555" priority="551">
      <formula>$L46&gt;0.15</formula>
    </cfRule>
    <cfRule type="expression" dxfId="554" priority="552">
      <formula>AND($L46&gt;0.08,$L46&lt;0.15)</formula>
    </cfRule>
  </conditionalFormatting>
  <conditionalFormatting sqref="E46:E47">
    <cfRule type="expression" dxfId="553" priority="545">
      <formula>$L46&gt;0.15</formula>
    </cfRule>
    <cfRule type="expression" dxfId="552" priority="546">
      <formula>AND($L46&gt;0.08,$L46&lt;0.15)</formula>
    </cfRule>
  </conditionalFormatting>
  <conditionalFormatting sqref="E46:E47">
    <cfRule type="expression" dxfId="551" priority="541">
      <formula>$L46&gt;0.15</formula>
    </cfRule>
    <cfRule type="expression" dxfId="550" priority="542">
      <formula>AND($L46&gt;0.08,$L46&lt;0.15)</formula>
    </cfRule>
  </conditionalFormatting>
  <conditionalFormatting sqref="E46:E47">
    <cfRule type="expression" dxfId="549" priority="543">
      <formula>$L46&gt;0.15</formula>
    </cfRule>
    <cfRule type="expression" dxfId="548" priority="544">
      <formula>AND($L46&gt;0.08,$L46&lt;0.15)</formula>
    </cfRule>
  </conditionalFormatting>
  <conditionalFormatting sqref="E46:E47">
    <cfRule type="expression" dxfId="547" priority="565">
      <formula>$L46&gt;0.15</formula>
    </cfRule>
    <cfRule type="expression" dxfId="546" priority="566">
      <formula>AND($L46&gt;0.08,$L46&lt;0.15)</formula>
    </cfRule>
  </conditionalFormatting>
  <conditionalFormatting sqref="E46:E47">
    <cfRule type="expression" dxfId="545" priority="563">
      <formula>$L46&gt;0.15</formula>
    </cfRule>
    <cfRule type="expression" dxfId="544" priority="564">
      <formula>AND($L46&gt;0.08,$L46&lt;0.15)</formula>
    </cfRule>
  </conditionalFormatting>
  <conditionalFormatting sqref="E46:E47">
    <cfRule type="expression" dxfId="543" priority="557">
      <formula>$L46&gt;0.15</formula>
    </cfRule>
    <cfRule type="expression" dxfId="542" priority="558">
      <formula>AND($L46&gt;0.08,$L46&lt;0.15)</formula>
    </cfRule>
  </conditionalFormatting>
  <conditionalFormatting sqref="E46:E47">
    <cfRule type="expression" dxfId="541" priority="555">
      <formula>$L46&gt;0.15</formula>
    </cfRule>
    <cfRule type="expression" dxfId="540" priority="556">
      <formula>AND($L46&gt;0.08,$L46&lt;0.15)</formula>
    </cfRule>
  </conditionalFormatting>
  <conditionalFormatting sqref="E46:E47">
    <cfRule type="expression" dxfId="539" priority="553">
      <formula>$L46&gt;0.15</formula>
    </cfRule>
    <cfRule type="expression" dxfId="538" priority="554">
      <formula>AND($L46&gt;0.08,$L46&lt;0.15)</formula>
    </cfRule>
  </conditionalFormatting>
  <conditionalFormatting sqref="E46:E47">
    <cfRule type="expression" dxfId="537" priority="559">
      <formula>$L46&gt;0.15</formula>
    </cfRule>
    <cfRule type="expression" dxfId="536" priority="560">
      <formula>AND($L46&gt;0.08,$L46&lt;0.15)</formula>
    </cfRule>
  </conditionalFormatting>
  <conditionalFormatting sqref="E46:E47">
    <cfRule type="expression" dxfId="535" priority="561">
      <formula>$L46&gt;0.15</formula>
    </cfRule>
    <cfRule type="expression" dxfId="534" priority="562">
      <formula>AND($L46&gt;0.08,$L46&lt;0.15)</formula>
    </cfRule>
  </conditionalFormatting>
  <conditionalFormatting sqref="D46:D47">
    <cfRule type="expression" dxfId="533" priority="533">
      <formula>$L46&gt;0.15</formula>
    </cfRule>
    <cfRule type="expression" dxfId="532" priority="534">
      <formula>AND($L46&gt;0.08,$L46&lt;0.15)</formula>
    </cfRule>
  </conditionalFormatting>
  <conditionalFormatting sqref="D46:D47">
    <cfRule type="expression" dxfId="531" priority="531">
      <formula>$L46&gt;0.15</formula>
    </cfRule>
    <cfRule type="expression" dxfId="530" priority="532">
      <formula>AND($L46&gt;0.08,$L46&lt;0.15)</formula>
    </cfRule>
  </conditionalFormatting>
  <conditionalFormatting sqref="D46:D47">
    <cfRule type="expression" dxfId="529" priority="529">
      <formula>$L46&gt;0.15</formula>
    </cfRule>
    <cfRule type="expression" dxfId="528" priority="530">
      <formula>AND($L46&gt;0.08,$L46&lt;0.15)</formula>
    </cfRule>
  </conditionalFormatting>
  <conditionalFormatting sqref="D46:D47">
    <cfRule type="expression" dxfId="527" priority="521">
      <formula>$L46&gt;0.15</formula>
    </cfRule>
    <cfRule type="expression" dxfId="526" priority="522">
      <formula>AND($L46&gt;0.08,$L46&lt;0.15)</formula>
    </cfRule>
  </conditionalFormatting>
  <conditionalFormatting sqref="D46:D47">
    <cfRule type="expression" dxfId="525" priority="519">
      <formula>$L46&gt;0.15</formula>
    </cfRule>
    <cfRule type="expression" dxfId="524" priority="520">
      <formula>AND($L46&gt;0.08,$L46&lt;0.15)</formula>
    </cfRule>
  </conditionalFormatting>
  <conditionalFormatting sqref="D46:D47">
    <cfRule type="expression" dxfId="523" priority="517">
      <formula>$L46&gt;0.15</formula>
    </cfRule>
    <cfRule type="expression" dxfId="522" priority="518">
      <formula>AND($L46&gt;0.08,$L46&lt;0.15)</formula>
    </cfRule>
  </conditionalFormatting>
  <conditionalFormatting sqref="D46:D47">
    <cfRule type="expression" dxfId="521" priority="537">
      <formula>$L46&gt;0.15</formula>
    </cfRule>
    <cfRule type="expression" dxfId="520" priority="538">
      <formula>AND($L46&gt;0.08,$L46&lt;0.15)</formula>
    </cfRule>
  </conditionalFormatting>
  <conditionalFormatting sqref="D46:D47">
    <cfRule type="expression" dxfId="519" priority="539">
      <formula>$L46&gt;0.15</formula>
    </cfRule>
    <cfRule type="expression" dxfId="518" priority="540">
      <formula>AND($L46&gt;0.08,$L46&lt;0.15)</formula>
    </cfRule>
  </conditionalFormatting>
  <conditionalFormatting sqref="D46:D47">
    <cfRule type="expression" dxfId="517" priority="535">
      <formula>$L46&gt;0.15</formula>
    </cfRule>
    <cfRule type="expression" dxfId="516" priority="536">
      <formula>AND($L46&gt;0.08,$L46&lt;0.15)</formula>
    </cfRule>
  </conditionalFormatting>
  <conditionalFormatting sqref="D46:D47">
    <cfRule type="expression" dxfId="515" priority="527">
      <formula>$L46&gt;0.15</formula>
    </cfRule>
    <cfRule type="expression" dxfId="514" priority="528">
      <formula>AND($L46&gt;0.08,$L46&lt;0.15)</formula>
    </cfRule>
  </conditionalFormatting>
  <conditionalFormatting sqref="D46:D47">
    <cfRule type="expression" dxfId="513" priority="523">
      <formula>$L46&gt;0.15</formula>
    </cfRule>
    <cfRule type="expression" dxfId="512" priority="524">
      <formula>AND($L46&gt;0.08,$L46&lt;0.15)</formula>
    </cfRule>
  </conditionalFormatting>
  <conditionalFormatting sqref="D46:D47">
    <cfRule type="expression" dxfId="511" priority="525">
      <formula>$L46&gt;0.15</formula>
    </cfRule>
    <cfRule type="expression" dxfId="510" priority="526">
      <formula>AND($L46&gt;0.08,$L46&lt;0.15)</formula>
    </cfRule>
  </conditionalFormatting>
  <conditionalFormatting sqref="D46:D47">
    <cfRule type="expression" dxfId="509" priority="515">
      <formula>$L46&gt;0.15</formula>
    </cfRule>
    <cfRule type="expression" dxfId="508" priority="516">
      <formula>AND($L46&gt;0.08,$L46&lt;0.15)</formula>
    </cfRule>
  </conditionalFormatting>
  <conditionalFormatting sqref="H46:H47">
    <cfRule type="expression" dxfId="507" priority="513">
      <formula>$L46&gt;0.15</formula>
    </cfRule>
    <cfRule type="expression" dxfId="506" priority="514">
      <formula>AND($L46&gt;0.08,$L46&lt;0.15)</formula>
    </cfRule>
  </conditionalFormatting>
  <conditionalFormatting sqref="H46:H47">
    <cfRule type="expression" dxfId="505" priority="511">
      <formula>$L46&gt;0.15</formula>
    </cfRule>
    <cfRule type="expression" dxfId="504" priority="512">
      <formula>AND($L46&gt;0.08,$L46&lt;0.15)</formula>
    </cfRule>
  </conditionalFormatting>
  <conditionalFormatting sqref="H46:H47">
    <cfRule type="expression" dxfId="503" priority="509">
      <formula>$L46&gt;0.15</formula>
    </cfRule>
    <cfRule type="expression" dxfId="502" priority="510">
      <formula>AND($L46&gt;0.08,$L46&lt;0.15)</formula>
    </cfRule>
  </conditionalFormatting>
  <conditionalFormatting sqref="H46:H47">
    <cfRule type="expression" dxfId="501" priority="507">
      <formula>$L46&gt;0.15</formula>
    </cfRule>
    <cfRule type="expression" dxfId="500" priority="508">
      <formula>AND($L46&gt;0.08,$L46&lt;0.15)</formula>
    </cfRule>
  </conditionalFormatting>
  <conditionalFormatting sqref="H46:H47">
    <cfRule type="expression" dxfId="499" priority="505">
      <formula>$L46&gt;0.15</formula>
    </cfRule>
    <cfRule type="expression" dxfId="498" priority="506">
      <formula>AND($L46&gt;0.08,$L46&lt;0.15)</formula>
    </cfRule>
  </conditionalFormatting>
  <conditionalFormatting sqref="H46:H47">
    <cfRule type="expression" dxfId="497" priority="503">
      <formula>$L46&gt;0.15</formula>
    </cfRule>
    <cfRule type="expression" dxfId="496" priority="504">
      <formula>AND($L46&gt;0.08,$L46&lt;0.15)</formula>
    </cfRule>
  </conditionalFormatting>
  <conditionalFormatting sqref="H46:H47">
    <cfRule type="expression" dxfId="495" priority="501">
      <formula>$L46&gt;0.15</formula>
    </cfRule>
    <cfRule type="expression" dxfId="494" priority="502">
      <formula>AND($L46&gt;0.08,$L46&lt;0.15)</formula>
    </cfRule>
  </conditionalFormatting>
  <conditionalFormatting sqref="H46:H47">
    <cfRule type="expression" dxfId="493" priority="499">
      <formula>$L46&gt;0.15</formula>
    </cfRule>
    <cfRule type="expression" dxfId="492" priority="500">
      <formula>AND($L46&gt;0.08,$L46&lt;0.15)</formula>
    </cfRule>
  </conditionalFormatting>
  <conditionalFormatting sqref="B45:B47">
    <cfRule type="expression" dxfId="491" priority="497">
      <formula>$L45&gt;0.15</formula>
    </cfRule>
    <cfRule type="expression" dxfId="490" priority="498">
      <formula>AND($L45&gt;0.08,$L45&lt;0.15)</formula>
    </cfRule>
  </conditionalFormatting>
  <conditionalFormatting sqref="C45:C47">
    <cfRule type="expression" dxfId="489" priority="495">
      <formula>$L45&gt;0.15</formula>
    </cfRule>
    <cfRule type="expression" dxfId="488" priority="496">
      <formula>AND($L45&gt;0.08,$L45&lt;0.15)</formula>
    </cfRule>
  </conditionalFormatting>
  <conditionalFormatting sqref="B48">
    <cfRule type="expression" dxfId="487" priority="493">
      <formula>$L48&gt;0.15</formula>
    </cfRule>
    <cfRule type="expression" dxfId="486" priority="494">
      <formula>AND($L48&gt;0.08,$L48&lt;0.15)</formula>
    </cfRule>
  </conditionalFormatting>
  <conditionalFormatting sqref="C48">
    <cfRule type="expression" dxfId="485" priority="491">
      <formula>$L48&gt;0.15</formula>
    </cfRule>
    <cfRule type="expression" dxfId="484" priority="492">
      <formula>AND($L48&gt;0.08,$L48&lt;0.15)</formula>
    </cfRule>
  </conditionalFormatting>
  <conditionalFormatting sqref="F49:F50">
    <cfRule type="expression" dxfId="483" priority="453">
      <formula>$L49&gt;0.15</formula>
    </cfRule>
    <cfRule type="expression" dxfId="482" priority="454">
      <formula>AND($L49&gt;0.08,$L49&lt;0.15)</formula>
    </cfRule>
  </conditionalFormatting>
  <conditionalFormatting sqref="F49:F50">
    <cfRule type="expression" dxfId="481" priority="455">
      <formula>$L49&gt;0.15</formula>
    </cfRule>
    <cfRule type="expression" dxfId="480" priority="456">
      <formula>AND($L49&gt;0.08,$L49&lt;0.15)</formula>
    </cfRule>
  </conditionalFormatting>
  <conditionalFormatting sqref="F49:F50">
    <cfRule type="expression" dxfId="479" priority="457">
      <formula>$L49&gt;0.15</formula>
    </cfRule>
    <cfRule type="expression" dxfId="478" priority="458">
      <formula>AND($L49&gt;0.08,$L49&lt;0.15)</formula>
    </cfRule>
  </conditionalFormatting>
  <conditionalFormatting sqref="G49:G50">
    <cfRule type="expression" dxfId="477" priority="489">
      <formula>$L49&gt;0.15</formula>
    </cfRule>
    <cfRule type="expression" dxfId="476" priority="490">
      <formula>AND($L49&gt;0.08,$L49&lt;0.15)</formula>
    </cfRule>
  </conditionalFormatting>
  <conditionalFormatting sqref="G49:G50">
    <cfRule type="expression" dxfId="475" priority="487">
      <formula>$L49&gt;0.15</formula>
    </cfRule>
    <cfRule type="expression" dxfId="474" priority="488">
      <formula>AND($L49&gt;0.08,$L49&lt;0.15)</formula>
    </cfRule>
  </conditionalFormatting>
  <conditionalFormatting sqref="E49:E50">
    <cfRule type="expression" dxfId="473" priority="485">
      <formula>$L49&gt;0.15</formula>
    </cfRule>
    <cfRule type="expression" dxfId="472" priority="486">
      <formula>AND($L49&gt;0.08,$L49&lt;0.15)</formula>
    </cfRule>
  </conditionalFormatting>
  <conditionalFormatting sqref="E49:E50">
    <cfRule type="expression" dxfId="471" priority="483">
      <formula>$L49&gt;0.15</formula>
    </cfRule>
    <cfRule type="expression" dxfId="470" priority="484">
      <formula>AND($L49&gt;0.08,$L49&lt;0.15)</formula>
    </cfRule>
  </conditionalFormatting>
  <conditionalFormatting sqref="E49:E50">
    <cfRule type="expression" dxfId="469" priority="475">
      <formula>$L49&gt;0.15</formula>
    </cfRule>
    <cfRule type="expression" dxfId="468" priority="476">
      <formula>AND($L49&gt;0.08,$L49&lt;0.15)</formula>
    </cfRule>
  </conditionalFormatting>
  <conditionalFormatting sqref="E49:E50">
    <cfRule type="expression" dxfId="467" priority="473">
      <formula>$L49&gt;0.15</formula>
    </cfRule>
    <cfRule type="expression" dxfId="466" priority="474">
      <formula>AND($L49&gt;0.08,$L49&lt;0.15)</formula>
    </cfRule>
  </conditionalFormatting>
  <conditionalFormatting sqref="E49:E50">
    <cfRule type="expression" dxfId="465" priority="471">
      <formula>$L49&gt;0.15</formula>
    </cfRule>
    <cfRule type="expression" dxfId="464" priority="472">
      <formula>AND($L49&gt;0.08,$L49&lt;0.15)</formula>
    </cfRule>
  </conditionalFormatting>
  <conditionalFormatting sqref="E49:E50">
    <cfRule type="expression" dxfId="463" priority="479">
      <formula>$L49&gt;0.15</formula>
    </cfRule>
    <cfRule type="expression" dxfId="462" priority="480">
      <formula>AND($L49&gt;0.08,$L49&lt;0.15)</formula>
    </cfRule>
  </conditionalFormatting>
  <conditionalFormatting sqref="E49:E50">
    <cfRule type="expression" dxfId="461" priority="481">
      <formula>$L49&gt;0.15</formula>
    </cfRule>
    <cfRule type="expression" dxfId="460" priority="482">
      <formula>AND($L49&gt;0.08,$L49&lt;0.15)</formula>
    </cfRule>
  </conditionalFormatting>
  <conditionalFormatting sqref="E49:E50">
    <cfRule type="expression" dxfId="459" priority="477">
      <formula>$L49&gt;0.15</formula>
    </cfRule>
    <cfRule type="expression" dxfId="458" priority="478">
      <formula>AND($L49&gt;0.08,$L49&lt;0.15)</formula>
    </cfRule>
  </conditionalFormatting>
  <conditionalFormatting sqref="E49:E50">
    <cfRule type="expression" dxfId="457" priority="463">
      <formula>$L49&gt;0.15</formula>
    </cfRule>
    <cfRule type="expression" dxfId="456" priority="464">
      <formula>AND($L49&gt;0.08,$L49&lt;0.15)</formula>
    </cfRule>
  </conditionalFormatting>
  <conditionalFormatting sqref="E49:E50">
    <cfRule type="expression" dxfId="455" priority="469">
      <formula>$L49&gt;0.15</formula>
    </cfRule>
    <cfRule type="expression" dxfId="454" priority="470">
      <formula>AND($L49&gt;0.08,$L49&lt;0.15)</formula>
    </cfRule>
  </conditionalFormatting>
  <conditionalFormatting sqref="E49:E50">
    <cfRule type="expression" dxfId="453" priority="465">
      <formula>$L49&gt;0.15</formula>
    </cfRule>
    <cfRule type="expression" dxfId="452" priority="466">
      <formula>AND($L49&gt;0.08,$L49&lt;0.15)</formula>
    </cfRule>
  </conditionalFormatting>
  <conditionalFormatting sqref="E49:E50">
    <cfRule type="expression" dxfId="451" priority="467">
      <formula>$L49&gt;0.15</formula>
    </cfRule>
    <cfRule type="expression" dxfId="450" priority="468">
      <formula>AND($L49&gt;0.08,$L49&lt;0.15)</formula>
    </cfRule>
  </conditionalFormatting>
  <conditionalFormatting sqref="E49:E50">
    <cfRule type="expression" dxfId="449" priority="461">
      <formula>$L49&gt;0.15</formula>
    </cfRule>
    <cfRule type="expression" dxfId="448" priority="462">
      <formula>AND($L49&gt;0.08,$L49&lt;0.15)</formula>
    </cfRule>
  </conditionalFormatting>
  <conditionalFormatting sqref="D49:D50">
    <cfRule type="expression" dxfId="447" priority="459">
      <formula>$L49&gt;0.15</formula>
    </cfRule>
    <cfRule type="expression" dxfId="446" priority="460">
      <formula>AND($L49&gt;0.08,$L49&lt;0.15)</formula>
    </cfRule>
  </conditionalFormatting>
  <conditionalFormatting sqref="F49:F50">
    <cfRule type="expression" dxfId="445" priority="447">
      <formula>$L49&gt;0.15</formula>
    </cfRule>
    <cfRule type="expression" dxfId="444" priority="448">
      <formula>AND($L49&gt;0.08,$L49&lt;0.15)</formula>
    </cfRule>
  </conditionalFormatting>
  <conditionalFormatting sqref="F49:F50">
    <cfRule type="expression" dxfId="443" priority="449">
      <formula>$L49&gt;0.15</formula>
    </cfRule>
    <cfRule type="expression" dxfId="442" priority="450">
      <formula>AND($L49&gt;0.08,$L49&lt;0.15)</formula>
    </cfRule>
  </conditionalFormatting>
  <conditionalFormatting sqref="F49:F50">
    <cfRule type="expression" dxfId="441" priority="451">
      <formula>$L49&gt;0.15</formula>
    </cfRule>
    <cfRule type="expression" dxfId="440" priority="452">
      <formula>AND($L49&gt;0.08,$L49&lt;0.15)</formula>
    </cfRule>
  </conditionalFormatting>
  <conditionalFormatting sqref="F49:F50">
    <cfRule type="expression" dxfId="439" priority="435">
      <formula>$L49&gt;0.15</formula>
    </cfRule>
    <cfRule type="expression" dxfId="438" priority="436">
      <formula>AND($L49&gt;0.08,$L49&lt;0.15)</formula>
    </cfRule>
  </conditionalFormatting>
  <conditionalFormatting sqref="F49:F50">
    <cfRule type="expression" dxfId="437" priority="433">
      <formula>$L49&gt;0.15</formula>
    </cfRule>
    <cfRule type="expression" dxfId="436" priority="434">
      <formula>AND($L49&gt;0.08,$L49&lt;0.15)</formula>
    </cfRule>
  </conditionalFormatting>
  <conditionalFormatting sqref="F49:F50">
    <cfRule type="expression" dxfId="435" priority="441">
      <formula>$L49&gt;0.15</formula>
    </cfRule>
    <cfRule type="expression" dxfId="434" priority="442">
      <formula>AND($L49&gt;0.08,$L49&lt;0.15)</formula>
    </cfRule>
  </conditionalFormatting>
  <conditionalFormatting sqref="F49:F50">
    <cfRule type="expression" dxfId="433" priority="439">
      <formula>$L49&gt;0.15</formula>
    </cfRule>
    <cfRule type="expression" dxfId="432" priority="440">
      <formula>AND($L49&gt;0.08,$L49&lt;0.15)</formula>
    </cfRule>
  </conditionalFormatting>
  <conditionalFormatting sqref="F49:F50">
    <cfRule type="expression" dxfId="431" priority="445">
      <formula>$L49&gt;0.15</formula>
    </cfRule>
    <cfRule type="expression" dxfId="430" priority="446">
      <formula>AND($L49&gt;0.08,$L49&lt;0.15)</formula>
    </cfRule>
  </conditionalFormatting>
  <conditionalFormatting sqref="F49:F50">
    <cfRule type="expression" dxfId="429" priority="443">
      <formula>$L49&gt;0.15</formula>
    </cfRule>
    <cfRule type="expression" dxfId="428" priority="444">
      <formula>AND($L49&gt;0.08,$L49&lt;0.15)</formula>
    </cfRule>
  </conditionalFormatting>
  <conditionalFormatting sqref="F49:F50">
    <cfRule type="expression" dxfId="427" priority="437">
      <formula>$L49&gt;0.15</formula>
    </cfRule>
    <cfRule type="expression" dxfId="426" priority="438">
      <formula>AND($L49&gt;0.08,$L49&lt;0.15)</formula>
    </cfRule>
  </conditionalFormatting>
  <conditionalFormatting sqref="H49:H50">
    <cfRule type="expression" dxfId="425" priority="431">
      <formula>$L49&gt;0.15</formula>
    </cfRule>
    <cfRule type="expression" dxfId="424" priority="432">
      <formula>AND($L49&gt;0.08,$L49&lt;0.15)</formula>
    </cfRule>
  </conditionalFormatting>
  <conditionalFormatting sqref="H49:H50">
    <cfRule type="expression" dxfId="423" priority="429">
      <formula>$L49&gt;0.15</formula>
    </cfRule>
    <cfRule type="expression" dxfId="422" priority="430">
      <formula>AND($L49&gt;0.08,$L49&lt;0.15)</formula>
    </cfRule>
  </conditionalFormatting>
  <conditionalFormatting sqref="H49:H50">
    <cfRule type="expression" dxfId="421" priority="427">
      <formula>$L49&gt;0.15</formula>
    </cfRule>
    <cfRule type="expression" dxfId="420" priority="428">
      <formula>AND($L49&gt;0.08,$L49&lt;0.15)</formula>
    </cfRule>
  </conditionalFormatting>
  <conditionalFormatting sqref="H49:H50">
    <cfRule type="expression" dxfId="419" priority="425">
      <formula>$L49&gt;0.15</formula>
    </cfRule>
    <cfRule type="expression" dxfId="418" priority="426">
      <formula>AND($L49&gt;0.08,$L49&lt;0.15)</formula>
    </cfRule>
  </conditionalFormatting>
  <conditionalFormatting sqref="H49:H50">
    <cfRule type="expression" dxfId="417" priority="417">
      <formula>$L49&gt;0.15</formula>
    </cfRule>
    <cfRule type="expression" dxfId="416" priority="418">
      <formula>AND($L49&gt;0.08,$L49&lt;0.15)</formula>
    </cfRule>
  </conditionalFormatting>
  <conditionalFormatting sqref="H49:H50">
    <cfRule type="expression" dxfId="415" priority="421">
      <formula>$L49&gt;0.15</formula>
    </cfRule>
    <cfRule type="expression" dxfId="414" priority="422">
      <formula>AND($L49&gt;0.08,$L49&lt;0.15)</formula>
    </cfRule>
  </conditionalFormatting>
  <conditionalFormatting sqref="H49:H50">
    <cfRule type="expression" dxfId="413" priority="423">
      <formula>$L49&gt;0.15</formula>
    </cfRule>
    <cfRule type="expression" dxfId="412" priority="424">
      <formula>AND($L49&gt;0.08,$L49&lt;0.15)</formula>
    </cfRule>
  </conditionalFormatting>
  <conditionalFormatting sqref="H49:H50">
    <cfRule type="expression" dxfId="411" priority="419">
      <formula>$L49&gt;0.15</formula>
    </cfRule>
    <cfRule type="expression" dxfId="410" priority="420">
      <formula>AND($L49&gt;0.08,$L49&lt;0.15)</formula>
    </cfRule>
  </conditionalFormatting>
  <conditionalFormatting sqref="B49:B56">
    <cfRule type="expression" dxfId="409" priority="415">
      <formula>$L49&gt;0.15</formula>
    </cfRule>
    <cfRule type="expression" dxfId="408" priority="416">
      <formula>AND($L49&gt;0.08,$L49&lt;0.15)</formula>
    </cfRule>
  </conditionalFormatting>
  <conditionalFormatting sqref="C49:C56">
    <cfRule type="expression" dxfId="407" priority="413">
      <formula>$L49&gt;0.15</formula>
    </cfRule>
    <cfRule type="expression" dxfId="406" priority="414">
      <formula>AND($L49&gt;0.08,$L49&lt;0.15)</formula>
    </cfRule>
  </conditionalFormatting>
  <conditionalFormatting sqref="F51:F52">
    <cfRule type="expression" dxfId="405" priority="389">
      <formula>$L51&gt;0.15</formula>
    </cfRule>
    <cfRule type="expression" dxfId="404" priority="390">
      <formula>AND($L51&gt;0.08,$L51&lt;0.15)</formula>
    </cfRule>
  </conditionalFormatting>
  <conditionalFormatting sqref="F51:F52">
    <cfRule type="expression" dxfId="403" priority="387">
      <formula>$L51&gt;0.15</formula>
    </cfRule>
    <cfRule type="expression" dxfId="402" priority="388">
      <formula>AND($L51&gt;0.08,$L51&lt;0.15)</formula>
    </cfRule>
  </conditionalFormatting>
  <conditionalFormatting sqref="G51:G52">
    <cfRule type="expression" dxfId="401" priority="385">
      <formula>$L51&gt;0.15</formula>
    </cfRule>
    <cfRule type="expression" dxfId="400" priority="386">
      <formula>AND($L51&gt;0.08,$L51&lt;0.15)</formula>
    </cfRule>
  </conditionalFormatting>
  <conditionalFormatting sqref="G51:G52">
    <cfRule type="expression" dxfId="399" priority="383">
      <formula>$L51&gt;0.15</formula>
    </cfRule>
    <cfRule type="expression" dxfId="398" priority="384">
      <formula>AND($L51&gt;0.08,$L51&lt;0.15)</formula>
    </cfRule>
  </conditionalFormatting>
  <conditionalFormatting sqref="F51:F52">
    <cfRule type="expression" dxfId="397" priority="391">
      <formula>$L51&gt;0.15</formula>
    </cfRule>
    <cfRule type="expression" dxfId="396" priority="392">
      <formula>AND($L51&gt;0.08,$L51&lt;0.15)</formula>
    </cfRule>
  </conditionalFormatting>
  <conditionalFormatting sqref="F51:F52">
    <cfRule type="expression" dxfId="395" priority="397">
      <formula>$L51&gt;0.15</formula>
    </cfRule>
    <cfRule type="expression" dxfId="394" priority="398">
      <formula>AND($L51&gt;0.08,$L51&lt;0.15)</formula>
    </cfRule>
  </conditionalFormatting>
  <conditionalFormatting sqref="F51:F52">
    <cfRule type="expression" dxfId="393" priority="395">
      <formula>$L51&gt;0.15</formula>
    </cfRule>
    <cfRule type="expression" dxfId="392" priority="396">
      <formula>AND($L51&gt;0.08,$L51&lt;0.15)</formula>
    </cfRule>
  </conditionalFormatting>
  <conditionalFormatting sqref="F51:F52">
    <cfRule type="expression" dxfId="391" priority="393">
      <formula>$L51&gt;0.15</formula>
    </cfRule>
    <cfRule type="expression" dxfId="390" priority="394">
      <formula>AND($L51&gt;0.08,$L51&lt;0.15)</formula>
    </cfRule>
  </conditionalFormatting>
  <conditionalFormatting sqref="F51:F52">
    <cfRule type="expression" dxfId="389" priority="401">
      <formula>$L51&gt;0.15</formula>
    </cfRule>
    <cfRule type="expression" dxfId="388" priority="402">
      <formula>AND($L51&gt;0.08,$L51&lt;0.15)</formula>
    </cfRule>
  </conditionalFormatting>
  <conditionalFormatting sqref="F51:F52">
    <cfRule type="expression" dxfId="387" priority="403">
      <formula>$L51&gt;0.15</formula>
    </cfRule>
    <cfRule type="expression" dxfId="386" priority="404">
      <formula>AND($L51&gt;0.08,$L51&lt;0.15)</formula>
    </cfRule>
  </conditionalFormatting>
  <conditionalFormatting sqref="F51:F52">
    <cfRule type="expression" dxfId="385" priority="399">
      <formula>$L51&gt;0.15</formula>
    </cfRule>
    <cfRule type="expression" dxfId="384" priority="400">
      <formula>AND($L51&gt;0.08,$L51&lt;0.15)</formula>
    </cfRule>
  </conditionalFormatting>
  <conditionalFormatting sqref="F51:F52">
    <cfRule type="expression" dxfId="383" priority="411">
      <formula>$L51&gt;0.15</formula>
    </cfRule>
    <cfRule type="expression" dxfId="382" priority="412">
      <formula>AND($L51&gt;0.08,$L51&lt;0.15)</formula>
    </cfRule>
  </conditionalFormatting>
  <conditionalFormatting sqref="F51:F52">
    <cfRule type="expression" dxfId="381" priority="409">
      <formula>$L51&gt;0.15</formula>
    </cfRule>
    <cfRule type="expression" dxfId="380" priority="410">
      <formula>AND($L51&gt;0.08,$L51&lt;0.15)</formula>
    </cfRule>
  </conditionalFormatting>
  <conditionalFormatting sqref="F51:F52">
    <cfRule type="expression" dxfId="379" priority="407">
      <formula>$L51&gt;0.15</formula>
    </cfRule>
    <cfRule type="expression" dxfId="378" priority="408">
      <formula>AND($L51&gt;0.08,$L51&lt;0.15)</formula>
    </cfRule>
  </conditionalFormatting>
  <conditionalFormatting sqref="F51:F52">
    <cfRule type="expression" dxfId="377" priority="405">
      <formula>$L51&gt;0.15</formula>
    </cfRule>
    <cfRule type="expression" dxfId="376" priority="406">
      <formula>AND($L51&gt;0.08,$L51&lt;0.15)</formula>
    </cfRule>
  </conditionalFormatting>
  <conditionalFormatting sqref="E51:E52">
    <cfRule type="expression" dxfId="375" priority="365">
      <formula>$L51&gt;0.15</formula>
    </cfRule>
    <cfRule type="expression" dxfId="374" priority="366">
      <formula>AND($L51&gt;0.08,$L51&lt;0.15)</formula>
    </cfRule>
  </conditionalFormatting>
  <conditionalFormatting sqref="E51:E52">
    <cfRule type="expression" dxfId="373" priority="363">
      <formula>$L51&gt;0.15</formula>
    </cfRule>
    <cfRule type="expression" dxfId="372" priority="364">
      <formula>AND($L51&gt;0.08,$L51&lt;0.15)</formula>
    </cfRule>
  </conditionalFormatting>
  <conditionalFormatting sqref="E51:E52">
    <cfRule type="expression" dxfId="371" priority="367">
      <formula>$L51&gt;0.15</formula>
    </cfRule>
    <cfRule type="expression" dxfId="370" priority="368">
      <formula>AND($L51&gt;0.08,$L51&lt;0.15)</formula>
    </cfRule>
  </conditionalFormatting>
  <conditionalFormatting sqref="E51:E52">
    <cfRule type="expression" dxfId="369" priority="361">
      <formula>$L51&gt;0.15</formula>
    </cfRule>
    <cfRule type="expression" dxfId="368" priority="362">
      <formula>AND($L51&gt;0.08,$L51&lt;0.15)</formula>
    </cfRule>
  </conditionalFormatting>
  <conditionalFormatting sqref="E51:E52">
    <cfRule type="expression" dxfId="367" priority="357">
      <formula>$L51&gt;0.15</formula>
    </cfRule>
    <cfRule type="expression" dxfId="366" priority="358">
      <formula>AND($L51&gt;0.08,$L51&lt;0.15)</formula>
    </cfRule>
  </conditionalFormatting>
  <conditionalFormatting sqref="E51:E52">
    <cfRule type="expression" dxfId="365" priority="359">
      <formula>$L51&gt;0.15</formula>
    </cfRule>
    <cfRule type="expression" dxfId="364" priority="360">
      <formula>AND($L51&gt;0.08,$L51&lt;0.15)</formula>
    </cfRule>
  </conditionalFormatting>
  <conditionalFormatting sqref="E51:E52">
    <cfRule type="expression" dxfId="363" priority="381">
      <formula>$L51&gt;0.15</formula>
    </cfRule>
    <cfRule type="expression" dxfId="362" priority="382">
      <formula>AND($L51&gt;0.08,$L51&lt;0.15)</formula>
    </cfRule>
  </conditionalFormatting>
  <conditionalFormatting sqref="E51:E52">
    <cfRule type="expression" dxfId="361" priority="379">
      <formula>$L51&gt;0.15</formula>
    </cfRule>
    <cfRule type="expression" dxfId="360" priority="380">
      <formula>AND($L51&gt;0.08,$L51&lt;0.15)</formula>
    </cfRule>
  </conditionalFormatting>
  <conditionalFormatting sqref="E51:E52">
    <cfRule type="expression" dxfId="359" priority="373">
      <formula>$L51&gt;0.15</formula>
    </cfRule>
    <cfRule type="expression" dxfId="358" priority="374">
      <formula>AND($L51&gt;0.08,$L51&lt;0.15)</formula>
    </cfRule>
  </conditionalFormatting>
  <conditionalFormatting sqref="E51:E52">
    <cfRule type="expression" dxfId="357" priority="371">
      <formula>$L51&gt;0.15</formula>
    </cfRule>
    <cfRule type="expression" dxfId="356" priority="372">
      <formula>AND($L51&gt;0.08,$L51&lt;0.15)</formula>
    </cfRule>
  </conditionalFormatting>
  <conditionalFormatting sqref="E51:E52">
    <cfRule type="expression" dxfId="355" priority="369">
      <formula>$L51&gt;0.15</formula>
    </cfRule>
    <cfRule type="expression" dxfId="354" priority="370">
      <formula>AND($L51&gt;0.08,$L51&lt;0.15)</formula>
    </cfRule>
  </conditionalFormatting>
  <conditionalFormatting sqref="E51:E52">
    <cfRule type="expression" dxfId="353" priority="375">
      <formula>$L51&gt;0.15</formula>
    </cfRule>
    <cfRule type="expression" dxfId="352" priority="376">
      <formula>AND($L51&gt;0.08,$L51&lt;0.15)</formula>
    </cfRule>
  </conditionalFormatting>
  <conditionalFormatting sqref="E51:E52">
    <cfRule type="expression" dxfId="351" priority="377">
      <formula>$L51&gt;0.15</formula>
    </cfRule>
    <cfRule type="expression" dxfId="350" priority="378">
      <formula>AND($L51&gt;0.08,$L51&lt;0.15)</formula>
    </cfRule>
  </conditionalFormatting>
  <conditionalFormatting sqref="D51:D52">
    <cfRule type="expression" dxfId="349" priority="349">
      <formula>$L51&gt;0.15</formula>
    </cfRule>
    <cfRule type="expression" dxfId="348" priority="350">
      <formula>AND($L51&gt;0.08,$L51&lt;0.15)</formula>
    </cfRule>
  </conditionalFormatting>
  <conditionalFormatting sqref="D51:D52">
    <cfRule type="expression" dxfId="347" priority="347">
      <formula>$L51&gt;0.15</formula>
    </cfRule>
    <cfRule type="expression" dxfId="346" priority="348">
      <formula>AND($L51&gt;0.08,$L51&lt;0.15)</formula>
    </cfRule>
  </conditionalFormatting>
  <conditionalFormatting sqref="D51:D52">
    <cfRule type="expression" dxfId="345" priority="345">
      <formula>$L51&gt;0.15</formula>
    </cfRule>
    <cfRule type="expression" dxfId="344" priority="346">
      <formula>AND($L51&gt;0.08,$L51&lt;0.15)</formula>
    </cfRule>
  </conditionalFormatting>
  <conditionalFormatting sqref="D51:D52">
    <cfRule type="expression" dxfId="343" priority="337">
      <formula>$L51&gt;0.15</formula>
    </cfRule>
    <cfRule type="expression" dxfId="342" priority="338">
      <formula>AND($L51&gt;0.08,$L51&lt;0.15)</formula>
    </cfRule>
  </conditionalFormatting>
  <conditionalFormatting sqref="D51:D52">
    <cfRule type="expression" dxfId="341" priority="335">
      <formula>$L51&gt;0.15</formula>
    </cfRule>
    <cfRule type="expression" dxfId="340" priority="336">
      <formula>AND($L51&gt;0.08,$L51&lt;0.15)</formula>
    </cfRule>
  </conditionalFormatting>
  <conditionalFormatting sqref="D51:D52">
    <cfRule type="expression" dxfId="339" priority="333">
      <formula>$L51&gt;0.15</formula>
    </cfRule>
    <cfRule type="expression" dxfId="338" priority="334">
      <formula>AND($L51&gt;0.08,$L51&lt;0.15)</formula>
    </cfRule>
  </conditionalFormatting>
  <conditionalFormatting sqref="D51:D52">
    <cfRule type="expression" dxfId="337" priority="353">
      <formula>$L51&gt;0.15</formula>
    </cfRule>
    <cfRule type="expression" dxfId="336" priority="354">
      <formula>AND($L51&gt;0.08,$L51&lt;0.15)</formula>
    </cfRule>
  </conditionalFormatting>
  <conditionalFormatting sqref="D51:D52">
    <cfRule type="expression" dxfId="335" priority="355">
      <formula>$L51&gt;0.15</formula>
    </cfRule>
    <cfRule type="expression" dxfId="334" priority="356">
      <formula>AND($L51&gt;0.08,$L51&lt;0.15)</formula>
    </cfRule>
  </conditionalFormatting>
  <conditionalFormatting sqref="D51:D52">
    <cfRule type="expression" dxfId="333" priority="351">
      <formula>$L51&gt;0.15</formula>
    </cfRule>
    <cfRule type="expression" dxfId="332" priority="352">
      <formula>AND($L51&gt;0.08,$L51&lt;0.15)</formula>
    </cfRule>
  </conditionalFormatting>
  <conditionalFormatting sqref="D51:D52">
    <cfRule type="expression" dxfId="331" priority="343">
      <formula>$L51&gt;0.15</formula>
    </cfRule>
    <cfRule type="expression" dxfId="330" priority="344">
      <formula>AND($L51&gt;0.08,$L51&lt;0.15)</formula>
    </cfRule>
  </conditionalFormatting>
  <conditionalFormatting sqref="D51:D52">
    <cfRule type="expression" dxfId="329" priority="339">
      <formula>$L51&gt;0.15</formula>
    </cfRule>
    <cfRule type="expression" dxfId="328" priority="340">
      <formula>AND($L51&gt;0.08,$L51&lt;0.15)</formula>
    </cfRule>
  </conditionalFormatting>
  <conditionalFormatting sqref="D51:D52">
    <cfRule type="expression" dxfId="327" priority="341">
      <formula>$L51&gt;0.15</formula>
    </cfRule>
    <cfRule type="expression" dxfId="326" priority="342">
      <formula>AND($L51&gt;0.08,$L51&lt;0.15)</formula>
    </cfRule>
  </conditionalFormatting>
  <conditionalFormatting sqref="D51:D52">
    <cfRule type="expression" dxfId="325" priority="331">
      <formula>$L51&gt;0.15</formula>
    </cfRule>
    <cfRule type="expression" dxfId="324" priority="332">
      <formula>AND($L51&gt;0.08,$L51&lt;0.15)</formula>
    </cfRule>
  </conditionalFormatting>
  <conditionalFormatting sqref="H51:H52">
    <cfRule type="expression" dxfId="323" priority="329">
      <formula>$L51&gt;0.15</formula>
    </cfRule>
    <cfRule type="expression" dxfId="322" priority="330">
      <formula>AND($L51&gt;0.08,$L51&lt;0.15)</formula>
    </cfRule>
  </conditionalFormatting>
  <conditionalFormatting sqref="H51:H52">
    <cfRule type="expression" dxfId="321" priority="327">
      <formula>$L51&gt;0.15</formula>
    </cfRule>
    <cfRule type="expression" dxfId="320" priority="328">
      <formula>AND($L51&gt;0.08,$L51&lt;0.15)</formula>
    </cfRule>
  </conditionalFormatting>
  <conditionalFormatting sqref="H51:H52">
    <cfRule type="expression" dxfId="319" priority="325">
      <formula>$L51&gt;0.15</formula>
    </cfRule>
    <cfRule type="expression" dxfId="318" priority="326">
      <formula>AND($L51&gt;0.08,$L51&lt;0.15)</formula>
    </cfRule>
  </conditionalFormatting>
  <conditionalFormatting sqref="H51:H52">
    <cfRule type="expression" dxfId="317" priority="323">
      <formula>$L51&gt;0.15</formula>
    </cfRule>
    <cfRule type="expression" dxfId="316" priority="324">
      <formula>AND($L51&gt;0.08,$L51&lt;0.15)</formula>
    </cfRule>
  </conditionalFormatting>
  <conditionalFormatting sqref="H51:H52">
    <cfRule type="expression" dxfId="315" priority="321">
      <formula>$L51&gt;0.15</formula>
    </cfRule>
    <cfRule type="expression" dxfId="314" priority="322">
      <formula>AND($L51&gt;0.08,$L51&lt;0.15)</formula>
    </cfRule>
  </conditionalFormatting>
  <conditionalFormatting sqref="H51:H52">
    <cfRule type="expression" dxfId="313" priority="319">
      <formula>$L51&gt;0.15</formula>
    </cfRule>
    <cfRule type="expression" dxfId="312" priority="320">
      <formula>AND($L51&gt;0.08,$L51&lt;0.15)</formula>
    </cfRule>
  </conditionalFormatting>
  <conditionalFormatting sqref="H51:H52">
    <cfRule type="expression" dxfId="311" priority="317">
      <formula>$L51&gt;0.15</formula>
    </cfRule>
    <cfRule type="expression" dxfId="310" priority="318">
      <formula>AND($L51&gt;0.08,$L51&lt;0.15)</formula>
    </cfRule>
  </conditionalFormatting>
  <conditionalFormatting sqref="H51:H52">
    <cfRule type="expression" dxfId="309" priority="315">
      <formula>$L51&gt;0.15</formula>
    </cfRule>
    <cfRule type="expression" dxfId="308" priority="316">
      <formula>AND($L51&gt;0.08,$L51&lt;0.15)</formula>
    </cfRule>
  </conditionalFormatting>
  <conditionalFormatting sqref="F53">
    <cfRule type="expression" dxfId="307" priority="291">
      <formula>$L53&gt;0.15</formula>
    </cfRule>
    <cfRule type="expression" dxfId="306" priority="292">
      <formula>AND($L53&gt;0.08,$L53&lt;0.15)</formula>
    </cfRule>
  </conditionalFormatting>
  <conditionalFormatting sqref="F53">
    <cfRule type="expression" dxfId="305" priority="289">
      <formula>$L53&gt;0.15</formula>
    </cfRule>
    <cfRule type="expression" dxfId="304" priority="290">
      <formula>AND($L53&gt;0.08,$L53&lt;0.15)</formula>
    </cfRule>
  </conditionalFormatting>
  <conditionalFormatting sqref="G53">
    <cfRule type="expression" dxfId="303" priority="287">
      <formula>$L53&gt;0.15</formula>
    </cfRule>
    <cfRule type="expression" dxfId="302" priority="288">
      <formula>AND($L53&gt;0.08,$L53&lt;0.15)</formula>
    </cfRule>
  </conditionalFormatting>
  <conditionalFormatting sqref="G53">
    <cfRule type="expression" dxfId="301" priority="285">
      <formula>$L53&gt;0.15</formula>
    </cfRule>
    <cfRule type="expression" dxfId="300" priority="286">
      <formula>AND($L53&gt;0.08,$L53&lt;0.15)</formula>
    </cfRule>
  </conditionalFormatting>
  <conditionalFormatting sqref="F53">
    <cfRule type="expression" dxfId="299" priority="293">
      <formula>$L53&gt;0.15</formula>
    </cfRule>
    <cfRule type="expression" dxfId="298" priority="294">
      <formula>AND($L53&gt;0.08,$L53&lt;0.15)</formula>
    </cfRule>
  </conditionalFormatting>
  <conditionalFormatting sqref="F53">
    <cfRule type="expression" dxfId="297" priority="299">
      <formula>$L53&gt;0.15</formula>
    </cfRule>
    <cfRule type="expression" dxfId="296" priority="300">
      <formula>AND($L53&gt;0.08,$L53&lt;0.15)</formula>
    </cfRule>
  </conditionalFormatting>
  <conditionalFormatting sqref="F53">
    <cfRule type="expression" dxfId="295" priority="297">
      <formula>$L53&gt;0.15</formula>
    </cfRule>
    <cfRule type="expression" dxfId="294" priority="298">
      <formula>AND($L53&gt;0.08,$L53&lt;0.15)</formula>
    </cfRule>
  </conditionalFormatting>
  <conditionalFormatting sqref="F53">
    <cfRule type="expression" dxfId="293" priority="295">
      <formula>$L53&gt;0.15</formula>
    </cfRule>
    <cfRule type="expression" dxfId="292" priority="296">
      <formula>AND($L53&gt;0.08,$L53&lt;0.15)</formula>
    </cfRule>
  </conditionalFormatting>
  <conditionalFormatting sqref="F53">
    <cfRule type="expression" dxfId="291" priority="303">
      <formula>$L53&gt;0.15</formula>
    </cfRule>
    <cfRule type="expression" dxfId="290" priority="304">
      <formula>AND($L53&gt;0.08,$L53&lt;0.15)</formula>
    </cfRule>
  </conditionalFormatting>
  <conditionalFormatting sqref="F53">
    <cfRule type="expression" dxfId="289" priority="305">
      <formula>$L53&gt;0.15</formula>
    </cfRule>
    <cfRule type="expression" dxfId="288" priority="306">
      <formula>AND($L53&gt;0.08,$L53&lt;0.15)</formula>
    </cfRule>
  </conditionalFormatting>
  <conditionalFormatting sqref="F53">
    <cfRule type="expression" dxfId="287" priority="301">
      <formula>$L53&gt;0.15</formula>
    </cfRule>
    <cfRule type="expression" dxfId="286" priority="302">
      <formula>AND($L53&gt;0.08,$L53&lt;0.15)</formula>
    </cfRule>
  </conditionalFormatting>
  <conditionalFormatting sqref="F53">
    <cfRule type="expression" dxfId="285" priority="313">
      <formula>$L53&gt;0.15</formula>
    </cfRule>
    <cfRule type="expression" dxfId="284" priority="314">
      <formula>AND($L53&gt;0.08,$L53&lt;0.15)</formula>
    </cfRule>
  </conditionalFormatting>
  <conditionalFormatting sqref="F53">
    <cfRule type="expression" dxfId="283" priority="311">
      <formula>$L53&gt;0.15</formula>
    </cfRule>
    <cfRule type="expression" dxfId="282" priority="312">
      <formula>AND($L53&gt;0.08,$L53&lt;0.15)</formula>
    </cfRule>
  </conditionalFormatting>
  <conditionalFormatting sqref="F53">
    <cfRule type="expression" dxfId="281" priority="309">
      <formula>$L53&gt;0.15</formula>
    </cfRule>
    <cfRule type="expression" dxfId="280" priority="310">
      <formula>AND($L53&gt;0.08,$L53&lt;0.15)</formula>
    </cfRule>
  </conditionalFormatting>
  <conditionalFormatting sqref="F53">
    <cfRule type="expression" dxfId="279" priority="307">
      <formula>$L53&gt;0.15</formula>
    </cfRule>
    <cfRule type="expression" dxfId="278" priority="308">
      <formula>AND($L53&gt;0.08,$L53&lt;0.15)</formula>
    </cfRule>
  </conditionalFormatting>
  <conditionalFormatting sqref="E53">
    <cfRule type="expression" dxfId="277" priority="267">
      <formula>$L53&gt;0.15</formula>
    </cfRule>
    <cfRule type="expression" dxfId="276" priority="268">
      <formula>AND($L53&gt;0.08,$L53&lt;0.15)</formula>
    </cfRule>
  </conditionalFormatting>
  <conditionalFormatting sqref="E53">
    <cfRule type="expression" dxfId="275" priority="265">
      <formula>$L53&gt;0.15</formula>
    </cfRule>
    <cfRule type="expression" dxfId="274" priority="266">
      <formula>AND($L53&gt;0.08,$L53&lt;0.15)</formula>
    </cfRule>
  </conditionalFormatting>
  <conditionalFormatting sqref="E53">
    <cfRule type="expression" dxfId="273" priority="269">
      <formula>$L53&gt;0.15</formula>
    </cfRule>
    <cfRule type="expression" dxfId="272" priority="270">
      <formula>AND($L53&gt;0.08,$L53&lt;0.15)</formula>
    </cfRule>
  </conditionalFormatting>
  <conditionalFormatting sqref="E53">
    <cfRule type="expression" dxfId="271" priority="263">
      <formula>$L53&gt;0.15</formula>
    </cfRule>
    <cfRule type="expression" dxfId="270" priority="264">
      <formula>AND($L53&gt;0.08,$L53&lt;0.15)</formula>
    </cfRule>
  </conditionalFormatting>
  <conditionalFormatting sqref="E53">
    <cfRule type="expression" dxfId="269" priority="259">
      <formula>$L53&gt;0.15</formula>
    </cfRule>
    <cfRule type="expression" dxfId="268" priority="260">
      <formula>AND($L53&gt;0.08,$L53&lt;0.15)</formula>
    </cfRule>
  </conditionalFormatting>
  <conditionalFormatting sqref="E53">
    <cfRule type="expression" dxfId="267" priority="261">
      <formula>$L53&gt;0.15</formula>
    </cfRule>
    <cfRule type="expression" dxfId="266" priority="262">
      <formula>AND($L53&gt;0.08,$L53&lt;0.15)</formula>
    </cfRule>
  </conditionalFormatting>
  <conditionalFormatting sqref="E53">
    <cfRule type="expression" dxfId="265" priority="283">
      <formula>$L53&gt;0.15</formula>
    </cfRule>
    <cfRule type="expression" dxfId="264" priority="284">
      <formula>AND($L53&gt;0.08,$L53&lt;0.15)</formula>
    </cfRule>
  </conditionalFormatting>
  <conditionalFormatting sqref="E53">
    <cfRule type="expression" dxfId="263" priority="281">
      <formula>$L53&gt;0.15</formula>
    </cfRule>
    <cfRule type="expression" dxfId="262" priority="282">
      <formula>AND($L53&gt;0.08,$L53&lt;0.15)</formula>
    </cfRule>
  </conditionalFormatting>
  <conditionalFormatting sqref="E53">
    <cfRule type="expression" dxfId="261" priority="275">
      <formula>$L53&gt;0.15</formula>
    </cfRule>
    <cfRule type="expression" dxfId="260" priority="276">
      <formula>AND($L53&gt;0.08,$L53&lt;0.15)</formula>
    </cfRule>
  </conditionalFormatting>
  <conditionalFormatting sqref="E53">
    <cfRule type="expression" dxfId="259" priority="273">
      <formula>$L53&gt;0.15</formula>
    </cfRule>
    <cfRule type="expression" dxfId="258" priority="274">
      <formula>AND($L53&gt;0.08,$L53&lt;0.15)</formula>
    </cfRule>
  </conditionalFormatting>
  <conditionalFormatting sqref="E53">
    <cfRule type="expression" dxfId="257" priority="271">
      <formula>$L53&gt;0.15</formula>
    </cfRule>
    <cfRule type="expression" dxfId="256" priority="272">
      <formula>AND($L53&gt;0.08,$L53&lt;0.15)</formula>
    </cfRule>
  </conditionalFormatting>
  <conditionalFormatting sqref="E53">
    <cfRule type="expression" dxfId="255" priority="277">
      <formula>$L53&gt;0.15</formula>
    </cfRule>
    <cfRule type="expression" dxfId="254" priority="278">
      <formula>AND($L53&gt;0.08,$L53&lt;0.15)</formula>
    </cfRule>
  </conditionalFormatting>
  <conditionalFormatting sqref="E53">
    <cfRule type="expression" dxfId="253" priority="279">
      <formula>$L53&gt;0.15</formula>
    </cfRule>
    <cfRule type="expression" dxfId="252" priority="280">
      <formula>AND($L53&gt;0.08,$L53&lt;0.15)</formula>
    </cfRule>
  </conditionalFormatting>
  <conditionalFormatting sqref="D53">
    <cfRule type="expression" dxfId="251" priority="251">
      <formula>$L53&gt;0.15</formula>
    </cfRule>
    <cfRule type="expression" dxfId="250" priority="252">
      <formula>AND($L53&gt;0.08,$L53&lt;0.15)</formula>
    </cfRule>
  </conditionalFormatting>
  <conditionalFormatting sqref="D53">
    <cfRule type="expression" dxfId="249" priority="249">
      <formula>$L53&gt;0.15</formula>
    </cfRule>
    <cfRule type="expression" dxfId="248" priority="250">
      <formula>AND($L53&gt;0.08,$L53&lt;0.15)</formula>
    </cfRule>
  </conditionalFormatting>
  <conditionalFormatting sqref="D53">
    <cfRule type="expression" dxfId="247" priority="247">
      <formula>$L53&gt;0.15</formula>
    </cfRule>
    <cfRule type="expression" dxfId="246" priority="248">
      <formula>AND($L53&gt;0.08,$L53&lt;0.15)</formula>
    </cfRule>
  </conditionalFormatting>
  <conditionalFormatting sqref="D53">
    <cfRule type="expression" dxfId="245" priority="239">
      <formula>$L53&gt;0.15</formula>
    </cfRule>
    <cfRule type="expression" dxfId="244" priority="240">
      <formula>AND($L53&gt;0.08,$L53&lt;0.15)</formula>
    </cfRule>
  </conditionalFormatting>
  <conditionalFormatting sqref="D53">
    <cfRule type="expression" dxfId="243" priority="237">
      <formula>$L53&gt;0.15</formula>
    </cfRule>
    <cfRule type="expression" dxfId="242" priority="238">
      <formula>AND($L53&gt;0.08,$L53&lt;0.15)</formula>
    </cfRule>
  </conditionalFormatting>
  <conditionalFormatting sqref="D53">
    <cfRule type="expression" dxfId="241" priority="235">
      <formula>$L53&gt;0.15</formula>
    </cfRule>
    <cfRule type="expression" dxfId="240" priority="236">
      <formula>AND($L53&gt;0.08,$L53&lt;0.15)</formula>
    </cfRule>
  </conditionalFormatting>
  <conditionalFormatting sqref="D53">
    <cfRule type="expression" dxfId="239" priority="255">
      <formula>$L53&gt;0.15</formula>
    </cfRule>
    <cfRule type="expression" dxfId="238" priority="256">
      <formula>AND($L53&gt;0.08,$L53&lt;0.15)</formula>
    </cfRule>
  </conditionalFormatting>
  <conditionalFormatting sqref="D53">
    <cfRule type="expression" dxfId="237" priority="257">
      <formula>$L53&gt;0.15</formula>
    </cfRule>
    <cfRule type="expression" dxfId="236" priority="258">
      <formula>AND($L53&gt;0.08,$L53&lt;0.15)</formula>
    </cfRule>
  </conditionalFormatting>
  <conditionalFormatting sqref="D53">
    <cfRule type="expression" dxfId="235" priority="253">
      <formula>$L53&gt;0.15</formula>
    </cfRule>
    <cfRule type="expression" dxfId="234" priority="254">
      <formula>AND($L53&gt;0.08,$L53&lt;0.15)</formula>
    </cfRule>
  </conditionalFormatting>
  <conditionalFormatting sqref="D53">
    <cfRule type="expression" dxfId="233" priority="245">
      <formula>$L53&gt;0.15</formula>
    </cfRule>
    <cfRule type="expression" dxfId="232" priority="246">
      <formula>AND($L53&gt;0.08,$L53&lt;0.15)</formula>
    </cfRule>
  </conditionalFormatting>
  <conditionalFormatting sqref="D53">
    <cfRule type="expression" dxfId="231" priority="241">
      <formula>$L53&gt;0.15</formula>
    </cfRule>
    <cfRule type="expression" dxfId="230" priority="242">
      <formula>AND($L53&gt;0.08,$L53&lt;0.15)</formula>
    </cfRule>
  </conditionalFormatting>
  <conditionalFormatting sqref="D53">
    <cfRule type="expression" dxfId="229" priority="243">
      <formula>$L53&gt;0.15</formula>
    </cfRule>
    <cfRule type="expression" dxfId="228" priority="244">
      <formula>AND($L53&gt;0.08,$L53&lt;0.15)</formula>
    </cfRule>
  </conditionalFormatting>
  <conditionalFormatting sqref="D53">
    <cfRule type="expression" dxfId="227" priority="233">
      <formula>$L53&gt;0.15</formula>
    </cfRule>
    <cfRule type="expression" dxfId="226" priority="234">
      <formula>AND($L53&gt;0.08,$L53&lt;0.15)</formula>
    </cfRule>
  </conditionalFormatting>
  <conditionalFormatting sqref="H53">
    <cfRule type="expression" dxfId="225" priority="231">
      <formula>$L53&gt;0.15</formula>
    </cfRule>
    <cfRule type="expression" dxfId="224" priority="232">
      <formula>AND($L53&gt;0.08,$L53&lt;0.15)</formula>
    </cfRule>
  </conditionalFormatting>
  <conditionalFormatting sqref="H53">
    <cfRule type="expression" dxfId="223" priority="229">
      <formula>$L53&gt;0.15</formula>
    </cfRule>
    <cfRule type="expression" dxfId="222" priority="230">
      <formula>AND($L53&gt;0.08,$L53&lt;0.15)</formula>
    </cfRule>
  </conditionalFormatting>
  <conditionalFormatting sqref="H53">
    <cfRule type="expression" dxfId="221" priority="227">
      <formula>$L53&gt;0.15</formula>
    </cfRule>
    <cfRule type="expression" dxfId="220" priority="228">
      <formula>AND($L53&gt;0.08,$L53&lt;0.15)</formula>
    </cfRule>
  </conditionalFormatting>
  <conditionalFormatting sqref="H53">
    <cfRule type="expression" dxfId="219" priority="225">
      <formula>$L53&gt;0.15</formula>
    </cfRule>
    <cfRule type="expression" dxfId="218" priority="226">
      <formula>AND($L53&gt;0.08,$L53&lt;0.15)</formula>
    </cfRule>
  </conditionalFormatting>
  <conditionalFormatting sqref="H53">
    <cfRule type="expression" dxfId="217" priority="223">
      <formula>$L53&gt;0.15</formula>
    </cfRule>
    <cfRule type="expression" dxfId="216" priority="224">
      <formula>AND($L53&gt;0.08,$L53&lt;0.15)</formula>
    </cfRule>
  </conditionalFormatting>
  <conditionalFormatting sqref="H53">
    <cfRule type="expression" dxfId="215" priority="221">
      <formula>$L53&gt;0.15</formula>
    </cfRule>
    <cfRule type="expression" dxfId="214" priority="222">
      <formula>AND($L53&gt;0.08,$L53&lt;0.15)</formula>
    </cfRule>
  </conditionalFormatting>
  <conditionalFormatting sqref="H53">
    <cfRule type="expression" dxfId="213" priority="219">
      <formula>$L53&gt;0.15</formula>
    </cfRule>
    <cfRule type="expression" dxfId="212" priority="220">
      <formula>AND($L53&gt;0.08,$L53&lt;0.15)</formula>
    </cfRule>
  </conditionalFormatting>
  <conditionalFormatting sqref="H53">
    <cfRule type="expression" dxfId="211" priority="217">
      <formula>$L53&gt;0.15</formula>
    </cfRule>
    <cfRule type="expression" dxfId="210" priority="218">
      <formula>AND($L53&gt;0.08,$L53&lt;0.15)</formula>
    </cfRule>
  </conditionalFormatting>
  <conditionalFormatting sqref="F54">
    <cfRule type="expression" dxfId="209" priority="193">
      <formula>$L54&gt;0.15</formula>
    </cfRule>
    <cfRule type="expression" dxfId="208" priority="194">
      <formula>AND($L54&gt;0.08,$L54&lt;0.15)</formula>
    </cfRule>
  </conditionalFormatting>
  <conditionalFormatting sqref="F54">
    <cfRule type="expression" dxfId="207" priority="191">
      <formula>$L54&gt;0.15</formula>
    </cfRule>
    <cfRule type="expression" dxfId="206" priority="192">
      <formula>AND($L54&gt;0.08,$L54&lt;0.15)</formula>
    </cfRule>
  </conditionalFormatting>
  <conditionalFormatting sqref="G54">
    <cfRule type="expression" dxfId="205" priority="189">
      <formula>$L54&gt;0.15</formula>
    </cfRule>
    <cfRule type="expression" dxfId="204" priority="190">
      <formula>AND($L54&gt;0.08,$L54&lt;0.15)</formula>
    </cfRule>
  </conditionalFormatting>
  <conditionalFormatting sqref="G54">
    <cfRule type="expression" dxfId="203" priority="187">
      <formula>$L54&gt;0.15</formula>
    </cfRule>
    <cfRule type="expression" dxfId="202" priority="188">
      <formula>AND($L54&gt;0.08,$L54&lt;0.15)</formula>
    </cfRule>
  </conditionalFormatting>
  <conditionalFormatting sqref="F54">
    <cfRule type="expression" dxfId="201" priority="195">
      <formula>$L54&gt;0.15</formula>
    </cfRule>
    <cfRule type="expression" dxfId="200" priority="196">
      <formula>AND($L54&gt;0.08,$L54&lt;0.15)</formula>
    </cfRule>
  </conditionalFormatting>
  <conditionalFormatting sqref="F54">
    <cfRule type="expression" dxfId="199" priority="201">
      <formula>$L54&gt;0.15</formula>
    </cfRule>
    <cfRule type="expression" dxfId="198" priority="202">
      <formula>AND($L54&gt;0.08,$L54&lt;0.15)</formula>
    </cfRule>
  </conditionalFormatting>
  <conditionalFormatting sqref="F54">
    <cfRule type="expression" dxfId="197" priority="199">
      <formula>$L54&gt;0.15</formula>
    </cfRule>
    <cfRule type="expression" dxfId="196" priority="200">
      <formula>AND($L54&gt;0.08,$L54&lt;0.15)</formula>
    </cfRule>
  </conditionalFormatting>
  <conditionalFormatting sqref="F54">
    <cfRule type="expression" dxfId="195" priority="197">
      <formula>$L54&gt;0.15</formula>
    </cfRule>
    <cfRule type="expression" dxfId="194" priority="198">
      <formula>AND($L54&gt;0.08,$L54&lt;0.15)</formula>
    </cfRule>
  </conditionalFormatting>
  <conditionalFormatting sqref="F54">
    <cfRule type="expression" dxfId="193" priority="205">
      <formula>$L54&gt;0.15</formula>
    </cfRule>
    <cfRule type="expression" dxfId="192" priority="206">
      <formula>AND($L54&gt;0.08,$L54&lt;0.15)</formula>
    </cfRule>
  </conditionalFormatting>
  <conditionalFormatting sqref="F54">
    <cfRule type="expression" dxfId="191" priority="207">
      <formula>$L54&gt;0.15</formula>
    </cfRule>
    <cfRule type="expression" dxfId="190" priority="208">
      <formula>AND($L54&gt;0.08,$L54&lt;0.15)</formula>
    </cfRule>
  </conditionalFormatting>
  <conditionalFormatting sqref="F54">
    <cfRule type="expression" dxfId="189" priority="203">
      <formula>$L54&gt;0.15</formula>
    </cfRule>
    <cfRule type="expression" dxfId="188" priority="204">
      <formula>AND($L54&gt;0.08,$L54&lt;0.15)</formula>
    </cfRule>
  </conditionalFormatting>
  <conditionalFormatting sqref="F54">
    <cfRule type="expression" dxfId="187" priority="215">
      <formula>$L54&gt;0.15</formula>
    </cfRule>
    <cfRule type="expression" dxfId="186" priority="216">
      <formula>AND($L54&gt;0.08,$L54&lt;0.15)</formula>
    </cfRule>
  </conditionalFormatting>
  <conditionalFormatting sqref="F54">
    <cfRule type="expression" dxfId="185" priority="213">
      <formula>$L54&gt;0.15</formula>
    </cfRule>
    <cfRule type="expression" dxfId="184" priority="214">
      <formula>AND($L54&gt;0.08,$L54&lt;0.15)</formula>
    </cfRule>
  </conditionalFormatting>
  <conditionalFormatting sqref="F54">
    <cfRule type="expression" dxfId="183" priority="211">
      <formula>$L54&gt;0.15</formula>
    </cfRule>
    <cfRule type="expression" dxfId="182" priority="212">
      <formula>AND($L54&gt;0.08,$L54&lt;0.15)</formula>
    </cfRule>
  </conditionalFormatting>
  <conditionalFormatting sqref="F54">
    <cfRule type="expression" dxfId="181" priority="209">
      <formula>$L54&gt;0.15</formula>
    </cfRule>
    <cfRule type="expression" dxfId="180" priority="210">
      <formula>AND($L54&gt;0.08,$L54&lt;0.15)</formula>
    </cfRule>
  </conditionalFormatting>
  <conditionalFormatting sqref="E54">
    <cfRule type="expression" dxfId="179" priority="169">
      <formula>$L54&gt;0.15</formula>
    </cfRule>
    <cfRule type="expression" dxfId="178" priority="170">
      <formula>AND($L54&gt;0.08,$L54&lt;0.15)</formula>
    </cfRule>
  </conditionalFormatting>
  <conditionalFormatting sqref="E54">
    <cfRule type="expression" dxfId="177" priority="167">
      <formula>$L54&gt;0.15</formula>
    </cfRule>
    <cfRule type="expression" dxfId="176" priority="168">
      <formula>AND($L54&gt;0.08,$L54&lt;0.15)</formula>
    </cfRule>
  </conditionalFormatting>
  <conditionalFormatting sqref="E54">
    <cfRule type="expression" dxfId="175" priority="171">
      <formula>$L54&gt;0.15</formula>
    </cfRule>
    <cfRule type="expression" dxfId="174" priority="172">
      <formula>AND($L54&gt;0.08,$L54&lt;0.15)</formula>
    </cfRule>
  </conditionalFormatting>
  <conditionalFormatting sqref="E54">
    <cfRule type="expression" dxfId="173" priority="165">
      <formula>$L54&gt;0.15</formula>
    </cfRule>
    <cfRule type="expression" dxfId="172" priority="166">
      <formula>AND($L54&gt;0.08,$L54&lt;0.15)</formula>
    </cfRule>
  </conditionalFormatting>
  <conditionalFormatting sqref="E54">
    <cfRule type="expression" dxfId="171" priority="161">
      <formula>$L54&gt;0.15</formula>
    </cfRule>
    <cfRule type="expression" dxfId="170" priority="162">
      <formula>AND($L54&gt;0.08,$L54&lt;0.15)</formula>
    </cfRule>
  </conditionalFormatting>
  <conditionalFormatting sqref="E54">
    <cfRule type="expression" dxfId="169" priority="163">
      <formula>$L54&gt;0.15</formula>
    </cfRule>
    <cfRule type="expression" dxfId="168" priority="164">
      <formula>AND($L54&gt;0.08,$L54&lt;0.15)</formula>
    </cfRule>
  </conditionalFormatting>
  <conditionalFormatting sqref="E54">
    <cfRule type="expression" dxfId="167" priority="185">
      <formula>$L54&gt;0.15</formula>
    </cfRule>
    <cfRule type="expression" dxfId="166" priority="186">
      <formula>AND($L54&gt;0.08,$L54&lt;0.15)</formula>
    </cfRule>
  </conditionalFormatting>
  <conditionalFormatting sqref="E54">
    <cfRule type="expression" dxfId="165" priority="183">
      <formula>$L54&gt;0.15</formula>
    </cfRule>
    <cfRule type="expression" dxfId="164" priority="184">
      <formula>AND($L54&gt;0.08,$L54&lt;0.15)</formula>
    </cfRule>
  </conditionalFormatting>
  <conditionalFormatting sqref="E54">
    <cfRule type="expression" dxfId="163" priority="177">
      <formula>$L54&gt;0.15</formula>
    </cfRule>
    <cfRule type="expression" dxfId="162" priority="178">
      <formula>AND($L54&gt;0.08,$L54&lt;0.15)</formula>
    </cfRule>
  </conditionalFormatting>
  <conditionalFormatting sqref="E54">
    <cfRule type="expression" dxfId="161" priority="175">
      <formula>$L54&gt;0.15</formula>
    </cfRule>
    <cfRule type="expression" dxfId="160" priority="176">
      <formula>AND($L54&gt;0.08,$L54&lt;0.15)</formula>
    </cfRule>
  </conditionalFormatting>
  <conditionalFormatting sqref="E54">
    <cfRule type="expression" dxfId="159" priority="173">
      <formula>$L54&gt;0.15</formula>
    </cfRule>
    <cfRule type="expression" dxfId="158" priority="174">
      <formula>AND($L54&gt;0.08,$L54&lt;0.15)</formula>
    </cfRule>
  </conditionalFormatting>
  <conditionalFormatting sqref="E54">
    <cfRule type="expression" dxfId="157" priority="179">
      <formula>$L54&gt;0.15</formula>
    </cfRule>
    <cfRule type="expression" dxfId="156" priority="180">
      <formula>AND($L54&gt;0.08,$L54&lt;0.15)</formula>
    </cfRule>
  </conditionalFormatting>
  <conditionalFormatting sqref="E54">
    <cfRule type="expression" dxfId="155" priority="181">
      <formula>$L54&gt;0.15</formula>
    </cfRule>
    <cfRule type="expression" dxfId="154" priority="182">
      <formula>AND($L54&gt;0.08,$L54&lt;0.15)</formula>
    </cfRule>
  </conditionalFormatting>
  <conditionalFormatting sqref="D54">
    <cfRule type="expression" dxfId="153" priority="153">
      <formula>$L54&gt;0.15</formula>
    </cfRule>
    <cfRule type="expression" dxfId="152" priority="154">
      <formula>AND($L54&gt;0.08,$L54&lt;0.15)</formula>
    </cfRule>
  </conditionalFormatting>
  <conditionalFormatting sqref="D54">
    <cfRule type="expression" dxfId="151" priority="151">
      <formula>$L54&gt;0.15</formula>
    </cfRule>
    <cfRule type="expression" dxfId="150" priority="152">
      <formula>AND($L54&gt;0.08,$L54&lt;0.15)</formula>
    </cfRule>
  </conditionalFormatting>
  <conditionalFormatting sqref="D54">
    <cfRule type="expression" dxfId="149" priority="149">
      <formula>$L54&gt;0.15</formula>
    </cfRule>
    <cfRule type="expression" dxfId="148" priority="150">
      <formula>AND($L54&gt;0.08,$L54&lt;0.15)</formula>
    </cfRule>
  </conditionalFormatting>
  <conditionalFormatting sqref="D54">
    <cfRule type="expression" dxfId="147" priority="141">
      <formula>$L54&gt;0.15</formula>
    </cfRule>
    <cfRule type="expression" dxfId="146" priority="142">
      <formula>AND($L54&gt;0.08,$L54&lt;0.15)</formula>
    </cfRule>
  </conditionalFormatting>
  <conditionalFormatting sqref="D54">
    <cfRule type="expression" dxfId="145" priority="139">
      <formula>$L54&gt;0.15</formula>
    </cfRule>
    <cfRule type="expression" dxfId="144" priority="140">
      <formula>AND($L54&gt;0.08,$L54&lt;0.15)</formula>
    </cfRule>
  </conditionalFormatting>
  <conditionalFormatting sqref="D54">
    <cfRule type="expression" dxfId="143" priority="137">
      <formula>$L54&gt;0.15</formula>
    </cfRule>
    <cfRule type="expression" dxfId="142" priority="138">
      <formula>AND($L54&gt;0.08,$L54&lt;0.15)</formula>
    </cfRule>
  </conditionalFormatting>
  <conditionalFormatting sqref="D54">
    <cfRule type="expression" dxfId="141" priority="157">
      <formula>$L54&gt;0.15</formula>
    </cfRule>
    <cfRule type="expression" dxfId="140" priority="158">
      <formula>AND($L54&gt;0.08,$L54&lt;0.15)</formula>
    </cfRule>
  </conditionalFormatting>
  <conditionalFormatting sqref="D54">
    <cfRule type="expression" dxfId="139" priority="159">
      <formula>$L54&gt;0.15</formula>
    </cfRule>
    <cfRule type="expression" dxfId="138" priority="160">
      <formula>AND($L54&gt;0.08,$L54&lt;0.15)</formula>
    </cfRule>
  </conditionalFormatting>
  <conditionalFormatting sqref="D54">
    <cfRule type="expression" dxfId="137" priority="155">
      <formula>$L54&gt;0.15</formula>
    </cfRule>
    <cfRule type="expression" dxfId="136" priority="156">
      <formula>AND($L54&gt;0.08,$L54&lt;0.15)</formula>
    </cfRule>
  </conditionalFormatting>
  <conditionalFormatting sqref="D54">
    <cfRule type="expression" dxfId="135" priority="147">
      <formula>$L54&gt;0.15</formula>
    </cfRule>
    <cfRule type="expression" dxfId="134" priority="148">
      <formula>AND($L54&gt;0.08,$L54&lt;0.15)</formula>
    </cfRule>
  </conditionalFormatting>
  <conditionalFormatting sqref="D54">
    <cfRule type="expression" dxfId="133" priority="143">
      <formula>$L54&gt;0.15</formula>
    </cfRule>
    <cfRule type="expression" dxfId="132" priority="144">
      <formula>AND($L54&gt;0.08,$L54&lt;0.15)</formula>
    </cfRule>
  </conditionalFormatting>
  <conditionalFormatting sqref="D54">
    <cfRule type="expression" dxfId="131" priority="145">
      <formula>$L54&gt;0.15</formula>
    </cfRule>
    <cfRule type="expression" dxfId="130" priority="146">
      <formula>AND($L54&gt;0.08,$L54&lt;0.15)</formula>
    </cfRule>
  </conditionalFormatting>
  <conditionalFormatting sqref="D54">
    <cfRule type="expression" dxfId="129" priority="135">
      <formula>$L54&gt;0.15</formula>
    </cfRule>
    <cfRule type="expression" dxfId="128" priority="136">
      <formula>AND($L54&gt;0.08,$L54&lt;0.15)</formula>
    </cfRule>
  </conditionalFormatting>
  <conditionalFormatting sqref="H54">
    <cfRule type="expression" dxfId="127" priority="133">
      <formula>$L54&gt;0.15</formula>
    </cfRule>
    <cfRule type="expression" dxfId="126" priority="134">
      <formula>AND($L54&gt;0.08,$L54&lt;0.15)</formula>
    </cfRule>
  </conditionalFormatting>
  <conditionalFormatting sqref="H54">
    <cfRule type="expression" dxfId="125" priority="131">
      <formula>$L54&gt;0.15</formula>
    </cfRule>
    <cfRule type="expression" dxfId="124" priority="132">
      <formula>AND($L54&gt;0.08,$L54&lt;0.15)</formula>
    </cfRule>
  </conditionalFormatting>
  <conditionalFormatting sqref="H54">
    <cfRule type="expression" dxfId="123" priority="129">
      <formula>$L54&gt;0.15</formula>
    </cfRule>
    <cfRule type="expression" dxfId="122" priority="130">
      <formula>AND($L54&gt;0.08,$L54&lt;0.15)</formula>
    </cfRule>
  </conditionalFormatting>
  <conditionalFormatting sqref="H54">
    <cfRule type="expression" dxfId="121" priority="127">
      <formula>$L54&gt;0.15</formula>
    </cfRule>
    <cfRule type="expression" dxfId="120" priority="128">
      <formula>AND($L54&gt;0.08,$L54&lt;0.15)</formula>
    </cfRule>
  </conditionalFormatting>
  <conditionalFormatting sqref="H54">
    <cfRule type="expression" dxfId="119" priority="125">
      <formula>$L54&gt;0.15</formula>
    </cfRule>
    <cfRule type="expression" dxfId="118" priority="126">
      <formula>AND($L54&gt;0.08,$L54&lt;0.15)</formula>
    </cfRule>
  </conditionalFormatting>
  <conditionalFormatting sqref="H54">
    <cfRule type="expression" dxfId="117" priority="123">
      <formula>$L54&gt;0.15</formula>
    </cfRule>
    <cfRule type="expression" dxfId="116" priority="124">
      <formula>AND($L54&gt;0.08,$L54&lt;0.15)</formula>
    </cfRule>
  </conditionalFormatting>
  <conditionalFormatting sqref="H54">
    <cfRule type="expression" dxfId="115" priority="121">
      <formula>$L54&gt;0.15</formula>
    </cfRule>
    <cfRule type="expression" dxfId="114" priority="122">
      <formula>AND($L54&gt;0.08,$L54&lt;0.15)</formula>
    </cfRule>
  </conditionalFormatting>
  <conditionalFormatting sqref="H54">
    <cfRule type="expression" dxfId="113" priority="119">
      <formula>$L54&gt;0.15</formula>
    </cfRule>
    <cfRule type="expression" dxfId="112" priority="120">
      <formula>AND($L54&gt;0.08,$L54&lt;0.15)</formula>
    </cfRule>
  </conditionalFormatting>
  <conditionalFormatting sqref="AE54">
    <cfRule type="expression" dxfId="111" priority="115">
      <formula>$L54&gt;0.15</formula>
    </cfRule>
    <cfRule type="expression" dxfId="110" priority="116">
      <formula>AND($L54&gt;0.08,$L54&lt;0.15)</formula>
    </cfRule>
  </conditionalFormatting>
  <conditionalFormatting sqref="AE54">
    <cfRule type="expression" dxfId="109" priority="117">
      <formula>$L54&gt;0.15</formula>
    </cfRule>
    <cfRule type="expression" dxfId="108" priority="118">
      <formula>AND($L54&gt;0.08,$L54&lt;0.15)</formula>
    </cfRule>
  </conditionalFormatting>
  <conditionalFormatting sqref="AD54">
    <cfRule type="expression" dxfId="107" priority="113">
      <formula>$L54&gt;0.15</formula>
    </cfRule>
    <cfRule type="expression" dxfId="106" priority="114">
      <formula>AND($L54&gt;0.08,$L54&lt;0.15)</formula>
    </cfRule>
  </conditionalFormatting>
  <conditionalFormatting sqref="AE57">
    <cfRule type="expression" dxfId="105" priority="109">
      <formula>$L57&gt;0.15</formula>
    </cfRule>
    <cfRule type="expression" dxfId="104" priority="110">
      <formula>AND($L57&gt;0.08,$L57&lt;0.15)</formula>
    </cfRule>
  </conditionalFormatting>
  <conditionalFormatting sqref="AE57">
    <cfRule type="expression" dxfId="103" priority="111">
      <formula>$L57&gt;0.15</formula>
    </cfRule>
    <cfRule type="expression" dxfId="102" priority="112">
      <formula>AND($L57&gt;0.08,$L57&lt;0.15)</formula>
    </cfRule>
  </conditionalFormatting>
  <conditionalFormatting sqref="B59">
    <cfRule type="expression" dxfId="101" priority="101">
      <formula>$L59&gt;0.15</formula>
    </cfRule>
    <cfRule type="expression" dxfId="100" priority="102">
      <formula>AND($L59&gt;0.08,$L59&lt;0.15)</formula>
    </cfRule>
  </conditionalFormatting>
  <conditionalFormatting sqref="C59">
    <cfRule type="expression" dxfId="99" priority="99">
      <formula>$L59&gt;0.15</formula>
    </cfRule>
    <cfRule type="expression" dxfId="98" priority="100">
      <formula>AND($L59&gt;0.08,$L59&lt;0.15)</formula>
    </cfRule>
  </conditionalFormatting>
  <conditionalFormatting sqref="F55:F57">
    <cfRule type="expression" dxfId="97" priority="75">
      <formula>$L55&gt;0.15</formula>
    </cfRule>
    <cfRule type="expression" dxfId="96" priority="76">
      <formula>AND($L55&gt;0.08,$L55&lt;0.15)</formula>
    </cfRule>
  </conditionalFormatting>
  <conditionalFormatting sqref="F55:F57">
    <cfRule type="expression" dxfId="95" priority="73">
      <formula>$L55&gt;0.15</formula>
    </cfRule>
    <cfRule type="expression" dxfId="94" priority="74">
      <formula>AND($L55&gt;0.08,$L55&lt;0.15)</formula>
    </cfRule>
  </conditionalFormatting>
  <conditionalFormatting sqref="G55:G57">
    <cfRule type="expression" dxfId="93" priority="71">
      <formula>$L55&gt;0.15</formula>
    </cfRule>
    <cfRule type="expression" dxfId="92" priority="72">
      <formula>AND($L55&gt;0.08,$L55&lt;0.15)</formula>
    </cfRule>
  </conditionalFormatting>
  <conditionalFormatting sqref="G55:G57">
    <cfRule type="expression" dxfId="91" priority="69">
      <formula>$L55&gt;0.15</formula>
    </cfRule>
    <cfRule type="expression" dxfId="90" priority="70">
      <formula>AND($L55&gt;0.08,$L55&lt;0.15)</formula>
    </cfRule>
  </conditionalFormatting>
  <conditionalFormatting sqref="F55:F57">
    <cfRule type="expression" dxfId="89" priority="77">
      <formula>$L55&gt;0.15</formula>
    </cfRule>
    <cfRule type="expression" dxfId="88" priority="78">
      <formula>AND($L55&gt;0.08,$L55&lt;0.15)</formula>
    </cfRule>
  </conditionalFormatting>
  <conditionalFormatting sqref="F55:F57">
    <cfRule type="expression" dxfId="87" priority="83">
      <formula>$L55&gt;0.15</formula>
    </cfRule>
    <cfRule type="expression" dxfId="86" priority="84">
      <formula>AND($L55&gt;0.08,$L55&lt;0.15)</formula>
    </cfRule>
  </conditionalFormatting>
  <conditionalFormatting sqref="F55:F57">
    <cfRule type="expression" dxfId="85" priority="81">
      <formula>$L55&gt;0.15</formula>
    </cfRule>
    <cfRule type="expression" dxfId="84" priority="82">
      <formula>AND($L55&gt;0.08,$L55&lt;0.15)</formula>
    </cfRule>
  </conditionalFormatting>
  <conditionalFormatting sqref="F55:F57">
    <cfRule type="expression" dxfId="83" priority="79">
      <formula>$L55&gt;0.15</formula>
    </cfRule>
    <cfRule type="expression" dxfId="82" priority="80">
      <formula>AND($L55&gt;0.08,$L55&lt;0.15)</formula>
    </cfRule>
  </conditionalFormatting>
  <conditionalFormatting sqref="F55:F57">
    <cfRule type="expression" dxfId="81" priority="87">
      <formula>$L55&gt;0.15</formula>
    </cfRule>
    <cfRule type="expression" dxfId="80" priority="88">
      <formula>AND($L55&gt;0.08,$L55&lt;0.15)</formula>
    </cfRule>
  </conditionalFormatting>
  <conditionalFormatting sqref="F55:F57">
    <cfRule type="expression" dxfId="79" priority="89">
      <formula>$L55&gt;0.15</formula>
    </cfRule>
    <cfRule type="expression" dxfId="78" priority="90">
      <formula>AND($L55&gt;0.08,$L55&lt;0.15)</formula>
    </cfRule>
  </conditionalFormatting>
  <conditionalFormatting sqref="F55:F57">
    <cfRule type="expression" dxfId="77" priority="85">
      <formula>$L55&gt;0.15</formula>
    </cfRule>
    <cfRule type="expression" dxfId="76" priority="86">
      <formula>AND($L55&gt;0.08,$L55&lt;0.15)</formula>
    </cfRule>
  </conditionalFormatting>
  <conditionalFormatting sqref="F55:F57">
    <cfRule type="expression" dxfId="75" priority="97">
      <formula>$L55&gt;0.15</formula>
    </cfRule>
    <cfRule type="expression" dxfId="74" priority="98">
      <formula>AND($L55&gt;0.08,$L55&lt;0.15)</formula>
    </cfRule>
  </conditionalFormatting>
  <conditionalFormatting sqref="F55:F57">
    <cfRule type="expression" dxfId="73" priority="95">
      <formula>$L55&gt;0.15</formula>
    </cfRule>
    <cfRule type="expression" dxfId="72" priority="96">
      <formula>AND($L55&gt;0.08,$L55&lt;0.15)</formula>
    </cfRule>
  </conditionalFormatting>
  <conditionalFormatting sqref="F55:F57">
    <cfRule type="expression" dxfId="71" priority="93">
      <formula>$L55&gt;0.15</formula>
    </cfRule>
    <cfRule type="expression" dxfId="70" priority="94">
      <formula>AND($L55&gt;0.08,$L55&lt;0.15)</formula>
    </cfRule>
  </conditionalFormatting>
  <conditionalFormatting sqref="F55:F57">
    <cfRule type="expression" dxfId="69" priority="91">
      <formula>$L55&gt;0.15</formula>
    </cfRule>
    <cfRule type="expression" dxfId="68" priority="92">
      <formula>AND($L55&gt;0.08,$L55&lt;0.15)</formula>
    </cfRule>
  </conditionalFormatting>
  <conditionalFormatting sqref="E55:E57">
    <cfRule type="expression" dxfId="67" priority="51">
      <formula>$L55&gt;0.15</formula>
    </cfRule>
    <cfRule type="expression" dxfId="66" priority="52">
      <formula>AND($L55&gt;0.08,$L55&lt;0.15)</formula>
    </cfRule>
  </conditionalFormatting>
  <conditionalFormatting sqref="E55:E57">
    <cfRule type="expression" dxfId="65" priority="49">
      <formula>$L55&gt;0.15</formula>
    </cfRule>
    <cfRule type="expression" dxfId="64" priority="50">
      <formula>AND($L55&gt;0.08,$L55&lt;0.15)</formula>
    </cfRule>
  </conditionalFormatting>
  <conditionalFormatting sqref="E55:E57">
    <cfRule type="expression" dxfId="63" priority="53">
      <formula>$L55&gt;0.15</formula>
    </cfRule>
    <cfRule type="expression" dxfId="62" priority="54">
      <formula>AND($L55&gt;0.08,$L55&lt;0.15)</formula>
    </cfRule>
  </conditionalFormatting>
  <conditionalFormatting sqref="E55:E57">
    <cfRule type="expression" dxfId="61" priority="47">
      <formula>$L55&gt;0.15</formula>
    </cfRule>
    <cfRule type="expression" dxfId="60" priority="48">
      <formula>AND($L55&gt;0.08,$L55&lt;0.15)</formula>
    </cfRule>
  </conditionalFormatting>
  <conditionalFormatting sqref="E55:E57">
    <cfRule type="expression" dxfId="59" priority="43">
      <formula>$L55&gt;0.15</formula>
    </cfRule>
    <cfRule type="expression" dxfId="58" priority="44">
      <formula>AND($L55&gt;0.08,$L55&lt;0.15)</formula>
    </cfRule>
  </conditionalFormatting>
  <conditionalFormatting sqref="E55:E57">
    <cfRule type="expression" dxfId="57" priority="45">
      <formula>$L55&gt;0.15</formula>
    </cfRule>
    <cfRule type="expression" dxfId="56" priority="46">
      <formula>AND($L55&gt;0.08,$L55&lt;0.15)</formula>
    </cfRule>
  </conditionalFormatting>
  <conditionalFormatting sqref="E55:E57">
    <cfRule type="expression" dxfId="55" priority="67">
      <formula>$L55&gt;0.15</formula>
    </cfRule>
    <cfRule type="expression" dxfId="54" priority="68">
      <formula>AND($L55&gt;0.08,$L55&lt;0.15)</formula>
    </cfRule>
  </conditionalFormatting>
  <conditionalFormatting sqref="E55:E57">
    <cfRule type="expression" dxfId="53" priority="65">
      <formula>$L55&gt;0.15</formula>
    </cfRule>
    <cfRule type="expression" dxfId="52" priority="66">
      <formula>AND($L55&gt;0.08,$L55&lt;0.15)</formula>
    </cfRule>
  </conditionalFormatting>
  <conditionalFormatting sqref="E55:E57">
    <cfRule type="expression" dxfId="51" priority="59">
      <formula>$L55&gt;0.15</formula>
    </cfRule>
    <cfRule type="expression" dxfId="50" priority="60">
      <formula>AND($L55&gt;0.08,$L55&lt;0.15)</formula>
    </cfRule>
  </conditionalFormatting>
  <conditionalFormatting sqref="E55:E57">
    <cfRule type="expression" dxfId="49" priority="57">
      <formula>$L55&gt;0.15</formula>
    </cfRule>
    <cfRule type="expression" dxfId="48" priority="58">
      <formula>AND($L55&gt;0.08,$L55&lt;0.15)</formula>
    </cfRule>
  </conditionalFormatting>
  <conditionalFormatting sqref="E55:E57">
    <cfRule type="expression" dxfId="47" priority="55">
      <formula>$L55&gt;0.15</formula>
    </cfRule>
    <cfRule type="expression" dxfId="46" priority="56">
      <formula>AND($L55&gt;0.08,$L55&lt;0.15)</formula>
    </cfRule>
  </conditionalFormatting>
  <conditionalFormatting sqref="E55:E57">
    <cfRule type="expression" dxfId="45" priority="61">
      <formula>$L55&gt;0.15</formula>
    </cfRule>
    <cfRule type="expression" dxfId="44" priority="62">
      <formula>AND($L55&gt;0.08,$L55&lt;0.15)</formula>
    </cfRule>
  </conditionalFormatting>
  <conditionalFormatting sqref="E55:E57">
    <cfRule type="expression" dxfId="43" priority="63">
      <formula>$L55&gt;0.15</formula>
    </cfRule>
    <cfRule type="expression" dxfId="42" priority="64">
      <formula>AND($L55&gt;0.08,$L55&lt;0.15)</formula>
    </cfRule>
  </conditionalFormatting>
  <conditionalFormatting sqref="D55:D57">
    <cfRule type="expression" dxfId="41" priority="35">
      <formula>$L55&gt;0.15</formula>
    </cfRule>
    <cfRule type="expression" dxfId="40" priority="36">
      <formula>AND($L55&gt;0.08,$L55&lt;0.15)</formula>
    </cfRule>
  </conditionalFormatting>
  <conditionalFormatting sqref="D55:D57">
    <cfRule type="expression" dxfId="39" priority="33">
      <formula>$L55&gt;0.15</formula>
    </cfRule>
    <cfRule type="expression" dxfId="38" priority="34">
      <formula>AND($L55&gt;0.08,$L55&lt;0.15)</formula>
    </cfRule>
  </conditionalFormatting>
  <conditionalFormatting sqref="D55:D57">
    <cfRule type="expression" dxfId="37" priority="31">
      <formula>$L55&gt;0.15</formula>
    </cfRule>
    <cfRule type="expression" dxfId="36" priority="32">
      <formula>AND($L55&gt;0.08,$L55&lt;0.15)</formula>
    </cfRule>
  </conditionalFormatting>
  <conditionalFormatting sqref="D55:D57">
    <cfRule type="expression" dxfId="35" priority="23">
      <formula>$L55&gt;0.15</formula>
    </cfRule>
    <cfRule type="expression" dxfId="34" priority="24">
      <formula>AND($L55&gt;0.08,$L55&lt;0.15)</formula>
    </cfRule>
  </conditionalFormatting>
  <conditionalFormatting sqref="D55:D57">
    <cfRule type="expression" dxfId="33" priority="21">
      <formula>$L55&gt;0.15</formula>
    </cfRule>
    <cfRule type="expression" dxfId="32" priority="22">
      <formula>AND($L55&gt;0.08,$L55&lt;0.15)</formula>
    </cfRule>
  </conditionalFormatting>
  <conditionalFormatting sqref="D55:D57">
    <cfRule type="expression" dxfId="31" priority="19">
      <formula>$L55&gt;0.15</formula>
    </cfRule>
    <cfRule type="expression" dxfId="30" priority="20">
      <formula>AND($L55&gt;0.08,$L55&lt;0.15)</formula>
    </cfRule>
  </conditionalFormatting>
  <conditionalFormatting sqref="D55:D57">
    <cfRule type="expression" dxfId="29" priority="39">
      <formula>$L55&gt;0.15</formula>
    </cfRule>
    <cfRule type="expression" dxfId="28" priority="40">
      <formula>AND($L55&gt;0.08,$L55&lt;0.15)</formula>
    </cfRule>
  </conditionalFormatting>
  <conditionalFormatting sqref="D55:D57">
    <cfRule type="expression" dxfId="27" priority="41">
      <formula>$L55&gt;0.15</formula>
    </cfRule>
    <cfRule type="expression" dxfId="26" priority="42">
      <formula>AND($L55&gt;0.08,$L55&lt;0.15)</formula>
    </cfRule>
  </conditionalFormatting>
  <conditionalFormatting sqref="D55:D57">
    <cfRule type="expression" dxfId="25" priority="37">
      <formula>$L55&gt;0.15</formula>
    </cfRule>
    <cfRule type="expression" dxfId="24" priority="38">
      <formula>AND($L55&gt;0.08,$L55&lt;0.15)</formula>
    </cfRule>
  </conditionalFormatting>
  <conditionalFormatting sqref="D55:D57">
    <cfRule type="expression" dxfId="23" priority="29">
      <formula>$L55&gt;0.15</formula>
    </cfRule>
    <cfRule type="expression" dxfId="22" priority="30">
      <formula>AND($L55&gt;0.08,$L55&lt;0.15)</formula>
    </cfRule>
  </conditionalFormatting>
  <conditionalFormatting sqref="D55:D57">
    <cfRule type="expression" dxfId="21" priority="25">
      <formula>$L55&gt;0.15</formula>
    </cfRule>
    <cfRule type="expression" dxfId="20" priority="26">
      <formula>AND($L55&gt;0.08,$L55&lt;0.15)</formula>
    </cfRule>
  </conditionalFormatting>
  <conditionalFormatting sqref="D55:D57">
    <cfRule type="expression" dxfId="19" priority="27">
      <formula>$L55&gt;0.15</formula>
    </cfRule>
    <cfRule type="expression" dxfId="18" priority="28">
      <formula>AND($L55&gt;0.08,$L55&lt;0.15)</formula>
    </cfRule>
  </conditionalFormatting>
  <conditionalFormatting sqref="D55:D57">
    <cfRule type="expression" dxfId="17" priority="17">
      <formula>$L55&gt;0.15</formula>
    </cfRule>
    <cfRule type="expression" dxfId="16" priority="18">
      <formula>AND($L55&gt;0.08,$L55&lt;0.15)</formula>
    </cfRule>
  </conditionalFormatting>
  <conditionalFormatting sqref="H55:H57">
    <cfRule type="expression" dxfId="15" priority="15">
      <formula>$L55&gt;0.15</formula>
    </cfRule>
    <cfRule type="expression" dxfId="14" priority="16">
      <formula>AND($L55&gt;0.08,$L55&lt;0.15)</formula>
    </cfRule>
  </conditionalFormatting>
  <conditionalFormatting sqref="H55:H57">
    <cfRule type="expression" dxfId="13" priority="13">
      <formula>$L55&gt;0.15</formula>
    </cfRule>
    <cfRule type="expression" dxfId="12" priority="14">
      <formula>AND($L55&gt;0.08,$L55&lt;0.15)</formula>
    </cfRule>
  </conditionalFormatting>
  <conditionalFormatting sqref="H55:H57">
    <cfRule type="expression" dxfId="11" priority="11">
      <formula>$L55&gt;0.15</formula>
    </cfRule>
    <cfRule type="expression" dxfId="10" priority="12">
      <formula>AND($L55&gt;0.08,$L55&lt;0.15)</formula>
    </cfRule>
  </conditionalFormatting>
  <conditionalFormatting sqref="H55:H57">
    <cfRule type="expression" dxfId="9" priority="9">
      <formula>$L55&gt;0.15</formula>
    </cfRule>
    <cfRule type="expression" dxfId="8" priority="10">
      <formula>AND($L55&gt;0.08,$L55&lt;0.15)</formula>
    </cfRule>
  </conditionalFormatting>
  <conditionalFormatting sqref="H55:H57">
    <cfRule type="expression" dxfId="7" priority="7">
      <formula>$L55&gt;0.15</formula>
    </cfRule>
    <cfRule type="expression" dxfId="6" priority="8">
      <formula>AND($L55&gt;0.08,$L55&lt;0.15)</formula>
    </cfRule>
  </conditionalFormatting>
  <conditionalFormatting sqref="H55:H57">
    <cfRule type="expression" dxfId="5" priority="5">
      <formula>$L55&gt;0.15</formula>
    </cfRule>
    <cfRule type="expression" dxfId="4" priority="6">
      <formula>AND($L55&gt;0.08,$L55&lt;0.15)</formula>
    </cfRule>
  </conditionalFormatting>
  <conditionalFormatting sqref="H55:H57">
    <cfRule type="expression" dxfId="3" priority="3">
      <formula>$L55&gt;0.15</formula>
    </cfRule>
    <cfRule type="expression" dxfId="2" priority="4">
      <formula>AND($L55&gt;0.08,$L55&lt;0.15)</formula>
    </cfRule>
  </conditionalFormatting>
  <conditionalFormatting sqref="H55:H57">
    <cfRule type="expression" dxfId="1" priority="1">
      <formula>$L55&gt;0.15</formula>
    </cfRule>
    <cfRule type="expression" dxfId="0" priority="2">
      <formula>AND($L55&gt;0.08,$L55&lt;0.15)</formula>
    </cfRule>
  </conditionalFormatting>
  <dataValidations count="3">
    <dataValidation allowBlank="1" showInputMessage="1" showErrorMessage="1" prompt="수식 계산_x000a_수치 입력 금지" sqref="K62:K84 K7:K59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M30:Q34 M62:Z84 R8:Z59 M36:Q59" xr:uid="{00000000-0002-0000-0600-000001000000}">
      <formula1>0</formula1>
      <formula2>20000</formula2>
    </dataValidation>
    <dataValidation type="list" allowBlank="1" showInputMessage="1" showErrorMessage="1" sqref="AC62:AC84 AC7:AC59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3000000}">
          <x14:formula1>
            <xm:f>'\\오태열\d\검사일보\2020년 검사일보\검사일보 8월\[검사일보 8월 1째주 (8.3~8.8).xlsx]데이터'!#REF!</xm:f>
          </x14:formula1>
          <xm:sqref>D72:D76</xm:sqref>
        </x14:dataValidation>
        <x14:dataValidation type="list" allowBlank="1" showInputMessage="1" showErrorMessage="1" xr:uid="{00000000-0002-0000-0600-000004000000}">
          <x14:formula1>
            <xm:f>'C:\Users\QC-3\Desktop\검사일보 1월\[검사일보 12월 5째주 (12.28-12.31).xlsx]데이터'!#REF!</xm:f>
          </x14:formula1>
          <xm:sqref>D68:D71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7월 16일</vt:lpstr>
      <vt:lpstr>7월 17일</vt:lpstr>
      <vt:lpstr>7월 19일</vt:lpstr>
      <vt:lpstr>7월 20일</vt:lpstr>
      <vt:lpstr>7월 21일</vt:lpstr>
      <vt:lpstr>7월 22일</vt:lpstr>
      <vt:lpstr>'7월 16일'!Print_Area</vt:lpstr>
      <vt:lpstr>'7월 17일'!Print_Area</vt:lpstr>
      <vt:lpstr>'7월 19일'!Print_Area</vt:lpstr>
      <vt:lpstr>'7월 20일'!Print_Area</vt:lpstr>
      <vt:lpstr>'7월 21일'!Print_Area</vt:lpstr>
      <vt:lpstr>'7월 22일'!Print_Area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2021-07-26T00:06:00Z</dcterms:modified>
</cp:coreProperties>
</file>