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715"/>
  </bookViews>
  <sheets>
    <sheet name="Market shares" sheetId="1" r:id="rId1"/>
    <sheet name="Profitability comparison" sheetId="8" r:id="rId2"/>
  </sheets>
  <externalReferences>
    <externalReference r:id="rId3"/>
    <externalReference r:id="rId4"/>
    <externalReference r:id="rId5"/>
    <externalReference r:id="rId6"/>
  </externalReferences>
  <definedNames>
    <definedName name="_Dec02">[1]SalaryData!$AV$11</definedName>
    <definedName name="_Dec03">[1]SalaryData!$BH$11</definedName>
    <definedName name="_JAN02">[1]SalaryData!$AK$11</definedName>
    <definedName name="aa">[2]fORMULAE!$BG$7</definedName>
    <definedName name="ab">[2]fORMULAE!$CI$7</definedName>
    <definedName name="ac">[2]fORMULAE!$BU$7</definedName>
    <definedName name="ad">[2]fORMULAE!$CW$7</definedName>
    <definedName name="af">[2]fORMULAE!$O$7</definedName>
    <definedName name="ai">[2]fORMULAE!$DK$7</definedName>
    <definedName name="ak">[2]fORMULAE!$AC$7</definedName>
    <definedName name="al">[2]fORMULAE!$A$7</definedName>
    <definedName name="Allowances">[1]SalaryData!#REF!</definedName>
    <definedName name="Andrew___Data">'[3]Original Andrew___Data'!$B$6:$N$507</definedName>
    <definedName name="BasicSalaries">#REF!</definedName>
    <definedName name="Car_Ownewship">#REF!</definedName>
    <definedName name="CarAllowance">[1]SalaryData!$GA$10</definedName>
    <definedName name="Desc_Bonus">#REF!</definedName>
    <definedName name="ftebasic">[2]fORMULAE!$AS$7</definedName>
    <definedName name="Location_Annual">#REF!</definedName>
    <definedName name="Motiv_Bonus">#REF!</definedName>
    <definedName name="NI">#REF!</definedName>
    <definedName name="OLA">[1]SalaryData!$EE$10</definedName>
    <definedName name="OT">#REF!</definedName>
    <definedName name="Pensions">#REF!</definedName>
    <definedName name="percent_inc">[4]Assistance!$D$3</definedName>
    <definedName name="Sals_OT_Allow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<sst xmlns="http://schemas.openxmlformats.org/spreadsheetml/2006/main" count="29" uniqueCount="9">
  <si>
    <t>[Comp 1]</t>
  </si>
  <si>
    <t>[Comp 2]</t>
  </si>
  <si>
    <t>[Comp 3]</t>
  </si>
  <si>
    <t>[Comp 4]</t>
  </si>
  <si>
    <t>Target</t>
  </si>
  <si>
    <t>[Comp 6]</t>
  </si>
  <si>
    <t>[Comp 5]</t>
  </si>
  <si>
    <t>Ebit margin 2011</t>
  </si>
  <si>
    <t>[Comp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</si>
</sst>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%;\(0.0\)%"/>
  </numFmts>
  <fonts count="2" x14ac:knownFonts="1">
    <font>
      <sz val="10"/>
      <color theme="1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3">
    <cellStyle name="Komma 2" xfId="2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1561813673254"/>
          <c:y val="0.24998004281722852"/>
          <c:w val="0.40915138669549228"/>
          <c:h val="0.490227269978349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6D2077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5EB8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A3A1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EAAA00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43B02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5.1280053010318198E-3"/>
                  <c:y val="6.05681097932910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0002879064356"/>
                      <c:h val="0.1644424180887852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5.1282071989530381E-3"/>
                  <c:y val="-2.42272439173165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15393182068717"/>
                      <c:h val="0.261957074855983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1282071989530381E-3"/>
                  <c:y val="-1.21136219586582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69243193718227E-2"/>
                  <c:y val="-6.05681097932910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5897248494750046E-2"/>
                  <c:y val="-3.6340865875974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97444012696955"/>
                      <c:h val="0.261957074855983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5.1282071989530381E-3"/>
                  <c:y val="6.05681097932910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05136606152477"/>
                      <c:h val="0.16444241808878521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1.025641439790607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shares'!$A$16:$A$22</c:f>
              <c:strCache>
                <c:ptCount val="7"/>
                <c:pt idx="0">
                  <c:v>[Comp 7]</c:v>
                </c:pt>
                <c:pt idx="1">
                  <c:v>[Comp 6]</c:v>
                </c:pt>
                <c:pt idx="2">
                  <c:v>[Comp 5]</c:v>
                </c:pt>
                <c:pt idx="3">
                  <c:v>[Comp 4]</c:v>
                </c:pt>
                <c:pt idx="4">
                  <c:v>[Comp 3]</c:v>
                </c:pt>
                <c:pt idx="5">
                  <c:v>[Comp 2]</c:v>
                </c:pt>
                <c:pt idx="6">
                  <c:v>[Comp 1]</c:v>
                </c:pt>
              </c:strCache>
            </c:strRef>
          </c:cat>
          <c:val>
            <c:numRef>
              <c:f>'Market shares'!$B$16:$B$22</c:f>
              <c:numCache>
                <c:formatCode>0%</c:formatCode>
                <c:ptCount val="7"/>
                <c:pt idx="0">
                  <c:v>0.35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0.08</c:v>
                </c:pt>
                <c:pt idx="5">
                  <c:v>0.39</c:v>
                </c:pt>
                <c:pt idx="6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02147908866411"/>
          <c:y val="0.2086882473024205"/>
          <c:w val="0.41216794284100366"/>
          <c:h val="0.583904345290171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6D2077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5EB8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A3A1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EAAA00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43B02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5686280968053509E-2"/>
                  <c:y val="-4.37983642862849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5359709890261908E-2"/>
                  <c:y val="5.7478168354704673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50994329059469"/>
                      <c:h val="0.1547542204782068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"/>
                  <c:y val="2.189918214314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2287603226845031E-3"/>
                  <c:y val="4.3798364286284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0082581476025E-2"/>
                  <c:y val="2.189918214314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47721619153565"/>
                      <c:h val="0.25695040381287176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2.0915041290738012E-2"/>
                  <c:y val="-2.189918214314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8888925485636552E-2"/>
                  <c:y val="-7.29972738104750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shares'!$A$32:$A$38</c:f>
              <c:strCache>
                <c:ptCount val="7"/>
                <c:pt idx="0">
                  <c:v>[Comp 7]</c:v>
                </c:pt>
                <c:pt idx="1">
                  <c:v>[Comp 6]</c:v>
                </c:pt>
                <c:pt idx="2">
                  <c:v>[Comp 5]</c:v>
                </c:pt>
                <c:pt idx="3">
                  <c:v>[Comp 4]</c:v>
                </c:pt>
                <c:pt idx="4">
                  <c:v>[Comp 3]</c:v>
                </c:pt>
                <c:pt idx="5">
                  <c:v>[Comp 2]</c:v>
                </c:pt>
                <c:pt idx="6">
                  <c:v>[Comp 1]</c:v>
                </c:pt>
              </c:strCache>
            </c:strRef>
          </c:cat>
          <c:val>
            <c:numRef>
              <c:f>'Market shares'!$B$32:$B$38</c:f>
              <c:numCache>
                <c:formatCode>0%</c:formatCode>
                <c:ptCount val="7"/>
                <c:pt idx="0">
                  <c:v>0.41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25023941134865"/>
          <c:y val="0.24572528433945759"/>
          <c:w val="0.41739670316368821"/>
          <c:h val="0.591311752697579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38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6D2077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5EB8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A3A1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EAAA00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43B02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"/>
                  <c:y val="-1.4599454762094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982437317346928E-17"/>
                  <c:y val="6.56975464294273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3202644517583043E-2"/>
                  <c:y val="0.102196183334664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7516363549529548E-2"/>
                  <c:y val="1.4599454762094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47068394655301"/>
                      <c:h val="0.25695040381287176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7.32026445175830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3071900806711248"/>
                  <c:y val="-2.91989095241899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shares'!$A$2:$A$8</c:f>
              <c:strCache>
                <c:ptCount val="7"/>
                <c:pt idx="0">
                  <c:v>[Comp 7]</c:v>
                </c:pt>
                <c:pt idx="1">
                  <c:v>[Comp 6]</c:v>
                </c:pt>
                <c:pt idx="2">
                  <c:v>[Comp 5]</c:v>
                </c:pt>
                <c:pt idx="3">
                  <c:v>[Comp 4]</c:v>
                </c:pt>
                <c:pt idx="4">
                  <c:v>[Comp 3]</c:v>
                </c:pt>
                <c:pt idx="5">
                  <c:v>[Comp 2]</c:v>
                </c:pt>
                <c:pt idx="6">
                  <c:v>[Comp 1]</c:v>
                </c:pt>
              </c:strCache>
            </c:strRef>
          </c:cat>
          <c:val>
            <c:numRef>
              <c:f>'Market shares'!$B$2:$B$8</c:f>
              <c:numCache>
                <c:formatCode>0%</c:formatCode>
                <c:ptCount val="7"/>
                <c:pt idx="0">
                  <c:v>0.55000000000000004</c:v>
                </c:pt>
                <c:pt idx="1">
                  <c:v>0.17</c:v>
                </c:pt>
                <c:pt idx="2">
                  <c:v>0.11</c:v>
                </c:pt>
                <c:pt idx="3">
                  <c:v>0.06</c:v>
                </c:pt>
                <c:pt idx="4">
                  <c:v>0.05</c:v>
                </c:pt>
                <c:pt idx="5">
                  <c:v>0.02</c:v>
                </c:pt>
                <c:pt idx="6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7424071991002"/>
          <c:y val="0.13181818181818181"/>
          <c:w val="0.46044004499437574"/>
          <c:h val="0.536363636363636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A3A1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9B642E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753F19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5EB8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D2077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0091DA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4"/>
              <c:layout>
                <c:manualLayout>
                  <c:x val="-8.5714285714285715E-2"/>
                  <c:y val="-4.166618533533815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'Profitability comparison'!$A$2:$A$8</c:f>
              <c:strCache>
                <c:ptCount val="7"/>
                <c:pt idx="0">
                  <c:v>Target</c:v>
                </c:pt>
                <c:pt idx="1">
                  <c:v>[Comp 6]</c:v>
                </c:pt>
                <c:pt idx="2">
                  <c:v>[Comp 5]</c:v>
                </c:pt>
                <c:pt idx="3">
                  <c:v>[Comp 4]</c:v>
                </c:pt>
                <c:pt idx="4">
                  <c:v>[Comp 3]</c:v>
                </c:pt>
                <c:pt idx="5">
                  <c:v>[Comp 2]</c:v>
                </c:pt>
                <c:pt idx="6">
                  <c:v>[Comp 1]</c:v>
                </c:pt>
              </c:strCache>
            </c:strRef>
          </c:cat>
          <c:val>
            <c:numRef>
              <c:f>'Profitability comparison'!$B$2:$B$8</c:f>
              <c:numCache>
                <c:formatCode>0.0%;\(0.0\)%</c:formatCode>
                <c:ptCount val="7"/>
                <c:pt idx="0">
                  <c:v>7.3999999999999996E-2</c:v>
                </c:pt>
                <c:pt idx="1">
                  <c:v>-7.0000000000000001E-3</c:v>
                </c:pt>
                <c:pt idx="2">
                  <c:v>2.5999999999999999E-2</c:v>
                </c:pt>
                <c:pt idx="3">
                  <c:v>5.1999999999999998E-2</c:v>
                </c:pt>
                <c:pt idx="4">
                  <c:v>-3.9E-2</c:v>
                </c:pt>
                <c:pt idx="5">
                  <c:v>2.5999999999999999E-2</c:v>
                </c:pt>
                <c:pt idx="6">
                  <c:v>4.2999999999999997E-2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26565224"/>
        <c:axId val="126565616"/>
      </c:barChart>
      <c:catAx>
        <c:axId val="126565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6565616"/>
        <c:crosses val="autoZero"/>
        <c:auto val="1"/>
        <c:lblAlgn val="ctr"/>
        <c:lblOffset val="100"/>
        <c:noMultiLvlLbl val="0"/>
      </c:catAx>
      <c:valAx>
        <c:axId val="12656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EBIT margin 2011</a:t>
                </a:r>
              </a:p>
            </c:rich>
          </c:tx>
          <c:layout>
            <c:manualLayout>
              <c:xMode val="edge"/>
              <c:yMode val="edge"/>
              <c:x val="0.22337277840269967"/>
              <c:y val="0.70454545454545459"/>
            </c:manualLayout>
          </c:layout>
          <c:overlay val="0"/>
        </c:title>
        <c:numFmt formatCode="0.0%;\(0.0\)%" sourceLinked="1"/>
        <c:majorTickMark val="out"/>
        <c:minorTickMark val="none"/>
        <c:tickLblPos val="nextTo"/>
        <c:crossAx val="126565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561976</xdr:colOff>
      <xdr:row>12</xdr:row>
      <xdr:rowOff>114300</xdr:rowOff>
    </xdr:from>
    <xdr:to>
      <xdr:col>6</xdr:col>
      <xdr:colOff>752475</xdr:colOff>
      <xdr:row>25</xdr:row>
      <xdr:rowOff>76200</xdr:rowOff>
    </xdr:to>
    <xdr:graphicFrame macro="">
      <xdr:nvGraphicFramePr>
        <xdr:cNvPr id="7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390526</xdr:colOff>
      <xdr:row>29</xdr:row>
      <xdr:rowOff>76200</xdr:rowOff>
    </xdr:from>
    <xdr:to>
      <xdr:col>6</xdr:col>
      <xdr:colOff>533400</xdr:colOff>
      <xdr:row>40</xdr:row>
      <xdr:rowOff>9525</xdr:rowOff>
    </xdr:to>
    <xdr:graphicFrame macro="">
      <xdr:nvGraphicFramePr>
        <xdr:cNvPr id="8" name="Diagram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695327</xdr:colOff>
      <xdr:row>27</xdr:row>
      <xdr:rowOff>23676</xdr:rowOff>
    </xdr:from>
    <xdr:to>
      <xdr:col>9</xdr:col>
      <xdr:colOff>171450</xdr:colOff>
      <xdr:row>33</xdr:row>
      <xdr:rowOff>26383</xdr:rowOff>
    </xdr:to>
    <xdr:sp macro="" textlink="">
      <xdr:nvSpPr>
        <xdr:cNvPr id="11" name="TM_Guide102306101"/>
        <xdr:cNvSpPr/>
      </xdr:nvSpPr>
      <xdr:spPr>
        <a:xfrm>
          <a:off x="6391277" y="4395651"/>
          <a:ext cx="1000123" cy="974257"/>
        </a:xfrm>
        <a:prstGeom prst="ellipse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447676</xdr:colOff>
      <xdr:row>0</xdr:row>
      <xdr:rowOff>66675</xdr:rowOff>
    </xdr:from>
    <xdr:to>
      <xdr:col>6</xdr:col>
      <xdr:colOff>590550</xdr:colOff>
      <xdr:row>11</xdr:row>
      <xdr:rowOff>0</xdr:rowOff>
    </xdr:to>
    <xdr:graphicFrame macro="">
      <xdr:nvGraphicFramePr>
        <xdr:cNvPr id="12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100012</xdr:rowOff>
    </xdr:from>
    <xdr:to>
      <xdr:col>8</xdr:col>
      <xdr:colOff>720725</xdr:colOff>
      <xdr:row>17</xdr:row>
      <xdr:rowOff>141287</xdr:rowOff>
    </xdr:to>
    <xdr:graphicFrame macro="">
      <xdr:nvGraphicFramePr>
        <xdr:cNvPr id="2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  <sheetName val="INPUT - production"/>
      <sheetName val="fORMULAE"/>
      <sheetName val="Data"/>
    </sheetNames>
    <sheetDataSet>
      <sheetData sheetId="0" refreshError="1"/>
      <sheetData sheetId="1" refreshError="1"/>
      <sheetData sheetId="2" refreshError="1"/>
      <sheetData sheetId="3" refreshError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  <sheetName val="DCF Inputs"/>
      <sheetName val="DCF Matrix"/>
      <sheetName val="Calcs"/>
      <sheetName val="ValMatrix"/>
      <sheetName val="Tar_inputs"/>
      <sheetName val="FTE'S 1999 TO 2002"/>
    </sheetNames>
    <sheetDataSet>
      <sheetData sheetId="0" refreshError="1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  <sheetName val="Consolidated IS Detail by Mnth"/>
      <sheetName val="ratios"/>
      <sheetName val="fORMULAE"/>
      <sheetName val="SalaryData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  <sheetName val="Domestic Cases"/>
      <sheetName val="Acct#25000-26500,20700 &amp; 41750!"/>
      <sheetName val="comp"/>
      <sheetName val="Budget 2001 salar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0.03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zoomScale="115" zoomScaleNormal="115" workbookViewId="0">
      <selection activeCell="D40" sqref="D40"/>
    </sheetView>
  </sheetViews>
  <sheetFormatPr defaultColWidth="11.42578125" defaultRowHeight="12.75" x14ac:dyDescent="0.2"/>
  <cols>
    <col min="1" max="1" width="16.85546875" bestFit="1" customWidth="1"/>
  </cols>
  <sheetData>
    <row r="2" spans="1:2" x14ac:dyDescent="0.2">
      <c r="A2" t="s">
        <v>8</v>
      </c>
      <c r="B2" s="1">
        <v>0.55000000000000004</v>
      </c>
    </row>
    <row r="3" spans="1:2" x14ac:dyDescent="0.2">
      <c r="A3" t="s">
        <v>5</v>
      </c>
      <c r="B3" s="1">
        <v>0.17</v>
      </c>
    </row>
    <row r="4" spans="1:2" x14ac:dyDescent="0.2">
      <c r="A4" t="s">
        <v>6</v>
      </c>
      <c r="B4" s="1">
        <v>0.11</v>
      </c>
    </row>
    <row r="5" spans="1:2" x14ac:dyDescent="0.2">
      <c r="A5" t="s">
        <v>3</v>
      </c>
      <c r="B5" s="1">
        <v>0.06</v>
      </c>
    </row>
    <row r="6" spans="1:2" x14ac:dyDescent="0.2">
      <c r="A6" t="s">
        <v>2</v>
      </c>
      <c r="B6" s="1">
        <v>0.05</v>
      </c>
    </row>
    <row r="7" spans="1:2" x14ac:dyDescent="0.2">
      <c r="A7" t="s">
        <v>1</v>
      </c>
      <c r="B7" s="1">
        <v>0.02</v>
      </c>
    </row>
    <row r="8" spans="1:2" x14ac:dyDescent="0.2">
      <c r="A8" t="s">
        <v>0</v>
      </c>
      <c r="B8" s="1">
        <v>0.04</v>
      </c>
    </row>
    <row r="9" spans="1:2" x14ac:dyDescent="0.2">
      <c r="B9" s="1">
        <f>SUM(B2:B8)</f>
        <v>1.0000000000000002</v>
      </c>
    </row>
    <row r="16" spans="1:2" x14ac:dyDescent="0.2">
      <c r="A16" t="s">
        <v>8</v>
      </c>
      <c r="B16" s="1">
        <v>0.35</v>
      </c>
    </row>
    <row r="17" spans="1:2" x14ac:dyDescent="0.2">
      <c r="A17" t="s">
        <v>5</v>
      </c>
      <c r="B17" s="1">
        <v>0.2</v>
      </c>
    </row>
    <row r="18" spans="1:2" x14ac:dyDescent="0.2">
      <c r="A18" t="s">
        <v>6</v>
      </c>
      <c r="B18" s="1">
        <v>0.15</v>
      </c>
    </row>
    <row r="19" spans="1:2" x14ac:dyDescent="0.2">
      <c r="A19" t="s">
        <v>3</v>
      </c>
      <c r="B19" s="1">
        <v>0.1</v>
      </c>
    </row>
    <row r="20" spans="1:2" x14ac:dyDescent="0.2">
      <c r="A20" t="s">
        <v>2</v>
      </c>
      <c r="B20" s="1">
        <v>0.08</v>
      </c>
    </row>
    <row r="21" spans="1:2" x14ac:dyDescent="0.2">
      <c r="A21" t="s">
        <v>1</v>
      </c>
      <c r="B21" s="1">
        <v>0.39</v>
      </c>
    </row>
    <row r="22" spans="1:2" x14ac:dyDescent="0.2">
      <c r="A22" t="s">
        <v>0</v>
      </c>
      <c r="B22" s="1">
        <v>0.04</v>
      </c>
    </row>
    <row r="32" spans="1:2" x14ac:dyDescent="0.2">
      <c r="A32" t="s">
        <v>8</v>
      </c>
      <c r="B32" s="1">
        <v>0.41</v>
      </c>
    </row>
    <row r="33" spans="1:2" x14ac:dyDescent="0.2">
      <c r="A33" t="s">
        <v>5</v>
      </c>
      <c r="B33" s="1">
        <v>0.2</v>
      </c>
    </row>
    <row r="34" spans="1:2" x14ac:dyDescent="0.2">
      <c r="A34" t="s">
        <v>6</v>
      </c>
      <c r="B34" s="1">
        <v>0.1</v>
      </c>
    </row>
    <row r="35" spans="1:2" x14ac:dyDescent="0.2">
      <c r="A35" t="s">
        <v>3</v>
      </c>
      <c r="B35" s="1">
        <v>0.1</v>
      </c>
    </row>
    <row r="36" spans="1:2" x14ac:dyDescent="0.2">
      <c r="A36" t="s">
        <v>2</v>
      </c>
      <c r="B36" s="1">
        <v>0.04</v>
      </c>
    </row>
    <row r="37" spans="1:2" x14ac:dyDescent="0.2">
      <c r="A37" t="s">
        <v>1</v>
      </c>
      <c r="B37" s="1">
        <v>0.05</v>
      </c>
    </row>
    <row r="38" spans="1:2" x14ac:dyDescent="0.2">
      <c r="A38" t="s">
        <v>0</v>
      </c>
      <c r="B38" s="1">
        <v>0.1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:A8"/>
    </sheetView>
  </sheetViews>
  <sheetFormatPr defaultColWidth="11.42578125" defaultRowHeight="12.75" x14ac:dyDescent="0.2"/>
  <sheetData>
    <row r="1" spans="1:2" x14ac:dyDescent="0.2">
      <c r="B1" t="s">
        <v>7</v>
      </c>
    </row>
    <row r="2" spans="1:2" x14ac:dyDescent="0.2">
      <c r="A2" t="s">
        <v>4</v>
      </c>
      <c r="B2" s="2">
        <v>7.3999999999999996E-2</v>
      </c>
    </row>
    <row r="3" spans="1:2" x14ac:dyDescent="0.2">
      <c r="A3" t="s">
        <v>5</v>
      </c>
      <c r="B3" s="2">
        <v>-7.0000000000000001E-3</v>
      </c>
    </row>
    <row r="4" spans="1:2" x14ac:dyDescent="0.2">
      <c r="A4" t="s">
        <v>6</v>
      </c>
      <c r="B4" s="2">
        <v>2.5999999999999999E-2</v>
      </c>
    </row>
    <row r="5" spans="1:2" x14ac:dyDescent="0.2">
      <c r="A5" t="s">
        <v>3</v>
      </c>
      <c r="B5" s="2">
        <v>5.1999999999999998E-2</v>
      </c>
    </row>
    <row r="6" spans="1:2" x14ac:dyDescent="0.2">
      <c r="A6" t="s">
        <v>2</v>
      </c>
      <c r="B6" s="2">
        <v>-3.9E-2</v>
      </c>
    </row>
    <row r="7" spans="1:2" x14ac:dyDescent="0.2">
      <c r="A7" t="s">
        <v>1</v>
      </c>
      <c r="B7" s="2">
        <v>2.5999999999999999E-2</v>
      </c>
    </row>
    <row r="8" spans="1:2" x14ac:dyDescent="0.2">
      <c r="A8" t="s">
        <v>0</v>
      </c>
      <c r="B8" s="2">
        <v>4.2999999999999997E-2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shares</vt:lpstr>
      <vt:lpstr>Profitability comparison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Bordt, Mark</dc:creator>
  <cp:lastModifiedBy>Karien Jansen</cp:lastModifiedBy>
  <dcterms:created xsi:type="dcterms:W3CDTF">2016-07-11T14:11:29Z</dcterms:created>
  <dcterms:modified xsi:type="dcterms:W3CDTF">2017-05-22T18:51:21Z</dcterms:modified>
</cp:coreProperties>
</file>