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bookViews>
    <workbookView xWindow="0" yWindow="120" windowWidth="19155" windowHeight="11760" firstSheet="1" activeTab="3"/>
  </bookViews>
  <sheets>
    <sheet name="_TM_Investors" sheetId="4" state="veryHidden" r:id="rId1"/>
    <sheet name="Investors" sheetId="3" r:id="rId2"/>
    <sheet name="Bar charts" sheetId="1" r:id="rId3"/>
    <sheet name="EV Equity bridge" sheetId="2" r:id="rId4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40980.8461342593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 iterate="1" iterateCount="1000"/>
</workbook>
</file>

<file path=xl/calcChain.xml><?xml version="1.0" encoding="utf-8"?>
<calcChain xmlns="http://schemas.openxmlformats.org/spreadsheetml/2006/main">
  <c r="L13" i="2" l="1"/>
  <c r="L14" i="2" s="1"/>
  <c r="J13" i="2"/>
  <c r="J14" i="2" s="1"/>
  <c r="I13" i="2"/>
  <c r="I14" i="2" s="1"/>
  <c r="G13" i="2"/>
  <c r="G14" i="2" s="1"/>
  <c r="F13" i="2"/>
  <c r="B13" i="2"/>
  <c r="C34" i="1"/>
</calcChain>
</file>

<file path=xl/sharedStrings.xml><?xml version="1.0" encoding="utf-8"?>
<sst xmlns="http://schemas.openxmlformats.org/spreadsheetml/2006/main" count="265" uniqueCount="86">
  <si>
    <t>PE 1</t>
  </si>
  <si>
    <t>PE 2</t>
  </si>
  <si>
    <t>PE 3</t>
  </si>
  <si>
    <t>Co. 1</t>
  </si>
  <si>
    <t>Co. 2</t>
  </si>
  <si>
    <t>Co. 3</t>
  </si>
  <si>
    <t>Co. 4</t>
  </si>
  <si>
    <t>Co. 5</t>
  </si>
  <si>
    <t>Co. 6</t>
  </si>
  <si>
    <t>Co. 7</t>
  </si>
  <si>
    <t>Co. 8</t>
  </si>
  <si>
    <t>Co. 9</t>
  </si>
  <si>
    <t>Strategic investors</t>
  </si>
  <si>
    <t>Financial investors</t>
  </si>
  <si>
    <t>Strategic Investors</t>
  </si>
  <si>
    <t>Target Group</t>
  </si>
  <si>
    <t>Target division 1</t>
  </si>
  <si>
    <t>Target division 2</t>
  </si>
  <si>
    <t>Estimate</t>
  </si>
  <si>
    <t>EV as per 31. Dec. 2011)</t>
  </si>
  <si>
    <t>35.0-40.0</t>
  </si>
  <si>
    <t>38.5-44.0</t>
  </si>
  <si>
    <t>k.A.</t>
  </si>
  <si>
    <t>Pension &amp; similar provisions</t>
  </si>
  <si>
    <t>Other provisions</t>
  </si>
  <si>
    <t>n/a</t>
  </si>
  <si>
    <t>Other liabilities</t>
  </si>
  <si>
    <t>Adj. trade working capital</t>
  </si>
  <si>
    <t>Adj. advance payments</t>
  </si>
  <si>
    <t>Misc. Other</t>
  </si>
  <si>
    <t>Total adjustment to EV</t>
  </si>
  <si>
    <t>Equity value</t>
  </si>
  <si>
    <t>28.8-33.8</t>
  </si>
  <si>
    <t>Investor, €m</t>
  </si>
  <si>
    <t>Adj. financial net cash/(debt)</t>
  </si>
  <si>
    <t>Strategic investor</t>
  </si>
  <si>
    <t>Investor</t>
  </si>
  <si>
    <t>NDA sent</t>
  </si>
  <si>
    <t>Info memo sent</t>
  </si>
  <si>
    <t>Bid</t>
  </si>
  <si>
    <t>Bidder 1</t>
  </si>
  <si>
    <t>Bidder 2</t>
  </si>
  <si>
    <t>Bidder 3</t>
  </si>
  <si>
    <t>Bidder 4</t>
  </si>
  <si>
    <t>Bidder 5</t>
  </si>
  <si>
    <t>Bidder 6</t>
  </si>
  <si>
    <t>Bidder 7</t>
  </si>
  <si>
    <t>Bidder 8</t>
  </si>
  <si>
    <t>Bidder 9</t>
  </si>
  <si>
    <t>Bidder 10</t>
  </si>
  <si>
    <t>Bidder 11</t>
  </si>
  <si>
    <t>Bidder 12</t>
  </si>
  <si>
    <t>Bidder 13</t>
  </si>
  <si>
    <t>Bidder 14</t>
  </si>
  <si>
    <t>Bidder 15</t>
  </si>
  <si>
    <t>Bidder 16</t>
  </si>
  <si>
    <t>Bidder 17</t>
  </si>
  <si>
    <t>Bidder 18</t>
  </si>
  <si>
    <t>Total</t>
  </si>
  <si>
    <t>open</t>
  </si>
  <si>
    <t>[27.3]</t>
  </si>
  <si>
    <t>Financial investor</t>
  </si>
  <si>
    <t>Financial investor 1</t>
  </si>
  <si>
    <t>Financial investor 2</t>
  </si>
  <si>
    <t>Financial investor 3</t>
  </si>
  <si>
    <t>Financial investor 4</t>
  </si>
  <si>
    <t>Financial investor 5</t>
  </si>
  <si>
    <t>Financial investor 6</t>
  </si>
  <si>
    <t>Financial investor 7</t>
  </si>
  <si>
    <t>Financial investor 8</t>
  </si>
  <si>
    <t>Financial investor 9</t>
  </si>
  <si>
    <t>Financial investor 10</t>
  </si>
  <si>
    <t>Financial investor 11</t>
  </si>
  <si>
    <t>Financial investor 12</t>
  </si>
  <si>
    <t>Financial investor 13</t>
  </si>
  <si>
    <t>Financial investor 14</t>
  </si>
  <si>
    <t>Financial investor 15</t>
  </si>
  <si>
    <t>Left</t>
  </si>
  <si>
    <t>Top</t>
  </si>
  <si>
    <t>Right</t>
  </si>
  <si>
    <t>Bottom</t>
  </si>
  <si>
    <t>Ref</t>
  </si>
  <si>
    <t>$A$1:$D$21</t>
  </si>
  <si>
    <t>$A$25:$D$42</t>
  </si>
  <si>
    <t>þ</t>
  </si>
  <si>
    <t>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</si>
</sst>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-1]_-;\-* #,##0.00\ [$€-1]_-;_-* &quot;-&quot;??\ [$€-1]_-"/>
    <numFmt numFmtId="165" formatCode="0.0"/>
    <numFmt numFmtId="166" formatCode="#,##0.0_);\(#,##0.0\)"/>
  </numFmts>
  <fonts count="12">
    <font>
      <sz val="10"/>
      <color theme="1"/>
      <name val="Arial"/>
      <family val="2"/>
    </font>
    <font>
      <sz val="10"/>
      <name val="Arial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8"/>
      <color theme="9"/>
      <name val="Wingdings"/>
      <charset val="2"/>
    </font>
    <font>
      <sz val="8"/>
      <color rgb="FFBC204B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rgb="FFBC204B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rgb="FF409DAD"/>
      </top>
      <bottom/>
      <diagonal/>
    </border>
    <border>
      <left/>
      <right style="thin">
        <color indexed="24"/>
      </right>
      <top/>
      <bottom/>
      <diagonal/>
    </border>
    <border>
      <left style="thin">
        <color rgb="FF00338D"/>
      </left>
      <right style="thin">
        <color rgb="FF00338D"/>
      </right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 style="thin">
        <color rgb="FF409DAD"/>
      </top>
      <bottom/>
      <diagonal/>
    </border>
    <border>
      <left/>
      <right style="thin">
        <color rgb="FF00338D"/>
      </right>
      <top/>
      <bottom/>
      <diagonal/>
    </border>
    <border>
      <left/>
      <right/>
      <top style="thin">
        <color rgb="FF00338D"/>
      </top>
      <bottom style="thin">
        <color rgb="FF00338D"/>
      </bottom>
      <diagonal/>
    </border>
    <border>
      <left/>
      <right style="thin">
        <color indexed="24"/>
      </right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 style="thin">
        <color rgb="FF00338D"/>
      </top>
      <bottom style="thin">
        <color rgb="FF00338D"/>
      </bottom>
      <diagonal/>
    </border>
    <border>
      <left/>
      <right/>
      <top style="thin">
        <color rgb="FF00338D"/>
      </top>
      <bottom style="medium">
        <color rgb="FF00338D"/>
      </bottom>
      <diagonal/>
    </border>
    <border>
      <left/>
      <right style="thin">
        <color indexed="24"/>
      </right>
      <top style="thin">
        <color rgb="FF00338D"/>
      </top>
      <bottom style="medium">
        <color rgb="FF00338D"/>
      </bottom>
      <diagonal/>
    </border>
    <border>
      <left/>
      <right style="thin">
        <color rgb="FF00338D"/>
      </right>
      <top style="thin">
        <color rgb="FF00338D"/>
      </top>
      <bottom style="medium">
        <color rgb="FF00338D"/>
      </bottom>
      <diagonal/>
    </border>
    <border>
      <left style="thin">
        <color theme="3"/>
      </left>
      <right style="thin">
        <color theme="3"/>
      </right>
      <top style="thin">
        <color rgb="FF00338D"/>
      </top>
      <bottom style="medium">
        <color rgb="FF00338D"/>
      </bottom>
      <diagonal/>
    </border>
    <border>
      <left style="thin">
        <color rgb="FF00338D"/>
      </left>
      <right/>
      <top style="thin">
        <color rgb="FF409DAD"/>
      </top>
      <bottom/>
      <diagonal/>
    </border>
    <border>
      <left style="thin">
        <color rgb="FF00338D"/>
      </left>
      <right/>
      <top style="thin">
        <color rgb="FF00338D"/>
      </top>
      <bottom style="thin">
        <color rgb="FF00338D"/>
      </bottom>
      <diagonal/>
    </border>
    <border>
      <left style="thin">
        <color rgb="FF00338D"/>
      </left>
      <right/>
      <top/>
      <bottom/>
      <diagonal/>
    </border>
    <border>
      <left style="thin">
        <color rgb="FF00338D"/>
      </left>
      <right/>
      <top style="thin">
        <color rgb="FF00338D"/>
      </top>
      <bottom style="medium">
        <color rgb="FF00338D"/>
      </bottom>
      <diagonal/>
    </border>
    <border>
      <left style="thin">
        <color theme="3"/>
      </left>
      <right style="thin">
        <color theme="3"/>
      </right>
      <top style="thin">
        <color rgb="FF00338D"/>
      </top>
      <bottom/>
      <diagonal/>
    </border>
    <border>
      <left style="thin">
        <color theme="3"/>
      </left>
      <right style="thin">
        <color theme="3"/>
      </right>
      <top style="thin">
        <color rgb="FF00338D"/>
      </top>
      <bottom style="thin">
        <color rgb="FF00338D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 style="thin">
        <color rgb="FF00338D"/>
      </top>
      <bottom/>
      <diagonal/>
    </border>
    <border>
      <left/>
      <right style="thin">
        <color theme="3"/>
      </right>
      <top style="thin">
        <color rgb="FF00338D"/>
      </top>
      <bottom/>
      <diagonal/>
    </border>
    <border>
      <left style="thin">
        <color theme="3"/>
      </left>
      <right/>
      <top style="thin">
        <color rgb="FF00338D"/>
      </top>
      <bottom style="thin">
        <color rgb="FF00338D"/>
      </bottom>
      <diagonal/>
    </border>
    <border>
      <left/>
      <right style="thin">
        <color theme="3"/>
      </right>
      <top style="thin">
        <color rgb="FF00338D"/>
      </top>
      <bottom style="thin">
        <color rgb="FF00338D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 style="thin">
        <color rgb="FF00338D"/>
      </top>
      <bottom style="medium">
        <color rgb="FF00338D"/>
      </bottom>
      <diagonal/>
    </border>
    <border>
      <left/>
      <right style="thin">
        <color theme="3"/>
      </right>
      <top style="thin">
        <color rgb="FF00338D"/>
      </top>
      <bottom style="medium">
        <color rgb="FF00338D"/>
      </bottom>
      <diagonal/>
    </border>
    <border>
      <left style="thin">
        <color theme="0"/>
      </left>
      <right style="thin">
        <color theme="0"/>
      </right>
      <top style="thin">
        <color rgb="FF00338D"/>
      </top>
      <bottom style="thin">
        <color rgb="FF00338D"/>
      </bottom>
      <diagonal/>
    </border>
    <border>
      <left style="thin">
        <color theme="0"/>
      </left>
      <right/>
      <top style="thin">
        <color rgb="FF00338D"/>
      </top>
      <bottom style="thin">
        <color rgb="FF00338D"/>
      </bottom>
      <diagonal/>
    </border>
    <border>
      <left/>
      <right style="thin">
        <color theme="0"/>
      </right>
      <top style="thin">
        <color rgb="FF00338D"/>
      </top>
      <bottom style="thin">
        <color rgb="FF00338D"/>
      </bottom>
      <diagonal/>
    </border>
    <border>
      <left/>
      <right/>
      <top style="thin">
        <color indexed="24"/>
      </top>
      <bottom/>
      <diagonal/>
    </border>
    <border>
      <left/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/>
      <top/>
      <bottom/>
      <diagonal/>
    </border>
    <border>
      <left style="thin">
        <color rgb="FF00338D"/>
      </left>
      <right/>
      <top style="thin">
        <color indexed="24"/>
      </top>
      <bottom/>
      <diagonal/>
    </border>
    <border>
      <left style="thin">
        <color indexed="24"/>
      </left>
      <right/>
      <top style="thin">
        <color rgb="FF00338D"/>
      </top>
      <bottom style="thin">
        <color rgb="FF00338D"/>
      </bottom>
      <diagonal/>
    </border>
    <border>
      <left style="thin">
        <color indexed="24"/>
      </left>
      <right/>
      <top style="thin">
        <color rgb="FF00338D"/>
      </top>
      <bottom style="medium">
        <color rgb="FF00338D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</cellStyleXfs>
  <cellXfs count="64">
    <xf numFmtId="0" fontId="0" fillId="0" borderId="0" xfId="0"/>
    <xf numFmtId="0" fontId="1" fillId="0" borderId="0" xfId="1"/>
    <xf numFmtId="0" fontId="2" fillId="0" borderId="0" xfId="1" applyFont="1"/>
    <xf numFmtId="165" fontId="1" fillId="0" borderId="0" xfId="1" applyNumberFormat="1"/>
    <xf numFmtId="0" fontId="2" fillId="0" borderId="0" xfId="1" applyFont="1" applyAlignment="1">
      <alignment wrapText="1"/>
    </xf>
    <xf numFmtId="165" fontId="0" fillId="0" borderId="0" xfId="0" applyNumberFormat="1"/>
    <xf numFmtId="0" fontId="4" fillId="0" borderId="0" xfId="3" applyFont="1"/>
    <xf numFmtId="0" fontId="3" fillId="0" borderId="0" xfId="3" applyAlignment="1">
      <alignment horizontal="right"/>
    </xf>
    <xf numFmtId="0" fontId="3" fillId="0" borderId="0" xfId="3"/>
    <xf numFmtId="0" fontId="7" fillId="2" borderId="1" xfId="3" applyNumberFormat="1" applyFont="1" applyFill="1" applyBorder="1" applyAlignment="1">
      <alignment horizontal="right" vertical="center" wrapText="1"/>
    </xf>
    <xf numFmtId="166" fontId="8" fillId="2" borderId="0" xfId="3" applyNumberFormat="1" applyFont="1" applyFill="1" applyBorder="1" applyAlignment="1">
      <alignment horizontal="right" vertical="center"/>
    </xf>
    <xf numFmtId="166" fontId="8" fillId="2" borderId="0" xfId="3" quotePrefix="1" applyNumberFormat="1" applyFont="1" applyFill="1" applyBorder="1" applyAlignment="1">
      <alignment horizontal="right" vertical="center"/>
    </xf>
    <xf numFmtId="0" fontId="7" fillId="2" borderId="4" xfId="3" applyNumberFormat="1" applyFont="1" applyFill="1" applyBorder="1" applyAlignment="1">
      <alignment horizontal="right" vertical="center" wrapText="1"/>
    </xf>
    <xf numFmtId="166" fontId="8" fillId="2" borderId="5" xfId="3" applyNumberFormat="1" applyFont="1" applyFill="1" applyBorder="1" applyAlignment="1">
      <alignment horizontal="right" vertical="center"/>
    </xf>
    <xf numFmtId="166" fontId="7" fillId="2" borderId="6" xfId="3" applyNumberFormat="1" applyFont="1" applyFill="1" applyBorder="1" applyAlignment="1">
      <alignment horizontal="right" vertical="center"/>
    </xf>
    <xf numFmtId="166" fontId="7" fillId="2" borderId="8" xfId="3" applyNumberFormat="1" applyFont="1" applyFill="1" applyBorder="1" applyAlignment="1">
      <alignment horizontal="right" vertical="center"/>
    </xf>
    <xf numFmtId="166" fontId="7" fillId="2" borderId="9" xfId="3" applyNumberFormat="1" applyFont="1" applyFill="1" applyBorder="1" applyAlignment="1">
      <alignment horizontal="right" vertical="center"/>
    </xf>
    <xf numFmtId="166" fontId="7" fillId="2" borderId="11" xfId="3" applyNumberFormat="1" applyFont="1" applyFill="1" applyBorder="1" applyAlignment="1">
      <alignment horizontal="right" vertical="center"/>
    </xf>
    <xf numFmtId="0" fontId="7" fillId="2" borderId="13" xfId="3" applyNumberFormat="1" applyFont="1" applyFill="1" applyBorder="1" applyAlignment="1">
      <alignment horizontal="left" vertical="center"/>
    </xf>
    <xf numFmtId="0" fontId="7" fillId="2" borderId="14" xfId="3" applyNumberFormat="1" applyFont="1" applyFill="1" applyBorder="1" applyAlignment="1">
      <alignment horizontal="left"/>
    </xf>
    <xf numFmtId="49" fontId="8" fillId="2" borderId="15" xfId="3" applyNumberFormat="1" applyFont="1" applyFill="1" applyBorder="1" applyAlignment="1">
      <alignment horizontal="left" vertical="center" wrapText="1"/>
    </xf>
    <xf numFmtId="0" fontId="8" fillId="2" borderId="15" xfId="3" applyFont="1" applyFill="1" applyBorder="1" applyAlignment="1">
      <alignment horizontal="left" vertical="center" wrapText="1"/>
    </xf>
    <xf numFmtId="0" fontId="7" fillId="2" borderId="14" xfId="3" applyFont="1" applyFill="1" applyBorder="1" applyAlignment="1">
      <alignment horizontal="left" vertical="center"/>
    </xf>
    <xf numFmtId="0" fontId="7" fillId="2" borderId="16" xfId="3" applyFont="1" applyFill="1" applyBorder="1" applyAlignment="1">
      <alignment horizontal="left" vertical="center"/>
    </xf>
    <xf numFmtId="0" fontId="7" fillId="2" borderId="20" xfId="3" applyNumberFormat="1" applyFont="1" applyFill="1" applyBorder="1" applyAlignment="1">
      <alignment horizontal="right" vertical="center" wrapText="1"/>
    </xf>
    <xf numFmtId="0" fontId="7" fillId="2" borderId="21" xfId="3" applyNumberFormat="1" applyFont="1" applyFill="1" applyBorder="1" applyAlignment="1">
      <alignment horizontal="right" vertical="center" wrapText="1"/>
    </xf>
    <xf numFmtId="166" fontId="7" fillId="2" borderId="22" xfId="3" applyNumberFormat="1" applyFont="1" applyFill="1" applyBorder="1" applyAlignment="1">
      <alignment horizontal="right" vertical="center"/>
    </xf>
    <xf numFmtId="166" fontId="7" fillId="2" borderId="23" xfId="3" applyNumberFormat="1" applyFont="1" applyFill="1" applyBorder="1" applyAlignment="1">
      <alignment horizontal="right" vertical="center"/>
    </xf>
    <xf numFmtId="166" fontId="8" fillId="2" borderId="24" xfId="3" applyNumberFormat="1" applyFont="1" applyFill="1" applyBorder="1" applyAlignment="1">
      <alignment horizontal="right" vertical="center"/>
    </xf>
    <xf numFmtId="166" fontId="8" fillId="2" borderId="25" xfId="3" applyNumberFormat="1" applyFont="1" applyFill="1" applyBorder="1" applyAlignment="1">
      <alignment horizontal="right" vertical="center"/>
    </xf>
    <xf numFmtId="166" fontId="8" fillId="2" borderId="24" xfId="3" quotePrefix="1" applyNumberFormat="1" applyFont="1" applyFill="1" applyBorder="1" applyAlignment="1">
      <alignment horizontal="right" vertical="center"/>
    </xf>
    <xf numFmtId="166" fontId="7" fillId="2" borderId="26" xfId="3" applyNumberFormat="1" applyFont="1" applyFill="1" applyBorder="1" applyAlignment="1">
      <alignment horizontal="right" vertical="center"/>
    </xf>
    <xf numFmtId="166" fontId="7" fillId="2" borderId="27" xfId="3" applyNumberFormat="1" applyFont="1" applyFill="1" applyBorder="1" applyAlignment="1">
      <alignment horizontal="right" vertical="center"/>
    </xf>
    <xf numFmtId="0" fontId="5" fillId="3" borderId="14" xfId="3" applyFont="1" applyFill="1" applyBorder="1" applyAlignment="1">
      <alignment horizontal="left" vertical="center"/>
    </xf>
    <xf numFmtId="0" fontId="5" fillId="4" borderId="17" xfId="3" applyNumberFormat="1" applyFont="1" applyFill="1" applyBorder="1" applyAlignment="1">
      <alignment horizontal="right" vertical="center" wrapText="1"/>
    </xf>
    <xf numFmtId="166" fontId="5" fillId="4" borderId="18" xfId="3" applyNumberFormat="1" applyFont="1" applyFill="1" applyBorder="1" applyAlignment="1">
      <alignment horizontal="right" vertical="center"/>
    </xf>
    <xf numFmtId="166" fontId="6" fillId="4" borderId="19" xfId="3" applyNumberFormat="1" applyFont="1" applyFill="1" applyBorder="1" applyAlignment="1">
      <alignment horizontal="right" vertical="center"/>
    </xf>
    <xf numFmtId="166" fontId="5" fillId="4" borderId="12" xfId="3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9" fillId="0" borderId="0" xfId="0" applyFont="1"/>
    <xf numFmtId="0" fontId="8" fillId="2" borderId="2" xfId="0" applyFont="1" applyFill="1" applyBorder="1" applyAlignment="1">
      <alignment horizontal="right" vertical="center"/>
    </xf>
    <xf numFmtId="0" fontId="8" fillId="2" borderId="33" xfId="0" applyFont="1" applyFill="1" applyBorder="1" applyAlignment="1">
      <alignment horizontal="left" vertical="center"/>
    </xf>
    <xf numFmtId="0" fontId="5" fillId="3" borderId="31" xfId="0" applyFont="1" applyFill="1" applyBorder="1" applyAlignment="1">
      <alignment horizontal="left" vertical="center"/>
    </xf>
    <xf numFmtId="0" fontId="5" fillId="3" borderId="32" xfId="0" applyFont="1" applyFill="1" applyBorder="1" applyAlignment="1">
      <alignment horizontal="left" vertical="center"/>
    </xf>
    <xf numFmtId="0" fontId="5" fillId="3" borderId="34" xfId="0" applyFont="1" applyFill="1" applyBorder="1" applyAlignment="1">
      <alignment horizontal="left" vertical="center"/>
    </xf>
    <xf numFmtId="0" fontId="7" fillId="2" borderId="35" xfId="0" applyNumberFormat="1" applyFont="1" applyFill="1" applyBorder="1" applyAlignment="1">
      <alignment horizontal="left"/>
    </xf>
    <xf numFmtId="0" fontId="7" fillId="2" borderId="6" xfId="0" applyNumberFormat="1" applyFont="1" applyFill="1" applyBorder="1" applyAlignment="1">
      <alignment horizontal="right"/>
    </xf>
    <xf numFmtId="0" fontId="7" fillId="2" borderId="7" xfId="0" applyNumberFormat="1" applyFont="1" applyFill="1" applyBorder="1" applyAlignment="1">
      <alignment horizontal="right"/>
    </xf>
    <xf numFmtId="0" fontId="7" fillId="2" borderId="36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right" vertical="center"/>
    </xf>
    <xf numFmtId="0" fontId="7" fillId="2" borderId="1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right" vertical="center"/>
    </xf>
    <xf numFmtId="0" fontId="0" fillId="5" borderId="0" xfId="0" applyFill="1"/>
    <xf numFmtId="0" fontId="11" fillId="2" borderId="2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horizontal="right" vertical="center"/>
    </xf>
    <xf numFmtId="0" fontId="0" fillId="6" borderId="0" xfId="0" applyFill="1"/>
    <xf numFmtId="0" fontId="6" fillId="3" borderId="28" xfId="3" applyFont="1" applyFill="1" applyBorder="1" applyAlignment="1">
      <alignment horizontal="center" vertical="center"/>
    </xf>
    <xf numFmtId="0" fontId="6" fillId="3" borderId="8" xfId="3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3" borderId="14" xfId="3" applyFont="1" applyFill="1" applyBorder="1" applyAlignment="1">
      <alignment horizontal="center" vertical="center"/>
    </xf>
    <xf numFmtId="14" fontId="6" fillId="3" borderId="29" xfId="3" applyNumberFormat="1" applyFont="1" applyFill="1" applyBorder="1" applyAlignment="1">
      <alignment horizontal="center" vertical="center"/>
    </xf>
    <xf numFmtId="14" fontId="6" fillId="3" borderId="30" xfId="3" applyNumberFormat="1" applyFont="1" applyFill="1" applyBorder="1" applyAlignment="1">
      <alignment horizontal="center" vertical="center"/>
    </xf>
    <xf numFmtId="14" fontId="6" fillId="3" borderId="8" xfId="3" applyNumberFormat="1" applyFont="1" applyFill="1" applyBorder="1" applyAlignment="1">
      <alignment horizontal="center" vertical="center"/>
    </xf>
    <xf numFmtId="14" fontId="6" fillId="3" borderId="3" xfId="3" applyNumberFormat="1" applyFont="1" applyFill="1" applyBorder="1" applyAlignment="1">
      <alignment horizontal="center" vertical="center"/>
    </xf>
  </cellXfs>
  <cellStyles count="4">
    <cellStyle name="Euro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E5F1FA"/>
      <rgbColor rgb="00B6646B"/>
      <rgbColor rgb="00E7CBCE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  <mruColors>
      <color rgb="FFBC2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397188837712"/>
          <c:y val="7.9988546886184689E-2"/>
          <c:w val="0.84119816997200259"/>
          <c:h val="0.6729000148566336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8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charts'!$A$5:$A$13</c:f>
              <c:strCache>
                <c:ptCount val="9"/>
                <c:pt idx="0">
                  <c:v>Co. 1</c:v>
                </c:pt>
                <c:pt idx="1">
                  <c:v>Co. 2</c:v>
                </c:pt>
                <c:pt idx="2">
                  <c:v>Co. 3</c:v>
                </c:pt>
                <c:pt idx="3">
                  <c:v>Co. 4</c:v>
                </c:pt>
                <c:pt idx="4">
                  <c:v>Co. 5</c:v>
                </c:pt>
                <c:pt idx="5">
                  <c:v>Co. 6</c:v>
                </c:pt>
                <c:pt idx="6">
                  <c:v>Co. 7</c:v>
                </c:pt>
                <c:pt idx="7">
                  <c:v>Co. 8</c:v>
                </c:pt>
                <c:pt idx="8">
                  <c:v>Co. 9</c:v>
                </c:pt>
              </c:strCache>
            </c:strRef>
          </c:cat>
          <c:val>
            <c:numRef>
              <c:f>'Bar charts'!$B$5:$B$13</c:f>
              <c:numCache>
                <c:formatCode>0.0</c:formatCode>
                <c:ptCount val="9"/>
                <c:pt idx="0">
                  <c:v>25</c:v>
                </c:pt>
                <c:pt idx="1">
                  <c:v>34.200000000000003</c:v>
                </c:pt>
                <c:pt idx="2">
                  <c:v>35</c:v>
                </c:pt>
                <c:pt idx="3">
                  <c:v>51.8</c:v>
                </c:pt>
                <c:pt idx="4">
                  <c:v>60</c:v>
                </c:pt>
                <c:pt idx="5">
                  <c:v>11.35</c:v>
                </c:pt>
                <c:pt idx="6">
                  <c:v>25</c:v>
                </c:pt>
                <c:pt idx="7">
                  <c:v>25.2</c:v>
                </c:pt>
                <c:pt idx="8">
                  <c:v>38.5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'Bar charts'!$A$5:$A$13</c:f>
              <c:strCache>
                <c:ptCount val="9"/>
                <c:pt idx="0">
                  <c:v>Co. 1</c:v>
                </c:pt>
                <c:pt idx="1">
                  <c:v>Co. 2</c:v>
                </c:pt>
                <c:pt idx="2">
                  <c:v>Co. 3</c:v>
                </c:pt>
                <c:pt idx="3">
                  <c:v>Co. 4</c:v>
                </c:pt>
                <c:pt idx="4">
                  <c:v>Co. 5</c:v>
                </c:pt>
                <c:pt idx="5">
                  <c:v>Co. 6</c:v>
                </c:pt>
                <c:pt idx="6">
                  <c:v>Co. 7</c:v>
                </c:pt>
                <c:pt idx="7">
                  <c:v>Co. 8</c:v>
                </c:pt>
                <c:pt idx="8">
                  <c:v>Co. 9</c:v>
                </c:pt>
              </c:strCache>
            </c:strRef>
          </c:cat>
          <c:val>
            <c:numRef>
              <c:f>'Bar charts'!$C$5:$C$13</c:f>
              <c:numCache>
                <c:formatCode>General</c:formatCode>
                <c:ptCount val="9"/>
                <c:pt idx="8" formatCode="0.0">
                  <c:v>5.5</c:v>
                </c:pt>
              </c:numCache>
            </c:numRef>
          </c:val>
        </c:ser>
        <c:ser>
          <c:idx val="2"/>
          <c:order val="2"/>
          <c:tx>
            <c:v/>
          </c:tx>
          <c:spPr>
            <a:noFill/>
            <a:ln w="25400"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25.0 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34.2 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35.0 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51.8 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60.0 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11.4 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25.0 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25.2 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44.0 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 b="1">
                    <a:solidFill>
                      <a:srgbClr val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02439008"/>
        <c:axId val="402439792"/>
      </c:barChart>
      <c:catAx>
        <c:axId val="40243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rgbClr val="000000"/>
                </a:solidFill>
              </a:defRPr>
            </a:pPr>
            <a:endParaRPr lang="en-US"/>
          </a:p>
        </c:txPr>
        <c:crossAx val="402439792"/>
        <c:crosses val="autoZero"/>
        <c:auto val="1"/>
        <c:lblAlgn val="ctr"/>
        <c:lblOffset val="100"/>
        <c:noMultiLvlLbl val="0"/>
      </c:catAx>
      <c:valAx>
        <c:axId val="402439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de-DE"/>
                  <a:t>EV €m)</a:t>
                </a:r>
              </a:p>
            </c:rich>
          </c:tx>
          <c:layout>
            <c:manualLayout>
              <c:xMode val="edge"/>
              <c:yMode val="edge"/>
              <c:x val="1.29551635427364E-2"/>
              <c:y val="0.237467934432724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2439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8788705333401"/>
          <c:y val="0.10514584261872929"/>
          <c:w val="0.84305019470605358"/>
          <c:h val="0.6516647028672832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charts'!$A$34:$A$36</c:f>
              <c:strCache>
                <c:ptCount val="3"/>
                <c:pt idx="0">
                  <c:v>PE 1</c:v>
                </c:pt>
                <c:pt idx="1">
                  <c:v>PE 2</c:v>
                </c:pt>
                <c:pt idx="2">
                  <c:v>PE 3</c:v>
                </c:pt>
              </c:strCache>
            </c:strRef>
          </c:cat>
          <c:val>
            <c:numRef>
              <c:f>'Bar charts'!$B$34:$B$36</c:f>
              <c:numCache>
                <c:formatCode>0.0</c:formatCode>
                <c:ptCount val="3"/>
                <c:pt idx="0">
                  <c:v>35</c:v>
                </c:pt>
                <c:pt idx="1">
                  <c:v>32</c:v>
                </c:pt>
                <c:pt idx="2">
                  <c:v>33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'Bar charts'!$A$34:$A$36</c:f>
              <c:strCache>
                <c:ptCount val="3"/>
                <c:pt idx="0">
                  <c:v>PE 1</c:v>
                </c:pt>
                <c:pt idx="1">
                  <c:v>PE 2</c:v>
                </c:pt>
                <c:pt idx="2">
                  <c:v>PE 3</c:v>
                </c:pt>
              </c:strCache>
            </c:strRef>
          </c:cat>
          <c:val>
            <c:numRef>
              <c:f>'Bar charts'!$C$34:$C$36</c:f>
              <c:numCache>
                <c:formatCode>0.0</c:formatCode>
                <c:ptCount val="3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v/>
          </c:tx>
          <c:spPr>
            <a:noFill/>
            <a:ln w="25400"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40.0 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32.0 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800"/>
                      <a:t> </a:t>
                    </a:r>
                    <a:r>
                      <a:rPr lang="en-US"/>
                      <a:t>33.0 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 b="1">
                    <a:solidFill>
                      <a:srgbClr val="00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3"/>
        <c:overlap val="100"/>
        <c:axId val="402444104"/>
        <c:axId val="402440184"/>
      </c:barChart>
      <c:catAx>
        <c:axId val="40244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rgbClr val="000000"/>
                </a:solidFill>
              </a:defRPr>
            </a:pPr>
            <a:endParaRPr lang="en-US"/>
          </a:p>
        </c:txPr>
        <c:crossAx val="402440184"/>
        <c:crosses val="autoZero"/>
        <c:auto val="1"/>
        <c:lblAlgn val="ctr"/>
        <c:lblOffset val="100"/>
        <c:noMultiLvlLbl val="0"/>
      </c:catAx>
      <c:valAx>
        <c:axId val="402440184"/>
        <c:scaling>
          <c:orientation val="minMax"/>
          <c:max val="6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de-DE"/>
                  <a:t>EV (€m)</a:t>
                </a:r>
              </a:p>
            </c:rich>
          </c:tx>
          <c:layout>
            <c:manualLayout>
              <c:xMode val="edge"/>
              <c:yMode val="edge"/>
              <c:x val="1.5699563119478621E-2"/>
              <c:y val="0.3127454323796143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2444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21</xdr:row>
      <xdr:rowOff>104775</xdr:rowOff>
    </xdr:from>
    <xdr:to>
      <xdr:col>3</xdr:col>
      <xdr:colOff>393700</xdr:colOff>
      <xdr:row>23</xdr:row>
      <xdr:rowOff>34925</xdr:rowOff>
    </xdr:to>
    <xdr:sp macro="" textlink="">
      <xdr:nvSpPr>
        <xdr:cNvPr id="2" name="TM_Guide11481622"/>
        <xdr:cNvSpPr/>
      </xdr:nvSpPr>
      <xdr:spPr>
        <a:xfrm>
          <a:off x="0" y="3400425"/>
          <a:ext cx="3746500" cy="254000"/>
        </a:xfrm>
        <a:prstGeom prst="rect">
          <a:avLst/>
        </a:prstGeom>
        <a:noFill/>
        <a:ln w="12700" cap="flat" cmpd="sng" algn="ctr">
          <a:solidFill>
            <a:schemeClr val="tx1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tIns="54000" rIns="54000" bIns="54000" rtlCol="0" anchor="t"/>
        <a:lstStyle/>
        <a:p>
          <a:pPr algn="l"/>
          <a:endParaRPr lang="en-US" sz="900" dirty="0" err="1" smtClean="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200023</xdr:colOff>
      <xdr:row>4</xdr:row>
      <xdr:rowOff>104775</xdr:rowOff>
    </xdr:from>
    <xdr:to>
      <xdr:col>10</xdr:col>
      <xdr:colOff>423152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266701</xdr:colOff>
      <xdr:row>25</xdr:row>
      <xdr:rowOff>66675</xdr:rowOff>
    </xdr:from>
    <xdr:to>
      <xdr:col>10</xdr:col>
      <xdr:colOff>481853</xdr:colOff>
      <xdr:row>37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New Brand">
  <a:themeElements>
    <a:clrScheme name="New KPMG Colours">
      <a:dk1>
        <a:srgbClr val="000000"/>
      </a:dk1>
      <a:lt1>
        <a:sysClr val="window" lastClr="FFFFFF"/>
      </a:lt1>
      <a:dk2>
        <a:srgbClr val="00338D"/>
      </a:dk2>
      <a:lt2>
        <a:srgbClr val="F0F0F0"/>
      </a:lt2>
      <a:accent1>
        <a:srgbClr val="0091DA"/>
      </a:accent1>
      <a:accent2>
        <a:srgbClr val="6D2077"/>
      </a:accent2>
      <a:accent3>
        <a:srgbClr val="005EB8"/>
      </a:accent3>
      <a:accent4>
        <a:srgbClr val="00A3A1"/>
      </a:accent4>
      <a:accent5>
        <a:srgbClr val="EAAA00"/>
      </a:accent5>
      <a:accent6>
        <a:srgbClr val="43B02A"/>
      </a:accent6>
      <a:hlink>
        <a:srgbClr val="0091DA"/>
      </a:hlink>
      <a:folHlink>
        <a:srgbClr val="0091DA"/>
      </a:folHlink>
    </a:clrScheme>
    <a:fontScheme name="KPMG">
      <a:majorFont>
        <a:latin typeface="KPMG Extralight"/>
        <a:ea typeface=""/>
        <a:cs typeface=""/>
      </a:majorFont>
      <a:minorFont>
        <a:latin typeface="Arial"/>
        <a:ea typeface=""/>
        <a:cs typeface="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lIns="54000" tIns="54000" rIns="54000" bIns="54000" rtlCol="0" anchor="ctr"/>
      <a:lstStyle>
        <a:defPPr algn="ctr">
          <a:defRPr sz="900" dirty="0" err="1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54610" tIns="54610" rIns="54610" bIns="54610" rtlCol="0">
        <a:noAutofit/>
      </a:bodyPr>
      <a:lstStyle>
        <a:defPPr>
          <a:spcAft>
            <a:spcPts val="600"/>
          </a:spcAft>
          <a:defRPr sz="900" dirty="0" err="1" smtClean="0">
            <a:solidFill>
              <a:schemeClr val="tx2"/>
            </a:solidFill>
          </a:defRPr>
        </a:defPPr>
      </a:lstStyle>
    </a:txDef>
  </a:objectDefaults>
  <a:extraClrSchemeLst/>
  <a:custClrLst>
    <a:custClr name="KPMG Blue">
      <a:srgbClr val="00338D"/>
    </a:custClr>
    <a:custClr name="Medium Blue">
      <a:srgbClr val="005EB8"/>
    </a:custClr>
    <a:custClr name="Light Blue">
      <a:srgbClr val="0091DA"/>
    </a:custClr>
    <a:custClr name="Violet">
      <a:srgbClr val="483698"/>
    </a:custClr>
    <a:custClr name="Purple">
      <a:srgbClr val="470A68"/>
    </a:custClr>
    <a:custClr name="Light Purple">
      <a:srgbClr val="6D2077"/>
    </a:custClr>
    <a:custClr name="Green">
      <a:srgbClr val="00A3A1"/>
    </a:custClr>
    <a:custClr name="Dark Green">
      <a:srgbClr val="009A44"/>
    </a:custClr>
    <a:custClr name="Light Green">
      <a:srgbClr val="43B02A"/>
    </a:custClr>
    <a:custClr name="Yellow">
      <a:srgbClr val="EAAA00"/>
    </a:custClr>
    <a:custClr name="Orange">
      <a:srgbClr val="F68D2E"/>
    </a:custClr>
    <a:custClr name="Red ">
      <a:srgbClr val="BC204B"/>
    </a:custClr>
    <a:custClr name="Pink">
      <a:srgbClr val="C6007E"/>
    </a:custClr>
    <a:custClr name="Dark Brown">
      <a:srgbClr val="753F19"/>
    </a:custClr>
    <a:custClr name="Light Brown">
      <a:srgbClr val="9B642E"/>
    </a:custClr>
    <a:custClr name="Olive">
      <a:srgbClr val="9D9375"/>
    </a:custClr>
    <a:custClr name="Beige">
      <a:srgbClr val="E3BC9F"/>
    </a:custClr>
    <a:custClr name="Light Pink">
      <a:srgbClr val="E36877"/>
    </a:custClr>
  </a:custClrLst>
  <a:extLst>
    <a:ext uri="{05A4C25C-085E-4340-85A3-A5531E510DB2}">
      <thm15:themeFamily xmlns:thm15="http://schemas.microsoft.com/office/thememl/2012/main" name="New Brand" id="{5D227A78-1C88-4FAA-8970-91B2BED1D2F5}" vid="{D48091E0-B5B5-46C3-B705-994CB908A54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2.75"/>
  <sheetData>
    <row r="1" spans="1:5">
      <c r="A1" s="39" t="s">
        <v>77</v>
      </c>
      <c r="B1" s="39" t="s">
        <v>78</v>
      </c>
      <c r="C1" s="39" t="s">
        <v>79</v>
      </c>
      <c r="D1" s="39" t="s">
        <v>80</v>
      </c>
      <c r="E1" s="39" t="s">
        <v>81</v>
      </c>
    </row>
    <row r="2" spans="1:5">
      <c r="A2">
        <v>1</v>
      </c>
      <c r="B2">
        <v>1</v>
      </c>
      <c r="C2">
        <v>4</v>
      </c>
      <c r="D2">
        <v>21</v>
      </c>
      <c r="E2" t="s">
        <v>82</v>
      </c>
    </row>
    <row r="3" spans="1:5">
      <c r="A3">
        <v>1</v>
      </c>
      <c r="B3">
        <v>25</v>
      </c>
      <c r="C3">
        <v>4</v>
      </c>
      <c r="D3">
        <v>42</v>
      </c>
      <c r="E3" t="s">
        <v>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A25" sqref="A25:D42"/>
    </sheetView>
  </sheetViews>
  <sheetFormatPr defaultColWidth="11.42578125" defaultRowHeight="12.75"/>
  <cols>
    <col min="1" max="1" width="15.85546875" customWidth="1"/>
    <col min="2" max="2" width="16.5703125" customWidth="1"/>
    <col min="3" max="3" width="17.85546875" customWidth="1"/>
    <col min="4" max="4" width="12.140625" customWidth="1"/>
  </cols>
  <sheetData>
    <row r="1" spans="1:7" ht="19.5" customHeight="1">
      <c r="A1" s="44" t="s">
        <v>35</v>
      </c>
      <c r="B1" s="42"/>
      <c r="C1" s="42"/>
      <c r="D1" s="43"/>
    </row>
    <row r="2" spans="1:7" ht="12" customHeight="1">
      <c r="A2" s="45" t="s">
        <v>36</v>
      </c>
      <c r="B2" s="46" t="s">
        <v>37</v>
      </c>
      <c r="C2" s="46" t="s">
        <v>38</v>
      </c>
      <c r="D2" s="47" t="s">
        <v>39</v>
      </c>
    </row>
    <row r="3" spans="1:7" ht="12" customHeight="1">
      <c r="A3" s="41" t="s">
        <v>40</v>
      </c>
      <c r="B3" s="51" t="s">
        <v>84</v>
      </c>
      <c r="C3" s="51" t="s">
        <v>84</v>
      </c>
      <c r="D3" s="53" t="s">
        <v>85</v>
      </c>
    </row>
    <row r="4" spans="1:7" ht="12" customHeight="1">
      <c r="A4" s="41" t="s">
        <v>41</v>
      </c>
      <c r="B4" s="51" t="s">
        <v>84</v>
      </c>
      <c r="C4" s="51" t="s">
        <v>84</v>
      </c>
      <c r="D4" s="40">
        <v>27.3</v>
      </c>
      <c r="E4" s="38"/>
    </row>
    <row r="5" spans="1:7" ht="12" customHeight="1">
      <c r="A5" s="41" t="s">
        <v>42</v>
      </c>
      <c r="B5" s="51" t="s">
        <v>84</v>
      </c>
      <c r="C5" s="51" t="s">
        <v>84</v>
      </c>
      <c r="D5" s="40">
        <v>28.3</v>
      </c>
      <c r="E5" s="38"/>
      <c r="G5" s="55"/>
    </row>
    <row r="6" spans="1:7" ht="12" customHeight="1">
      <c r="A6" s="41" t="s">
        <v>43</v>
      </c>
      <c r="B6" s="51" t="s">
        <v>84</v>
      </c>
      <c r="C6" s="51" t="s">
        <v>84</v>
      </c>
      <c r="D6" s="54" t="s">
        <v>84</v>
      </c>
      <c r="E6" s="38"/>
    </row>
    <row r="7" spans="1:7" ht="12" customHeight="1">
      <c r="A7" s="41" t="s">
        <v>44</v>
      </c>
      <c r="B7" s="51" t="s">
        <v>84</v>
      </c>
      <c r="C7" s="51" t="s">
        <v>84</v>
      </c>
      <c r="D7" s="54" t="s">
        <v>84</v>
      </c>
      <c r="E7" s="38"/>
    </row>
    <row r="8" spans="1:7" ht="12" customHeight="1">
      <c r="A8" s="41" t="s">
        <v>45</v>
      </c>
      <c r="B8" s="51" t="s">
        <v>84</v>
      </c>
      <c r="C8" s="51" t="s">
        <v>84</v>
      </c>
      <c r="D8" s="53" t="s">
        <v>85</v>
      </c>
      <c r="E8" s="38"/>
    </row>
    <row r="9" spans="1:7" ht="12" customHeight="1">
      <c r="A9" s="41" t="s">
        <v>46</v>
      </c>
      <c r="B9" s="51" t="s">
        <v>84</v>
      </c>
      <c r="C9" s="51" t="s">
        <v>84</v>
      </c>
      <c r="D9" s="54" t="s">
        <v>84</v>
      </c>
      <c r="E9" s="38"/>
    </row>
    <row r="10" spans="1:7" ht="12" customHeight="1">
      <c r="A10" s="41" t="s">
        <v>47</v>
      </c>
      <c r="B10" s="51" t="s">
        <v>84</v>
      </c>
      <c r="C10" s="51" t="s">
        <v>84</v>
      </c>
      <c r="D10" s="54" t="s">
        <v>84</v>
      </c>
      <c r="E10" s="38"/>
    </row>
    <row r="11" spans="1:7" ht="12" customHeight="1">
      <c r="A11" s="41" t="s">
        <v>48</v>
      </c>
      <c r="B11" s="51" t="s">
        <v>84</v>
      </c>
      <c r="C11" s="51" t="s">
        <v>84</v>
      </c>
      <c r="D11" s="53" t="s">
        <v>85</v>
      </c>
      <c r="E11" s="38"/>
    </row>
    <row r="12" spans="1:7" ht="12" customHeight="1">
      <c r="A12" s="41" t="s">
        <v>49</v>
      </c>
      <c r="B12" s="51" t="s">
        <v>84</v>
      </c>
      <c r="C12" s="51" t="s">
        <v>84</v>
      </c>
      <c r="D12" s="54" t="s">
        <v>84</v>
      </c>
      <c r="E12" s="38"/>
    </row>
    <row r="13" spans="1:7" ht="12" customHeight="1">
      <c r="A13" s="41" t="s">
        <v>50</v>
      </c>
      <c r="B13" s="51" t="s">
        <v>84</v>
      </c>
      <c r="C13" s="51" t="s">
        <v>84</v>
      </c>
      <c r="D13" s="53" t="s">
        <v>85</v>
      </c>
      <c r="E13" s="38"/>
    </row>
    <row r="14" spans="1:7" ht="12" customHeight="1">
      <c r="A14" s="41" t="s">
        <v>51</v>
      </c>
      <c r="B14" s="51" t="s">
        <v>84</v>
      </c>
      <c r="C14" s="51"/>
      <c r="D14" s="40" t="s">
        <v>60</v>
      </c>
      <c r="E14" s="38"/>
    </row>
    <row r="15" spans="1:7" ht="12" customHeight="1">
      <c r="A15" s="41" t="s">
        <v>52</v>
      </c>
      <c r="B15" s="51" t="s">
        <v>84</v>
      </c>
      <c r="C15" s="51" t="s">
        <v>84</v>
      </c>
      <c r="D15" s="40" t="s">
        <v>59</v>
      </c>
      <c r="E15" s="38"/>
    </row>
    <row r="16" spans="1:7" ht="12" customHeight="1">
      <c r="A16" s="41" t="s">
        <v>53</v>
      </c>
      <c r="B16" s="51" t="s">
        <v>84</v>
      </c>
      <c r="C16" s="51" t="s">
        <v>84</v>
      </c>
      <c r="D16" s="53" t="s">
        <v>85</v>
      </c>
      <c r="E16" s="38"/>
    </row>
    <row r="17" spans="1:5" ht="12" customHeight="1">
      <c r="A17" s="41" t="s">
        <v>54</v>
      </c>
      <c r="B17" s="51" t="s">
        <v>84</v>
      </c>
      <c r="C17" s="51" t="s">
        <v>84</v>
      </c>
      <c r="D17" s="53" t="s">
        <v>85</v>
      </c>
      <c r="E17" s="38"/>
    </row>
    <row r="18" spans="1:5" ht="12" customHeight="1">
      <c r="A18" s="41" t="s">
        <v>55</v>
      </c>
      <c r="B18" s="51" t="s">
        <v>84</v>
      </c>
      <c r="C18" s="51" t="s">
        <v>84</v>
      </c>
      <c r="D18" s="54" t="s">
        <v>84</v>
      </c>
      <c r="E18" s="38"/>
    </row>
    <row r="19" spans="1:5" ht="12" customHeight="1">
      <c r="A19" s="41" t="s">
        <v>56</v>
      </c>
      <c r="B19" s="51" t="s">
        <v>84</v>
      </c>
      <c r="C19" s="51" t="s">
        <v>84</v>
      </c>
      <c r="D19" s="54" t="s">
        <v>84</v>
      </c>
      <c r="E19" s="38"/>
    </row>
    <row r="20" spans="1:5" ht="12" customHeight="1">
      <c r="A20" s="41" t="s">
        <v>57</v>
      </c>
      <c r="B20" s="51" t="s">
        <v>84</v>
      </c>
      <c r="C20" s="51" t="s">
        <v>84</v>
      </c>
      <c r="D20" s="40" t="s">
        <v>59</v>
      </c>
      <c r="E20" s="38"/>
    </row>
    <row r="21" spans="1:5" ht="12" customHeight="1" thickBot="1">
      <c r="A21" s="48" t="s">
        <v>58</v>
      </c>
      <c r="B21" s="49">
        <v>18</v>
      </c>
      <c r="C21" s="49">
        <v>17</v>
      </c>
      <c r="D21" s="50">
        <v>7</v>
      </c>
      <c r="E21" s="38"/>
    </row>
    <row r="25" spans="1:5" ht="19.5" customHeight="1">
      <c r="A25" s="44" t="s">
        <v>61</v>
      </c>
      <c r="B25" s="42"/>
      <c r="C25" s="42"/>
      <c r="D25" s="43"/>
    </row>
    <row r="26" spans="1:5" ht="12" customHeight="1">
      <c r="A26" s="45" t="s">
        <v>36</v>
      </c>
      <c r="B26" s="46" t="s">
        <v>37</v>
      </c>
      <c r="C26" s="46" t="s">
        <v>38</v>
      </c>
      <c r="D26" s="47" t="s">
        <v>39</v>
      </c>
    </row>
    <row r="27" spans="1:5" ht="12" customHeight="1">
      <c r="A27" s="41" t="s">
        <v>62</v>
      </c>
      <c r="B27" s="51" t="s">
        <v>84</v>
      </c>
      <c r="C27" s="51" t="s">
        <v>84</v>
      </c>
      <c r="D27" s="53" t="s">
        <v>85</v>
      </c>
    </row>
    <row r="28" spans="1:5" ht="12" customHeight="1">
      <c r="A28" s="41" t="s">
        <v>63</v>
      </c>
      <c r="B28" s="51" t="s">
        <v>84</v>
      </c>
      <c r="C28" s="51" t="s">
        <v>84</v>
      </c>
      <c r="D28" s="40">
        <v>27.3</v>
      </c>
      <c r="E28" s="38"/>
    </row>
    <row r="29" spans="1:5" ht="12" customHeight="1">
      <c r="A29" s="41" t="s">
        <v>64</v>
      </c>
      <c r="B29" s="51" t="s">
        <v>84</v>
      </c>
      <c r="C29" s="51" t="s">
        <v>84</v>
      </c>
      <c r="D29" s="53" t="s">
        <v>85</v>
      </c>
      <c r="E29" s="38"/>
    </row>
    <row r="30" spans="1:5" ht="12" customHeight="1">
      <c r="A30" s="41" t="s">
        <v>65</v>
      </c>
      <c r="B30" s="51" t="s">
        <v>84</v>
      </c>
      <c r="C30" s="51" t="s">
        <v>84</v>
      </c>
      <c r="D30" s="53" t="s">
        <v>85</v>
      </c>
      <c r="E30" s="38"/>
    </row>
    <row r="31" spans="1:5" ht="12" customHeight="1">
      <c r="A31" s="41" t="s">
        <v>66</v>
      </c>
      <c r="B31" s="51" t="s">
        <v>84</v>
      </c>
      <c r="C31" s="51" t="s">
        <v>84</v>
      </c>
      <c r="D31" s="53" t="s">
        <v>85</v>
      </c>
      <c r="E31" s="38"/>
    </row>
    <row r="32" spans="1:5" ht="12" customHeight="1">
      <c r="A32" s="41" t="s">
        <v>67</v>
      </c>
      <c r="B32" s="51" t="s">
        <v>84</v>
      </c>
      <c r="C32" s="51" t="s">
        <v>84</v>
      </c>
      <c r="D32" s="53" t="s">
        <v>85</v>
      </c>
      <c r="E32" s="38"/>
    </row>
    <row r="33" spans="1:5" ht="12" customHeight="1">
      <c r="A33" s="41" t="s">
        <v>68</v>
      </c>
      <c r="B33" s="51" t="s">
        <v>84</v>
      </c>
      <c r="C33" s="51" t="s">
        <v>84</v>
      </c>
      <c r="D33" s="54" t="s">
        <v>84</v>
      </c>
      <c r="E33" s="38"/>
    </row>
    <row r="34" spans="1:5" ht="12" customHeight="1">
      <c r="A34" s="41" t="s">
        <v>69</v>
      </c>
      <c r="B34" s="51" t="s">
        <v>84</v>
      </c>
      <c r="C34" s="51" t="s">
        <v>84</v>
      </c>
      <c r="D34" s="53" t="s">
        <v>85</v>
      </c>
      <c r="E34" s="38"/>
    </row>
    <row r="35" spans="1:5" ht="12" customHeight="1">
      <c r="A35" s="41" t="s">
        <v>70</v>
      </c>
      <c r="B35" s="51" t="s">
        <v>84</v>
      </c>
      <c r="C35" s="51" t="s">
        <v>84</v>
      </c>
      <c r="D35" s="53" t="s">
        <v>85</v>
      </c>
      <c r="E35" s="38"/>
    </row>
    <row r="36" spans="1:5" ht="12" customHeight="1">
      <c r="A36" s="41" t="s">
        <v>71</v>
      </c>
      <c r="B36" s="51" t="s">
        <v>84</v>
      </c>
      <c r="C36" s="51" t="s">
        <v>84</v>
      </c>
      <c r="D36" s="54" t="s">
        <v>84</v>
      </c>
      <c r="E36" s="38"/>
    </row>
    <row r="37" spans="1:5" ht="12" customHeight="1">
      <c r="A37" s="41" t="s">
        <v>72</v>
      </c>
      <c r="B37" s="51" t="s">
        <v>84</v>
      </c>
      <c r="C37" s="51" t="s">
        <v>84</v>
      </c>
      <c r="D37" s="53" t="s">
        <v>85</v>
      </c>
      <c r="E37" s="38"/>
    </row>
    <row r="38" spans="1:5" ht="12" customHeight="1">
      <c r="A38" s="41" t="s">
        <v>73</v>
      </c>
      <c r="B38" s="51" t="s">
        <v>84</v>
      </c>
      <c r="C38" s="51" t="s">
        <v>84</v>
      </c>
      <c r="D38" s="53" t="s">
        <v>85</v>
      </c>
      <c r="E38" s="38"/>
    </row>
    <row r="39" spans="1:5" ht="12" customHeight="1">
      <c r="A39" s="41" t="s">
        <v>74</v>
      </c>
      <c r="B39" s="51" t="s">
        <v>84</v>
      </c>
      <c r="C39" s="51" t="s">
        <v>84</v>
      </c>
      <c r="D39" s="53" t="s">
        <v>85</v>
      </c>
      <c r="E39" s="38"/>
    </row>
    <row r="40" spans="1:5" ht="12" customHeight="1">
      <c r="A40" s="41" t="s">
        <v>75</v>
      </c>
      <c r="B40" s="51" t="s">
        <v>84</v>
      </c>
      <c r="C40" s="51" t="s">
        <v>84</v>
      </c>
      <c r="D40" s="54" t="s">
        <v>84</v>
      </c>
      <c r="E40" s="38"/>
    </row>
    <row r="41" spans="1:5" ht="12" customHeight="1">
      <c r="A41" s="41" t="s">
        <v>76</v>
      </c>
      <c r="B41" s="51" t="s">
        <v>84</v>
      </c>
      <c r="C41" s="51" t="s">
        <v>84</v>
      </c>
      <c r="D41" s="53" t="s">
        <v>85</v>
      </c>
      <c r="E41" s="38"/>
    </row>
    <row r="42" spans="1:5" ht="12" customHeight="1" thickBot="1">
      <c r="A42" s="48" t="s">
        <v>58</v>
      </c>
      <c r="B42" s="49">
        <v>15</v>
      </c>
      <c r="C42" s="49">
        <v>15</v>
      </c>
      <c r="D42" s="50">
        <v>3</v>
      </c>
      <c r="E42" s="38"/>
    </row>
  </sheetData>
  <pageMargins left="0.7" right="0.7" top="0.78740157499999996" bottom="0.78740157499999996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zoomScale="85" zoomScaleNormal="85" workbookViewId="0">
      <selection activeCell="F26" sqref="F26"/>
    </sheetView>
  </sheetViews>
  <sheetFormatPr defaultColWidth="9.140625" defaultRowHeight="12.75"/>
  <cols>
    <col min="1" max="1" width="16.7109375" bestFit="1" customWidth="1"/>
  </cols>
  <sheetData>
    <row r="3" spans="1:14">
      <c r="A3" s="2" t="s">
        <v>12</v>
      </c>
      <c r="B3" s="1"/>
      <c r="C3" s="1"/>
    </row>
    <row r="5" spans="1:14">
      <c r="A5" t="s">
        <v>3</v>
      </c>
      <c r="B5" s="5">
        <v>25</v>
      </c>
    </row>
    <row r="6" spans="1:14">
      <c r="A6" t="s">
        <v>4</v>
      </c>
      <c r="B6" s="3">
        <v>34.200000000000003</v>
      </c>
      <c r="C6" s="1"/>
    </row>
    <row r="7" spans="1:14">
      <c r="A7" t="s">
        <v>5</v>
      </c>
      <c r="B7" s="3">
        <v>35</v>
      </c>
      <c r="C7" s="1"/>
    </row>
    <row r="8" spans="1:14">
      <c r="A8" t="s">
        <v>6</v>
      </c>
      <c r="B8" s="3">
        <v>51.8</v>
      </c>
      <c r="C8" s="1"/>
    </row>
    <row r="9" spans="1:14">
      <c r="A9" t="s">
        <v>7</v>
      </c>
      <c r="B9" s="3">
        <v>60</v>
      </c>
      <c r="C9" s="1"/>
    </row>
    <row r="10" spans="1:14">
      <c r="A10" t="s">
        <v>8</v>
      </c>
      <c r="B10" s="3">
        <v>11.35</v>
      </c>
      <c r="C10" s="1"/>
    </row>
    <row r="11" spans="1:14">
      <c r="A11" t="s">
        <v>9</v>
      </c>
      <c r="B11" s="3">
        <v>25</v>
      </c>
      <c r="C11" s="1"/>
    </row>
    <row r="12" spans="1:14">
      <c r="A12" t="s">
        <v>10</v>
      </c>
      <c r="B12" s="3">
        <v>25.2</v>
      </c>
      <c r="C12" s="1"/>
    </row>
    <row r="13" spans="1:14">
      <c r="A13" t="s">
        <v>11</v>
      </c>
      <c r="B13" s="3">
        <v>38.5</v>
      </c>
      <c r="C13" s="3">
        <v>5.5</v>
      </c>
      <c r="N13" s="52"/>
    </row>
    <row r="14" spans="1:14">
      <c r="A14" s="2"/>
      <c r="B14" s="3"/>
      <c r="C14" s="1"/>
    </row>
    <row r="15" spans="1:14">
      <c r="A15" s="2"/>
      <c r="B15" s="1"/>
      <c r="C15" s="1"/>
    </row>
    <row r="16" spans="1:14">
      <c r="A16" s="2"/>
      <c r="B16" s="1"/>
      <c r="C16" s="1"/>
    </row>
    <row r="17" spans="1:3">
      <c r="A17" s="4"/>
      <c r="B17" s="3"/>
      <c r="C17" s="1"/>
    </row>
    <row r="18" spans="1:3">
      <c r="A18" s="2"/>
      <c r="B18" s="1"/>
      <c r="C18" s="1"/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31" spans="1:3">
      <c r="A31" s="2" t="s">
        <v>13</v>
      </c>
    </row>
    <row r="34" spans="1:4">
      <c r="A34" s="2" t="s">
        <v>0</v>
      </c>
      <c r="B34" s="3">
        <v>35</v>
      </c>
      <c r="C34" s="3">
        <f>40-B34</f>
        <v>5</v>
      </c>
      <c r="D34" s="3"/>
    </row>
    <row r="35" spans="1:4">
      <c r="A35" s="2" t="s">
        <v>1</v>
      </c>
      <c r="B35" s="3">
        <v>32</v>
      </c>
      <c r="C35" s="3"/>
      <c r="D35" s="3"/>
    </row>
    <row r="36" spans="1:4">
      <c r="A36" s="2" t="s">
        <v>2</v>
      </c>
      <c r="B36" s="3">
        <v>33</v>
      </c>
      <c r="C36" s="3"/>
      <c r="D36" s="3"/>
    </row>
    <row r="39" spans="1:4">
      <c r="A39" s="2"/>
      <c r="B39" s="3"/>
    </row>
  </sheetData>
  <pageMargins left="0.7" right="0.7" top="0.75" bottom="0.75" header="0.3" footer="0.3"/>
  <pageSetup paperSize="9" orientation="portrait" r:id="rId1"/>
  <headerFooter>
    <oddFooter>&amp;C&amp;7&amp;B&amp;"Arial"Document Classification: KPMG Confidential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"/>
  <sheetViews>
    <sheetView tabSelected="1" zoomScaleNormal="100" workbookViewId="0">
      <selection activeCell="F25" sqref="F25"/>
    </sheetView>
  </sheetViews>
  <sheetFormatPr defaultColWidth="11.42578125" defaultRowHeight="14.25"/>
  <cols>
    <col min="1" max="1" width="21" style="8" customWidth="1"/>
    <col min="2" max="2" width="10.42578125" style="8" customWidth="1"/>
    <col min="3" max="13" width="8.7109375" style="8" customWidth="1"/>
    <col min="14" max="15" width="9.7109375" style="8" customWidth="1"/>
    <col min="16" max="16384" width="11.42578125" style="8"/>
  </cols>
  <sheetData>
    <row r="2" spans="1:1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9.5" customHeight="1">
      <c r="A3" s="33" t="s">
        <v>14</v>
      </c>
      <c r="B3" s="56" t="s">
        <v>15</v>
      </c>
      <c r="C3" s="57" t="s">
        <v>15</v>
      </c>
      <c r="D3" s="58"/>
      <c r="E3" s="58"/>
      <c r="F3" s="58"/>
      <c r="G3" s="58"/>
      <c r="H3" s="59"/>
      <c r="I3" s="60" t="s">
        <v>16</v>
      </c>
      <c r="J3" s="61"/>
      <c r="K3" s="62" t="s">
        <v>17</v>
      </c>
      <c r="L3" s="63"/>
      <c r="M3" s="63"/>
    </row>
    <row r="4" spans="1:13" ht="19.5" customHeight="1">
      <c r="A4" s="18" t="s">
        <v>33</v>
      </c>
      <c r="B4" s="34" t="s">
        <v>18</v>
      </c>
      <c r="C4" s="9" t="s">
        <v>3</v>
      </c>
      <c r="D4" s="9" t="s">
        <v>4</v>
      </c>
      <c r="E4" s="9" t="s">
        <v>5</v>
      </c>
      <c r="F4" s="9" t="s">
        <v>0</v>
      </c>
      <c r="G4" s="9" t="s">
        <v>6</v>
      </c>
      <c r="H4" s="9" t="s">
        <v>7</v>
      </c>
      <c r="I4" s="24" t="s">
        <v>8</v>
      </c>
      <c r="J4" s="25" t="s">
        <v>10</v>
      </c>
      <c r="K4" s="9" t="s">
        <v>1</v>
      </c>
      <c r="L4" s="9" t="s">
        <v>2</v>
      </c>
      <c r="M4" s="12" t="s">
        <v>11</v>
      </c>
    </row>
    <row r="5" spans="1:13" ht="12" customHeight="1">
      <c r="A5" s="19" t="s">
        <v>19</v>
      </c>
      <c r="B5" s="35"/>
      <c r="C5" s="14">
        <v>25</v>
      </c>
      <c r="D5" s="14">
        <v>34.200000000000003</v>
      </c>
      <c r="E5" s="14">
        <v>35</v>
      </c>
      <c r="F5" s="14" t="s">
        <v>20</v>
      </c>
      <c r="G5" s="14">
        <v>51.8</v>
      </c>
      <c r="H5" s="14">
        <v>60</v>
      </c>
      <c r="I5" s="26">
        <v>11.35</v>
      </c>
      <c r="J5" s="27">
        <v>25.2</v>
      </c>
      <c r="K5" s="14">
        <v>32</v>
      </c>
      <c r="L5" s="14">
        <v>33</v>
      </c>
      <c r="M5" s="15" t="s">
        <v>21</v>
      </c>
    </row>
    <row r="6" spans="1:13" ht="12" customHeight="1">
      <c r="A6" s="20" t="s">
        <v>34</v>
      </c>
      <c r="B6" s="36">
        <v>15.2</v>
      </c>
      <c r="C6" s="10" t="s">
        <v>22</v>
      </c>
      <c r="D6" s="10" t="s">
        <v>22</v>
      </c>
      <c r="E6" s="10" t="s">
        <v>22</v>
      </c>
      <c r="F6" s="10">
        <v>15.2</v>
      </c>
      <c r="G6" s="10">
        <v>15.3</v>
      </c>
      <c r="H6" s="10" t="s">
        <v>22</v>
      </c>
      <c r="I6" s="28">
        <v>14.1</v>
      </c>
      <c r="J6" s="29">
        <v>14.1</v>
      </c>
      <c r="K6" s="10" t="s">
        <v>22</v>
      </c>
      <c r="L6" s="10">
        <v>1.1000000000000001</v>
      </c>
      <c r="M6" s="13" t="s">
        <v>22</v>
      </c>
    </row>
    <row r="7" spans="1:13" ht="12" customHeight="1">
      <c r="A7" s="21" t="s">
        <v>23</v>
      </c>
      <c r="B7" s="36">
        <v>-13.7</v>
      </c>
      <c r="C7" s="10" t="s">
        <v>22</v>
      </c>
      <c r="D7" s="10" t="s">
        <v>22</v>
      </c>
      <c r="E7" s="10" t="s">
        <v>22</v>
      </c>
      <c r="F7" s="10">
        <v>-13.7</v>
      </c>
      <c r="G7" s="10">
        <v>-13.7</v>
      </c>
      <c r="H7" s="10" t="s">
        <v>22</v>
      </c>
      <c r="I7" s="28">
        <v>-12.7</v>
      </c>
      <c r="J7" s="29">
        <v>-12.7</v>
      </c>
      <c r="K7" s="10" t="s">
        <v>22</v>
      </c>
      <c r="L7" s="10">
        <v>-1</v>
      </c>
      <c r="M7" s="13" t="s">
        <v>22</v>
      </c>
    </row>
    <row r="8" spans="1:13" ht="12" customHeight="1">
      <c r="A8" s="21" t="s">
        <v>24</v>
      </c>
      <c r="B8" s="36" t="s">
        <v>25</v>
      </c>
      <c r="C8" s="11" t="s">
        <v>22</v>
      </c>
      <c r="D8" s="10" t="s">
        <v>22</v>
      </c>
      <c r="E8" s="10" t="s">
        <v>22</v>
      </c>
      <c r="F8" s="10" t="s">
        <v>22</v>
      </c>
      <c r="G8" s="10" t="s">
        <v>22</v>
      </c>
      <c r="H8" s="10" t="s">
        <v>22</v>
      </c>
      <c r="I8" s="30">
        <v>-2.5</v>
      </c>
      <c r="J8" s="29">
        <v>-2.5</v>
      </c>
      <c r="K8" s="11" t="s">
        <v>22</v>
      </c>
      <c r="L8" s="10" t="s">
        <v>22</v>
      </c>
      <c r="M8" s="13" t="s">
        <v>22</v>
      </c>
    </row>
    <row r="9" spans="1:13" ht="12" customHeight="1">
      <c r="A9" s="21" t="s">
        <v>26</v>
      </c>
      <c r="B9" s="36" t="s">
        <v>25</v>
      </c>
      <c r="C9" s="10" t="s">
        <v>22</v>
      </c>
      <c r="D9" s="10" t="s">
        <v>22</v>
      </c>
      <c r="E9" s="10" t="s">
        <v>22</v>
      </c>
      <c r="F9" s="10" t="s">
        <v>22</v>
      </c>
      <c r="G9" s="10">
        <v>-1.1000000000000001</v>
      </c>
      <c r="H9" s="10" t="s">
        <v>22</v>
      </c>
      <c r="I9" s="28">
        <v>-0.4</v>
      </c>
      <c r="J9" s="29">
        <v>-0.4</v>
      </c>
      <c r="K9" s="10" t="s">
        <v>22</v>
      </c>
      <c r="L9" s="10" t="s">
        <v>22</v>
      </c>
      <c r="M9" s="13" t="s">
        <v>22</v>
      </c>
    </row>
    <row r="10" spans="1:13" ht="12" customHeight="1">
      <c r="A10" s="21" t="s">
        <v>27</v>
      </c>
      <c r="B10" s="36" t="s">
        <v>25</v>
      </c>
      <c r="C10" s="10" t="s">
        <v>22</v>
      </c>
      <c r="D10" s="10" t="s">
        <v>22</v>
      </c>
      <c r="E10" s="10" t="s">
        <v>22</v>
      </c>
      <c r="F10" s="10" t="s">
        <v>22</v>
      </c>
      <c r="G10" s="10" t="s">
        <v>22</v>
      </c>
      <c r="H10" s="10" t="s">
        <v>22</v>
      </c>
      <c r="I10" s="28">
        <v>-2.2999999999999998</v>
      </c>
      <c r="J10" s="29">
        <v>2.4</v>
      </c>
      <c r="K10" s="10" t="s">
        <v>22</v>
      </c>
      <c r="L10" s="10" t="s">
        <v>22</v>
      </c>
      <c r="M10" s="13" t="s">
        <v>22</v>
      </c>
    </row>
    <row r="11" spans="1:13" ht="12" customHeight="1">
      <c r="A11" s="21" t="s">
        <v>28</v>
      </c>
      <c r="B11" s="36" t="s">
        <v>25</v>
      </c>
      <c r="C11" s="10" t="s">
        <v>22</v>
      </c>
      <c r="D11" s="10" t="s">
        <v>22</v>
      </c>
      <c r="E11" s="10" t="s">
        <v>22</v>
      </c>
      <c r="F11" s="10">
        <v>-7.7</v>
      </c>
      <c r="G11" s="10">
        <v>-14.9</v>
      </c>
      <c r="H11" s="10" t="s">
        <v>22</v>
      </c>
      <c r="I11" s="28" t="s">
        <v>22</v>
      </c>
      <c r="J11" s="29" t="s">
        <v>22</v>
      </c>
      <c r="K11" s="10" t="s">
        <v>22</v>
      </c>
      <c r="L11" s="10">
        <v>-3.1</v>
      </c>
      <c r="M11" s="13" t="s">
        <v>22</v>
      </c>
    </row>
    <row r="12" spans="1:13" ht="12" customHeight="1">
      <c r="A12" s="21" t="s">
        <v>29</v>
      </c>
      <c r="B12" s="36" t="s">
        <v>25</v>
      </c>
      <c r="C12" s="10" t="s">
        <v>22</v>
      </c>
      <c r="D12" s="10" t="s">
        <v>22</v>
      </c>
      <c r="E12" s="10" t="s">
        <v>22</v>
      </c>
      <c r="F12" s="10" t="s">
        <v>22</v>
      </c>
      <c r="G12" s="10" t="s">
        <v>22</v>
      </c>
      <c r="H12" s="10" t="s">
        <v>22</v>
      </c>
      <c r="I12" s="28">
        <v>-0.2</v>
      </c>
      <c r="J12" s="29" t="s">
        <v>22</v>
      </c>
      <c r="K12" s="10" t="s">
        <v>22</v>
      </c>
      <c r="L12" s="10" t="s">
        <v>22</v>
      </c>
      <c r="M12" s="13" t="s">
        <v>22</v>
      </c>
    </row>
    <row r="13" spans="1:13" ht="12" customHeight="1">
      <c r="A13" s="22" t="s">
        <v>30</v>
      </c>
      <c r="B13" s="35">
        <f>SUM(B6:B12)</f>
        <v>1.5</v>
      </c>
      <c r="C13" s="14" t="s">
        <v>22</v>
      </c>
      <c r="D13" s="14" t="s">
        <v>22</v>
      </c>
      <c r="E13" s="14" t="s">
        <v>22</v>
      </c>
      <c r="F13" s="14">
        <f>SUM(F6:F12)</f>
        <v>-6.2</v>
      </c>
      <c r="G13" s="14">
        <f>SUM(G6:G12)</f>
        <v>-14.399999999999999</v>
      </c>
      <c r="H13" s="14" t="s">
        <v>22</v>
      </c>
      <c r="I13" s="26">
        <f>SUM(I6:I12)</f>
        <v>-3.9999999999999996</v>
      </c>
      <c r="J13" s="27">
        <f>SUM(J6:J12)</f>
        <v>0.90000000000000036</v>
      </c>
      <c r="K13" s="14" t="s">
        <v>22</v>
      </c>
      <c r="L13" s="14">
        <f>SUM(L6:L12)</f>
        <v>-3</v>
      </c>
      <c r="M13" s="15" t="s">
        <v>22</v>
      </c>
    </row>
    <row r="14" spans="1:13" ht="12" customHeight="1" thickBot="1">
      <c r="A14" s="23" t="s">
        <v>31</v>
      </c>
      <c r="B14" s="37"/>
      <c r="C14" s="16" t="s">
        <v>22</v>
      </c>
      <c r="D14" s="16" t="s">
        <v>22</v>
      </c>
      <c r="E14" s="16" t="s">
        <v>22</v>
      </c>
      <c r="F14" s="16" t="s">
        <v>32</v>
      </c>
      <c r="G14" s="16">
        <f>+G5+G13</f>
        <v>37.4</v>
      </c>
      <c r="H14" s="16" t="s">
        <v>22</v>
      </c>
      <c r="I14" s="31">
        <f>+I5+I13</f>
        <v>7.35</v>
      </c>
      <c r="J14" s="32">
        <f>+J5+J13</f>
        <v>26.1</v>
      </c>
      <c r="K14" s="16" t="s">
        <v>22</v>
      </c>
      <c r="L14" s="16">
        <f>+L5+L13</f>
        <v>30</v>
      </c>
      <c r="M14" s="17" t="s">
        <v>22</v>
      </c>
    </row>
  </sheetData>
  <mergeCells count="3">
    <mergeCell ref="C3:H3"/>
    <mergeCell ref="I3:J3"/>
    <mergeCell ref="K3:M3"/>
  </mergeCells>
  <pageMargins left="0.70866141732283505" right="0.70866141732283505" top="0.78740157480314998" bottom="0.78740157480314998" header="0.31496062992126" footer="0.31496062992126"/>
  <pageSetup paperSize="9" orientation="landscape" r:id="rId1"/>
  <headerFooter>
    <oddHeader>&amp;L&amp;"Arial,Regular"&amp;10Project Cortina&amp;C&amp;"Arial,Bold"&amp;10EV-Equity Bridge&amp;R&amp;"Arial,Regular"&amp;10&amp;D</oddHeader>
    <oddFooter>&amp;L&amp;"KPMG Logo,Normal"&amp;14kpmg&amp;R&amp;"Arial,Regular"&amp;10&amp;F&amp;C&amp;7&amp;B&amp;"Arial"Document Classification: KPMG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Investors</vt:lpstr>
      <vt:lpstr>Bar charts</vt:lpstr>
      <vt:lpstr>EV Equity bridge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Veen</dc:creator>
  <cp:lastModifiedBy>Karien Jansen</cp:lastModifiedBy>
  <dcterms:created xsi:type="dcterms:W3CDTF">2012-03-21T21:53:47Z</dcterms:created>
  <dcterms:modified xsi:type="dcterms:W3CDTF">2017-06-20T14:56:45Z</dcterms:modified>
  <cp:category>KPMG Confidential</cp:category>
</cp:coreProperties>
</file>